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Information Technology Services\APPSVC\APPSVC-ANALTICS\SAS\Data Management\cpseduReports\"/>
    </mc:Choice>
  </mc:AlternateContent>
  <bookViews>
    <workbookView xWindow="-15" yWindow="-15" windowWidth="19260" windowHeight="6045"/>
  </bookViews>
  <sheets>
    <sheet name="Comparison" sheetId="2" r:id="rId1"/>
    <sheet name="School Types" sheetId="3" r:id="rId2"/>
    <sheet name="Total by Grade" sheetId="10" r:id="rId3"/>
    <sheet name="All Schools" sheetId="11" r:id="rId4"/>
    <sheet name=" High Schools" sheetId="12" r:id="rId5"/>
  </sheets>
  <calcPr calcId="152511"/>
</workbook>
</file>

<file path=xl/calcChain.xml><?xml version="1.0" encoding="utf-8"?>
<calcChain xmlns="http://schemas.openxmlformats.org/spreadsheetml/2006/main">
  <c r="F9" i="2" l="1"/>
  <c r="U22" i="10"/>
  <c r="U23" i="10"/>
  <c r="U24" i="10"/>
  <c r="U25" i="10"/>
  <c r="S22" i="10"/>
  <c r="S23" i="10"/>
  <c r="S24" i="10"/>
  <c r="S25" i="10"/>
  <c r="Q22" i="10"/>
  <c r="Q23" i="10"/>
  <c r="Q24" i="10"/>
  <c r="Q25" i="10"/>
  <c r="O22" i="10"/>
  <c r="O23" i="10"/>
  <c r="O24" i="10"/>
  <c r="O25" i="10"/>
  <c r="M22" i="10"/>
  <c r="M23" i="10"/>
  <c r="M24" i="10"/>
  <c r="M25" i="10"/>
  <c r="K22" i="10"/>
  <c r="K23" i="10"/>
  <c r="K24" i="10"/>
  <c r="K25" i="10"/>
  <c r="I22" i="10"/>
  <c r="I23" i="10"/>
  <c r="I24" i="10"/>
  <c r="I25" i="10"/>
  <c r="G22" i="10"/>
  <c r="G23" i="10"/>
  <c r="G24" i="10"/>
  <c r="G25" i="10"/>
  <c r="E23" i="10"/>
  <c r="E11" i="10"/>
  <c r="E15" i="10"/>
  <c r="E19" i="10"/>
  <c r="G10" i="10"/>
  <c r="G11" i="10"/>
  <c r="G12" i="10"/>
  <c r="G13" i="10"/>
  <c r="G14" i="10"/>
  <c r="G15" i="10"/>
  <c r="G16" i="10"/>
  <c r="G17" i="10"/>
  <c r="G18" i="10"/>
  <c r="G19" i="10"/>
  <c r="I10" i="10"/>
  <c r="I11" i="10"/>
  <c r="I12" i="10"/>
  <c r="I13" i="10"/>
  <c r="I14" i="10"/>
  <c r="I15" i="10"/>
  <c r="I16" i="10"/>
  <c r="I17" i="10"/>
  <c r="I18" i="10"/>
  <c r="I19" i="10"/>
  <c r="K10" i="10"/>
  <c r="K11" i="10"/>
  <c r="K12" i="10"/>
  <c r="K13" i="10"/>
  <c r="K14" i="10"/>
  <c r="K15" i="10"/>
  <c r="K16" i="10"/>
  <c r="K17" i="10"/>
  <c r="K18" i="10"/>
  <c r="K19" i="10"/>
  <c r="M10" i="10"/>
  <c r="M11" i="10"/>
  <c r="M12" i="10"/>
  <c r="M13" i="10"/>
  <c r="M14" i="10"/>
  <c r="M15" i="10"/>
  <c r="M16" i="10"/>
  <c r="M17" i="10"/>
  <c r="M18" i="10"/>
  <c r="M19" i="10"/>
  <c r="O10" i="10"/>
  <c r="O11" i="10"/>
  <c r="O12" i="10"/>
  <c r="O13" i="10"/>
  <c r="O14" i="10"/>
  <c r="O15" i="10"/>
  <c r="O16" i="10"/>
  <c r="O17" i="10"/>
  <c r="O18" i="10"/>
  <c r="O19" i="10"/>
  <c r="Q10" i="10"/>
  <c r="Q11" i="10"/>
  <c r="Q12" i="10"/>
  <c r="Q13" i="10"/>
  <c r="Q14" i="10"/>
  <c r="Q15" i="10"/>
  <c r="Q16" i="10"/>
  <c r="Q17" i="10"/>
  <c r="Q18" i="10"/>
  <c r="Q19" i="10"/>
  <c r="S10" i="10"/>
  <c r="S11" i="10"/>
  <c r="S12" i="10"/>
  <c r="S13" i="10"/>
  <c r="S14" i="10"/>
  <c r="S15" i="10"/>
  <c r="S16" i="10"/>
  <c r="S17" i="10"/>
  <c r="S18" i="10"/>
  <c r="S19" i="10"/>
  <c r="U10" i="10"/>
  <c r="U11" i="10"/>
  <c r="U12" i="10"/>
  <c r="U13" i="10"/>
  <c r="U14" i="10"/>
  <c r="U15" i="10"/>
  <c r="U16" i="10"/>
  <c r="U17" i="10"/>
  <c r="U18" i="10"/>
  <c r="U19" i="10"/>
  <c r="U4" i="10"/>
  <c r="U5" i="10"/>
  <c r="U6" i="10"/>
  <c r="U7" i="10"/>
  <c r="S4" i="10"/>
  <c r="S5" i="10"/>
  <c r="S6" i="10"/>
  <c r="S7" i="10"/>
  <c r="Q4" i="10"/>
  <c r="Q5" i="10"/>
  <c r="Q6" i="10"/>
  <c r="Q7" i="10"/>
  <c r="O4" i="10"/>
  <c r="O5" i="10"/>
  <c r="O6" i="10"/>
  <c r="O7" i="10"/>
  <c r="M4" i="10"/>
  <c r="M5" i="10"/>
  <c r="M6" i="10"/>
  <c r="M7" i="10"/>
  <c r="K4" i="10"/>
  <c r="K5" i="10"/>
  <c r="K6" i="10"/>
  <c r="K7" i="10"/>
  <c r="I4" i="10"/>
  <c r="I5" i="10"/>
  <c r="I6" i="10"/>
  <c r="I7" i="10"/>
  <c r="G4" i="10"/>
  <c r="G5" i="10"/>
  <c r="G6" i="10"/>
  <c r="G7" i="10"/>
  <c r="E4" i="10"/>
  <c r="E5" i="10"/>
  <c r="E6" i="10"/>
  <c r="E7" i="10"/>
  <c r="T26" i="10"/>
  <c r="R26" i="10"/>
  <c r="P26" i="10"/>
  <c r="N26" i="10"/>
  <c r="N28" i="10"/>
  <c r="L26" i="10"/>
  <c r="J26" i="10"/>
  <c r="H26" i="10"/>
  <c r="F26" i="10"/>
  <c r="G26" i="10"/>
  <c r="D26" i="10"/>
  <c r="C26" i="10"/>
  <c r="E25" i="10"/>
  <c r="T20" i="10"/>
  <c r="U20" i="10"/>
  <c r="R20" i="10"/>
  <c r="P20" i="10"/>
  <c r="N20" i="10"/>
  <c r="L20" i="10"/>
  <c r="M20" i="10"/>
  <c r="J20" i="10"/>
  <c r="H20" i="10"/>
  <c r="F20" i="10"/>
  <c r="D20" i="10"/>
  <c r="E20" i="10"/>
  <c r="C20" i="10"/>
  <c r="E13" i="10"/>
  <c r="T8" i="10"/>
  <c r="T28" i="10"/>
  <c r="R8" i="10"/>
  <c r="R28" i="10"/>
  <c r="P8" i="10"/>
  <c r="P28" i="10"/>
  <c r="N8" i="10"/>
  <c r="L8" i="10"/>
  <c r="L28" i="10"/>
  <c r="J8" i="10"/>
  <c r="H8" i="10"/>
  <c r="H28" i="10"/>
  <c r="F8" i="10"/>
  <c r="G8" i="10"/>
  <c r="D8" i="10"/>
  <c r="C8" i="10"/>
  <c r="C28" i="10"/>
  <c r="A21" i="3"/>
  <c r="A17" i="3"/>
  <c r="A23" i="3"/>
  <c r="A7" i="3"/>
  <c r="T21" i="3"/>
  <c r="T17" i="3"/>
  <c r="T23" i="3"/>
  <c r="T7" i="3"/>
  <c r="R21" i="3"/>
  <c r="R17" i="3"/>
  <c r="R23" i="3"/>
  <c r="R7" i="3"/>
  <c r="P21" i="3"/>
  <c r="P17" i="3"/>
  <c r="P23" i="3"/>
  <c r="P7" i="3"/>
  <c r="N21" i="3"/>
  <c r="N17" i="3"/>
  <c r="O17" i="3"/>
  <c r="N7" i="3"/>
  <c r="L21" i="3"/>
  <c r="L17" i="3"/>
  <c r="L23" i="3"/>
  <c r="L7" i="3"/>
  <c r="J21" i="3"/>
  <c r="J17" i="3"/>
  <c r="J23" i="3"/>
  <c r="J7" i="3"/>
  <c r="H21" i="3"/>
  <c r="H17" i="3"/>
  <c r="H23" i="3"/>
  <c r="H7" i="3"/>
  <c r="F21" i="3"/>
  <c r="F17" i="3"/>
  <c r="G17" i="3"/>
  <c r="F7" i="3"/>
  <c r="D21" i="3"/>
  <c r="D17" i="3"/>
  <c r="D23" i="3"/>
  <c r="D7" i="3"/>
  <c r="C21" i="3"/>
  <c r="K21" i="3"/>
  <c r="C17" i="3"/>
  <c r="C7" i="3"/>
  <c r="U7" i="3"/>
  <c r="O21" i="3"/>
  <c r="G21" i="3"/>
  <c r="Q17" i="3"/>
  <c r="I17" i="3"/>
  <c r="S7" i="3"/>
  <c r="O7" i="3"/>
  <c r="K7" i="3"/>
  <c r="G7" i="3"/>
  <c r="E8" i="10"/>
  <c r="E26" i="10"/>
  <c r="Q26" i="10"/>
  <c r="S26" i="10"/>
  <c r="K26" i="10"/>
  <c r="J28" i="10"/>
  <c r="F28" i="10"/>
  <c r="G28" i="10"/>
  <c r="O20" i="10"/>
  <c r="G20" i="10"/>
  <c r="S20" i="10"/>
  <c r="K20" i="10"/>
  <c r="I20" i="10"/>
  <c r="Q20" i="10"/>
  <c r="I8" i="10"/>
  <c r="Q8" i="10"/>
  <c r="U8" i="10"/>
  <c r="D28" i="10"/>
  <c r="K8" i="10"/>
  <c r="O8" i="10"/>
  <c r="S8" i="10"/>
  <c r="S28" i="10"/>
  <c r="M23" i="3"/>
  <c r="I28" i="10"/>
  <c r="Q28" i="10"/>
  <c r="K23" i="3"/>
  <c r="K28" i="10"/>
  <c r="M28" i="10"/>
  <c r="U28" i="10"/>
  <c r="E28" i="10"/>
  <c r="O28" i="10"/>
  <c r="M17" i="3"/>
  <c r="U17" i="3"/>
  <c r="S21" i="3"/>
  <c r="F23" i="3"/>
  <c r="G23" i="3"/>
  <c r="N23" i="3"/>
  <c r="M8" i="10"/>
  <c r="U26" i="10"/>
  <c r="I26" i="10"/>
  <c r="I7" i="3"/>
  <c r="Q7" i="3"/>
  <c r="E21" i="3"/>
  <c r="M21" i="3"/>
  <c r="U21" i="3"/>
  <c r="E16" i="10"/>
  <c r="E12" i="10"/>
  <c r="E24" i="10"/>
  <c r="O26" i="10"/>
  <c r="M26" i="10"/>
  <c r="E7" i="3"/>
  <c r="M7" i="3"/>
  <c r="K17" i="3"/>
  <c r="S17" i="3"/>
  <c r="I21" i="3"/>
  <c r="Q21" i="3"/>
  <c r="C23" i="3"/>
  <c r="I23" i="3"/>
  <c r="E18" i="10"/>
  <c r="E14" i="10"/>
  <c r="E10" i="10"/>
  <c r="E22" i="10"/>
  <c r="E17" i="3"/>
  <c r="E17" i="10"/>
  <c r="O23" i="3"/>
  <c r="U23" i="3"/>
  <c r="Q23" i="3"/>
  <c r="E23" i="3"/>
  <c r="S23" i="3"/>
</calcChain>
</file>

<file path=xl/sharedStrings.xml><?xml version="1.0" encoding="utf-8"?>
<sst xmlns="http://schemas.openxmlformats.org/spreadsheetml/2006/main" count="2535" uniqueCount="1423">
  <si>
    <t>Area</t>
  </si>
  <si>
    <t>Unit</t>
  </si>
  <si>
    <t>Total</t>
  </si>
  <si>
    <t>White</t>
  </si>
  <si>
    <t>Black</t>
  </si>
  <si>
    <t>Hispanic</t>
  </si>
  <si>
    <t>Mexican</t>
  </si>
  <si>
    <t>Puerto Rican</t>
  </si>
  <si>
    <t>Cuban</t>
  </si>
  <si>
    <t>24</t>
  </si>
  <si>
    <t>1010</t>
  </si>
  <si>
    <t>Chicago Voc HS</t>
  </si>
  <si>
    <t>21</t>
  </si>
  <si>
    <t>1020</t>
  </si>
  <si>
    <t>Best Practice HS</t>
  </si>
  <si>
    <t>22</t>
  </si>
  <si>
    <t>1030</t>
  </si>
  <si>
    <t>Dunbar Voc HS</t>
  </si>
  <si>
    <t>1060</t>
  </si>
  <si>
    <t>Jones College Prep HS</t>
  </si>
  <si>
    <t>20</t>
  </si>
  <si>
    <t>1070</t>
  </si>
  <si>
    <t>Prosser Career Acad HS</t>
  </si>
  <si>
    <t>1090</t>
  </si>
  <si>
    <t>Payton College Prep HS</t>
  </si>
  <si>
    <t>1105</t>
  </si>
  <si>
    <t>North Lawndale Chart HS</t>
  </si>
  <si>
    <t>1110</t>
  </si>
  <si>
    <t>Richards Career Acad HS</t>
  </si>
  <si>
    <t>1120</t>
  </si>
  <si>
    <t>1121</t>
  </si>
  <si>
    <t>Youth Connection Chrt HS</t>
  </si>
  <si>
    <t>1123</t>
  </si>
  <si>
    <t>Dugan Alternative HS</t>
  </si>
  <si>
    <t>23</t>
  </si>
  <si>
    <t>1150</t>
  </si>
  <si>
    <t>Simeon Career Acad HS</t>
  </si>
  <si>
    <t>1160</t>
  </si>
  <si>
    <t>Westinghouse Career Acad HS</t>
  </si>
  <si>
    <t>1200</t>
  </si>
  <si>
    <t>Hancock HS</t>
  </si>
  <si>
    <t>19</t>
  </si>
  <si>
    <t>1210</t>
  </si>
  <si>
    <t>Amundsen H S</t>
  </si>
  <si>
    <t>1220</t>
  </si>
  <si>
    <t>Austin Comm HS</t>
  </si>
  <si>
    <t>1230</t>
  </si>
  <si>
    <t>Bogan Tech HS</t>
  </si>
  <si>
    <t>1240</t>
  </si>
  <si>
    <t>Bowen HS</t>
  </si>
  <si>
    <t>1250</t>
  </si>
  <si>
    <t>Calumet Acad HS</t>
  </si>
  <si>
    <t>1270</t>
  </si>
  <si>
    <t>Crane Tech HS</t>
  </si>
  <si>
    <t>1280</t>
  </si>
  <si>
    <t>DuSable HS</t>
  </si>
  <si>
    <t>1300</t>
  </si>
  <si>
    <t>Farragut Career Acad HS</t>
  </si>
  <si>
    <t>1310</t>
  </si>
  <si>
    <t>Fenger Acad HS</t>
  </si>
  <si>
    <t>1320</t>
  </si>
  <si>
    <t>Robeson HS</t>
  </si>
  <si>
    <t>1330</t>
  </si>
  <si>
    <t>Foreman HS</t>
  </si>
  <si>
    <t>1340</t>
  </si>
  <si>
    <t>Gage Park HS</t>
  </si>
  <si>
    <t>1350</t>
  </si>
  <si>
    <t>Harlan Comm Acad HS</t>
  </si>
  <si>
    <t>1360</t>
  </si>
  <si>
    <t>Harper HS</t>
  </si>
  <si>
    <t>1380</t>
  </si>
  <si>
    <t>Hirsch Metro H S</t>
  </si>
  <si>
    <t>1390</t>
  </si>
  <si>
    <t>Hyde Park Acad HS</t>
  </si>
  <si>
    <t>1400</t>
  </si>
  <si>
    <t>Kelly HS</t>
  </si>
  <si>
    <t>1410</t>
  </si>
  <si>
    <t>Kelvyn Park HS</t>
  </si>
  <si>
    <t>1420</t>
  </si>
  <si>
    <t>Kennedy HS</t>
  </si>
  <si>
    <t>1430</t>
  </si>
  <si>
    <t>Lake View HS</t>
  </si>
  <si>
    <t>1440</t>
  </si>
  <si>
    <t>Lane Tech HS</t>
  </si>
  <si>
    <t>1450</t>
  </si>
  <si>
    <t>Lindblom Col Prep HS</t>
  </si>
  <si>
    <t>1460</t>
  </si>
  <si>
    <t>Manley Career Acad HS</t>
  </si>
  <si>
    <t>1470</t>
  </si>
  <si>
    <t>Marshall Metro HS</t>
  </si>
  <si>
    <t>1480</t>
  </si>
  <si>
    <t>Mather HS</t>
  </si>
  <si>
    <t>1490</t>
  </si>
  <si>
    <t>Morgan Park HS</t>
  </si>
  <si>
    <t>1500</t>
  </si>
  <si>
    <t>Brooks College Prep HS</t>
  </si>
  <si>
    <t>1510</t>
  </si>
  <si>
    <t>Phillips Acad HS</t>
  </si>
  <si>
    <t>1520</t>
  </si>
  <si>
    <t>Roosevelt HS</t>
  </si>
  <si>
    <t>1530</t>
  </si>
  <si>
    <t>Schurz HS</t>
  </si>
  <si>
    <t>1540</t>
  </si>
  <si>
    <t>Senn Metro Acad HS</t>
  </si>
  <si>
    <t>1550</t>
  </si>
  <si>
    <t>So Shore Comm Acad HS</t>
  </si>
  <si>
    <t>1560</t>
  </si>
  <si>
    <t>Steinmetz HS</t>
  </si>
  <si>
    <t>1570</t>
  </si>
  <si>
    <t>Sullivan HS</t>
  </si>
  <si>
    <t>1580</t>
  </si>
  <si>
    <t>Taft HS</t>
  </si>
  <si>
    <t>1590</t>
  </si>
  <si>
    <t>Tilden HS</t>
  </si>
  <si>
    <t>1600</t>
  </si>
  <si>
    <t>Dyett Acdemic Ctr HS</t>
  </si>
  <si>
    <t>1610</t>
  </si>
  <si>
    <t>Von Steuben Metro HS</t>
  </si>
  <si>
    <t>1620</t>
  </si>
  <si>
    <t>Lincoln Park HS</t>
  </si>
  <si>
    <t>1630</t>
  </si>
  <si>
    <t>Washington, G. HS</t>
  </si>
  <si>
    <t>1640</t>
  </si>
  <si>
    <t>Wells HS</t>
  </si>
  <si>
    <t>1670</t>
  </si>
  <si>
    <t>Hubbard HS</t>
  </si>
  <si>
    <t>1680</t>
  </si>
  <si>
    <t>Englewood Acad HS</t>
  </si>
  <si>
    <t>1690</t>
  </si>
  <si>
    <t>Northside Learning Ctr</t>
  </si>
  <si>
    <t>1700</t>
  </si>
  <si>
    <t>Southside Occp Acad</t>
  </si>
  <si>
    <t>1710</t>
  </si>
  <si>
    <t>Kenwood Acad HS</t>
  </si>
  <si>
    <t>1720</t>
  </si>
  <si>
    <t>ACT Charter HS</t>
  </si>
  <si>
    <t>1730</t>
  </si>
  <si>
    <t>YORK Alternative HS</t>
  </si>
  <si>
    <t>1740</t>
  </si>
  <si>
    <t>Northside College Prep HS</t>
  </si>
  <si>
    <t>1750</t>
  </si>
  <si>
    <t>Simpson Academy</t>
  </si>
  <si>
    <t>1760</t>
  </si>
  <si>
    <t>King College Prep HS</t>
  </si>
  <si>
    <t>1770</t>
  </si>
  <si>
    <t>1790</t>
  </si>
  <si>
    <t>Chicago Agr Sci HS</t>
  </si>
  <si>
    <t>1800</t>
  </si>
  <si>
    <t>Chicago Military Acad HS</t>
  </si>
  <si>
    <t>1810</t>
  </si>
  <si>
    <t>Young Magnet HS</t>
  </si>
  <si>
    <t>1820</t>
  </si>
  <si>
    <t>Curie Metro H S</t>
  </si>
  <si>
    <t>1830</t>
  </si>
  <si>
    <t>Orr Comm Acad HS</t>
  </si>
  <si>
    <t>1840</t>
  </si>
  <si>
    <t>Clemente Comm Acad HS</t>
  </si>
  <si>
    <t>1850</t>
  </si>
  <si>
    <t>Carver Military Acad HS</t>
  </si>
  <si>
    <t>1860</t>
  </si>
  <si>
    <t>Corliss HS</t>
  </si>
  <si>
    <t>1870</t>
  </si>
  <si>
    <t>Julian HS</t>
  </si>
  <si>
    <t>1880</t>
  </si>
  <si>
    <t>Collins HS</t>
  </si>
  <si>
    <t>1890</t>
  </si>
  <si>
    <t>Juarez Comm Acad HS</t>
  </si>
  <si>
    <t>1910</t>
  </si>
  <si>
    <t>Las Casas Occp HS</t>
  </si>
  <si>
    <t>1920</t>
  </si>
  <si>
    <t>Vaughn Occp HS</t>
  </si>
  <si>
    <t>1930</t>
  </si>
  <si>
    <t>Noble Street Chtr HS</t>
  </si>
  <si>
    <t>1940</t>
  </si>
  <si>
    <t>Hope College Prep HS</t>
  </si>
  <si>
    <t>1950</t>
  </si>
  <si>
    <t>Graham Training Ctr HS</t>
  </si>
  <si>
    <t>1960</t>
  </si>
  <si>
    <t>Perspectives Chtr HS</t>
  </si>
  <si>
    <t>09</t>
  </si>
  <si>
    <t>2010</t>
  </si>
  <si>
    <t>Abbott</t>
  </si>
  <si>
    <t>18</t>
  </si>
  <si>
    <t>2020</t>
  </si>
  <si>
    <t>Addams</t>
  </si>
  <si>
    <t>06</t>
  </si>
  <si>
    <t>2030</t>
  </si>
  <si>
    <t>Agassiz</t>
  </si>
  <si>
    <t>2040</t>
  </si>
  <si>
    <t>Alcott</t>
  </si>
  <si>
    <t>14</t>
  </si>
  <si>
    <t>2050</t>
  </si>
  <si>
    <t>Altgeld</t>
  </si>
  <si>
    <t>05</t>
  </si>
  <si>
    <t>2060</t>
  </si>
  <si>
    <t>Andersen Comm Acad</t>
  </si>
  <si>
    <t>2070</t>
  </si>
  <si>
    <t>Armour</t>
  </si>
  <si>
    <t>2071</t>
  </si>
  <si>
    <t>Armour Branch</t>
  </si>
  <si>
    <t>02</t>
  </si>
  <si>
    <t>2080</t>
  </si>
  <si>
    <t>Armstrong, G.</t>
  </si>
  <si>
    <t>04</t>
  </si>
  <si>
    <t>2090</t>
  </si>
  <si>
    <t>Ames School</t>
  </si>
  <si>
    <t>13</t>
  </si>
  <si>
    <t>2100</t>
  </si>
  <si>
    <t>Attucks</t>
  </si>
  <si>
    <t>2110</t>
  </si>
  <si>
    <t>Audubon</t>
  </si>
  <si>
    <t>2120</t>
  </si>
  <si>
    <t>Jefferson, N.</t>
  </si>
  <si>
    <t>2123</t>
  </si>
  <si>
    <t>Jefferson - Center Factory</t>
  </si>
  <si>
    <t>2126</t>
  </si>
  <si>
    <t>17</t>
  </si>
  <si>
    <t>2130</t>
  </si>
  <si>
    <t>Avalon Park</t>
  </si>
  <si>
    <t>2140</t>
  </si>
  <si>
    <t>Avondale</t>
  </si>
  <si>
    <t>16</t>
  </si>
  <si>
    <t>2150</t>
  </si>
  <si>
    <t>Barnard</t>
  </si>
  <si>
    <t>01</t>
  </si>
  <si>
    <t>2160</t>
  </si>
  <si>
    <t>Barry</t>
  </si>
  <si>
    <t>2170</t>
  </si>
  <si>
    <t>Barton</t>
  </si>
  <si>
    <t>2180</t>
  </si>
  <si>
    <t>Bass</t>
  </si>
  <si>
    <t>2190</t>
  </si>
  <si>
    <t>Bateman</t>
  </si>
  <si>
    <t>2200</t>
  </si>
  <si>
    <t>Nicholson</t>
  </si>
  <si>
    <t>2220</t>
  </si>
  <si>
    <t>03</t>
  </si>
  <si>
    <t>2230</t>
  </si>
  <si>
    <t>Clark, G.R.</t>
  </si>
  <si>
    <t>2240</t>
  </si>
  <si>
    <t>07</t>
  </si>
  <si>
    <t>2250</t>
  </si>
  <si>
    <t>Beidler</t>
  </si>
  <si>
    <t>2260</t>
  </si>
  <si>
    <t>Belding</t>
  </si>
  <si>
    <t>2270</t>
  </si>
  <si>
    <t>2280</t>
  </si>
  <si>
    <t>Bennett</t>
  </si>
  <si>
    <t>2281</t>
  </si>
  <si>
    <t>Bennett - Shedd Br</t>
  </si>
  <si>
    <t>2290</t>
  </si>
  <si>
    <t>Chgo Int'l Chtr-Washington</t>
  </si>
  <si>
    <t>2300</t>
  </si>
  <si>
    <t>Blaine</t>
  </si>
  <si>
    <t>2320</t>
  </si>
  <si>
    <t>Boone</t>
  </si>
  <si>
    <t>2330</t>
  </si>
  <si>
    <t>Joplin</t>
  </si>
  <si>
    <t>2340</t>
  </si>
  <si>
    <t>Bradwell</t>
  </si>
  <si>
    <t>11</t>
  </si>
  <si>
    <t>2350</t>
  </si>
  <si>
    <t>Hampton, L.</t>
  </si>
  <si>
    <t>2360</t>
  </si>
  <si>
    <t>Haley</t>
  </si>
  <si>
    <t>2370</t>
  </si>
  <si>
    <t>Brentano</t>
  </si>
  <si>
    <t>2380</t>
  </si>
  <si>
    <t>Bridge</t>
  </si>
  <si>
    <t>2390</t>
  </si>
  <si>
    <t>Bright</t>
  </si>
  <si>
    <t>2400</t>
  </si>
  <si>
    <t>Brown, W.</t>
  </si>
  <si>
    <t>2410</t>
  </si>
  <si>
    <t>Brownell</t>
  </si>
  <si>
    <t>2420</t>
  </si>
  <si>
    <t>Chgo Int'l Chtr-Longwood</t>
  </si>
  <si>
    <t>2430</t>
  </si>
  <si>
    <t>Bouchet Academy</t>
  </si>
  <si>
    <t>2432</t>
  </si>
  <si>
    <t>Bouchet Branch</t>
  </si>
  <si>
    <t>2440</t>
  </si>
  <si>
    <t>Budlong</t>
  </si>
  <si>
    <t>2450</t>
  </si>
  <si>
    <t>Burbank</t>
  </si>
  <si>
    <t>2460</t>
  </si>
  <si>
    <t>Burke</t>
  </si>
  <si>
    <t>2470</t>
  </si>
  <si>
    <t>Burley</t>
  </si>
  <si>
    <t>2480</t>
  </si>
  <si>
    <t>Burnham Acad</t>
  </si>
  <si>
    <t>2481</t>
  </si>
  <si>
    <t>Burnham - Anthony Br</t>
  </si>
  <si>
    <t>2482</t>
  </si>
  <si>
    <t>Burnham - Goldsmith Br</t>
  </si>
  <si>
    <t>2490</t>
  </si>
  <si>
    <t>Young Women Leadership</t>
  </si>
  <si>
    <t>10</t>
  </si>
  <si>
    <t>2510</t>
  </si>
  <si>
    <t>Castellanos</t>
  </si>
  <si>
    <t>2520</t>
  </si>
  <si>
    <t>Burnside Scholastic Acad</t>
  </si>
  <si>
    <t>2530</t>
  </si>
  <si>
    <t>Burr</t>
  </si>
  <si>
    <t>2540</t>
  </si>
  <si>
    <t>Burroughs</t>
  </si>
  <si>
    <t>2550</t>
  </si>
  <si>
    <t>Brunson Special Sch</t>
  </si>
  <si>
    <t>2570</t>
  </si>
  <si>
    <t>Byrne</t>
  </si>
  <si>
    <t>2580</t>
  </si>
  <si>
    <t>Caldwell</t>
  </si>
  <si>
    <t>2590</t>
  </si>
  <si>
    <t>Little Village</t>
  </si>
  <si>
    <t>2610</t>
  </si>
  <si>
    <t>Cameron</t>
  </si>
  <si>
    <t>2620</t>
  </si>
  <si>
    <t>Canty</t>
  </si>
  <si>
    <t>15</t>
  </si>
  <si>
    <t>2630</t>
  </si>
  <si>
    <t>2640</t>
  </si>
  <si>
    <t>Carpenter</t>
  </si>
  <si>
    <t>2650</t>
  </si>
  <si>
    <t>Carroll</t>
  </si>
  <si>
    <t>2651</t>
  </si>
  <si>
    <t>Carroll - Rosenwald Br</t>
  </si>
  <si>
    <t>2652</t>
  </si>
  <si>
    <t>Carroll - Carroll Annex</t>
  </si>
  <si>
    <t>12</t>
  </si>
  <si>
    <t>2660</t>
  </si>
  <si>
    <t>Carson</t>
  </si>
  <si>
    <t>2670</t>
  </si>
  <si>
    <t>Carter</t>
  </si>
  <si>
    <t>2690</t>
  </si>
  <si>
    <t>Carver Primary</t>
  </si>
  <si>
    <t>2691</t>
  </si>
  <si>
    <t>Wheatley CPC</t>
  </si>
  <si>
    <t>2700</t>
  </si>
  <si>
    <t>Carver Middle</t>
  </si>
  <si>
    <t>2710</t>
  </si>
  <si>
    <t>Aldridge</t>
  </si>
  <si>
    <t>2720</t>
  </si>
  <si>
    <t>Cassell</t>
  </si>
  <si>
    <t>2730</t>
  </si>
  <si>
    <t>08</t>
  </si>
  <si>
    <t>2740</t>
  </si>
  <si>
    <t>Chalmers</t>
  </si>
  <si>
    <t>2750</t>
  </si>
  <si>
    <t>Chappell</t>
  </si>
  <si>
    <t>2760</t>
  </si>
  <si>
    <t>Chase</t>
  </si>
  <si>
    <t>2770</t>
  </si>
  <si>
    <t>Chopin</t>
  </si>
  <si>
    <t>2780</t>
  </si>
  <si>
    <t>Christopher</t>
  </si>
  <si>
    <t>2790</t>
  </si>
  <si>
    <t>Clay</t>
  </si>
  <si>
    <t>2800</t>
  </si>
  <si>
    <t>Cleveland</t>
  </si>
  <si>
    <t>2810</t>
  </si>
  <si>
    <t>Clinton</t>
  </si>
  <si>
    <t>2820</t>
  </si>
  <si>
    <t>Clissold</t>
  </si>
  <si>
    <t>2830</t>
  </si>
  <si>
    <t>Coles</t>
  </si>
  <si>
    <t>2850</t>
  </si>
  <si>
    <t>Columbus</t>
  </si>
  <si>
    <t>2860</t>
  </si>
  <si>
    <t>Cook</t>
  </si>
  <si>
    <t>2870</t>
  </si>
  <si>
    <t>Jordan School</t>
  </si>
  <si>
    <t>2880</t>
  </si>
  <si>
    <t>Coonley</t>
  </si>
  <si>
    <t>2890</t>
  </si>
  <si>
    <t>Cooper</t>
  </si>
  <si>
    <t>2900</t>
  </si>
  <si>
    <t>Copernicus</t>
  </si>
  <si>
    <t>2910</t>
  </si>
  <si>
    <t>Corkery</t>
  </si>
  <si>
    <t>2920</t>
  </si>
  <si>
    <t>Vick Early Child Ctr</t>
  </si>
  <si>
    <t>2930</t>
  </si>
  <si>
    <t>Perez</t>
  </si>
  <si>
    <t>2940</t>
  </si>
  <si>
    <t>Crown Comm Acad</t>
  </si>
  <si>
    <t>2950</t>
  </si>
  <si>
    <t>Dirksen</t>
  </si>
  <si>
    <t>2960</t>
  </si>
  <si>
    <t>Darwin</t>
  </si>
  <si>
    <t>2970</t>
  </si>
  <si>
    <t>Davis, N.</t>
  </si>
  <si>
    <t>2980</t>
  </si>
  <si>
    <t>Dawes</t>
  </si>
  <si>
    <t>2990</t>
  </si>
  <si>
    <t>Decatur Classical</t>
  </si>
  <si>
    <t>3000</t>
  </si>
  <si>
    <t>Delano</t>
  </si>
  <si>
    <t>3001</t>
  </si>
  <si>
    <t>Delano CPC</t>
  </si>
  <si>
    <t>3010</t>
  </si>
  <si>
    <t>Deneen</t>
  </si>
  <si>
    <t>3020</t>
  </si>
  <si>
    <t>Dever</t>
  </si>
  <si>
    <t>3030</t>
  </si>
  <si>
    <t>Dewey</t>
  </si>
  <si>
    <t>3031</t>
  </si>
  <si>
    <t>Dewey CPC</t>
  </si>
  <si>
    <t>3040</t>
  </si>
  <si>
    <t>Dixon</t>
  </si>
  <si>
    <t>3050</t>
  </si>
  <si>
    <t>Dodge</t>
  </si>
  <si>
    <t>3060</t>
  </si>
  <si>
    <t>North Kenwood Chtr</t>
  </si>
  <si>
    <t>3070</t>
  </si>
  <si>
    <t>Doolittle East</t>
  </si>
  <si>
    <t>3080</t>
  </si>
  <si>
    <t>Dore</t>
  </si>
  <si>
    <t>3100</t>
  </si>
  <si>
    <t>Drake</t>
  </si>
  <si>
    <t>3110</t>
  </si>
  <si>
    <t>Turner-Drew Lang Acad</t>
  </si>
  <si>
    <t>3120</t>
  </si>
  <si>
    <t>3130</t>
  </si>
  <si>
    <t>Earle</t>
  </si>
  <si>
    <t>3140</t>
  </si>
  <si>
    <t>Eberhart</t>
  </si>
  <si>
    <t>3150</t>
  </si>
  <si>
    <t>Ebinger</t>
  </si>
  <si>
    <t>3160</t>
  </si>
  <si>
    <t>Curtis</t>
  </si>
  <si>
    <t>3170</t>
  </si>
  <si>
    <t>Edgebrook</t>
  </si>
  <si>
    <t>3190</t>
  </si>
  <si>
    <t>Metcalfe Comm Acad</t>
  </si>
  <si>
    <t>3200</t>
  </si>
  <si>
    <t>Edwards</t>
  </si>
  <si>
    <t>3220</t>
  </si>
  <si>
    <t>Ellington</t>
  </si>
  <si>
    <t>3221</t>
  </si>
  <si>
    <t>Ellington Branch</t>
  </si>
  <si>
    <t>3230</t>
  </si>
  <si>
    <t>Emmet</t>
  </si>
  <si>
    <t>3240</t>
  </si>
  <si>
    <t>Ericson</t>
  </si>
  <si>
    <t>3250</t>
  </si>
  <si>
    <t>Esmond</t>
  </si>
  <si>
    <t>3260</t>
  </si>
  <si>
    <t>Everett</t>
  </si>
  <si>
    <t>3270</t>
  </si>
  <si>
    <t>Falconer</t>
  </si>
  <si>
    <t>3280</t>
  </si>
  <si>
    <t>Farnsworth</t>
  </si>
  <si>
    <t>3290</t>
  </si>
  <si>
    <t>Goodlow Magnet</t>
  </si>
  <si>
    <t>3300</t>
  </si>
  <si>
    <t>Farren</t>
  </si>
  <si>
    <t>3310</t>
  </si>
  <si>
    <t>Foundations</t>
  </si>
  <si>
    <t>3320</t>
  </si>
  <si>
    <t>Fermi</t>
  </si>
  <si>
    <t>3330</t>
  </si>
  <si>
    <t>Fernwood</t>
  </si>
  <si>
    <t>3350</t>
  </si>
  <si>
    <t>Field</t>
  </si>
  <si>
    <t>3360</t>
  </si>
  <si>
    <t>Fiske</t>
  </si>
  <si>
    <t>3370</t>
  </si>
  <si>
    <t>Kanoon Magnet</t>
  </si>
  <si>
    <t>3380</t>
  </si>
  <si>
    <t>Telpochcalli</t>
  </si>
  <si>
    <t>3390</t>
  </si>
  <si>
    <t>Belmont-Cragin</t>
  </si>
  <si>
    <t>3400</t>
  </si>
  <si>
    <t>Fort Dearborn</t>
  </si>
  <si>
    <t>3410</t>
  </si>
  <si>
    <t>Kellman Corp Comm</t>
  </si>
  <si>
    <t>3420</t>
  </si>
  <si>
    <t>Franklin Magnet</t>
  </si>
  <si>
    <t>3430</t>
  </si>
  <si>
    <t>Foster Park</t>
  </si>
  <si>
    <t>3440</t>
  </si>
  <si>
    <t>Fuller</t>
  </si>
  <si>
    <t>3450</t>
  </si>
  <si>
    <t>Fulton</t>
  </si>
  <si>
    <t>3460</t>
  </si>
  <si>
    <t>Funston</t>
  </si>
  <si>
    <t>3470</t>
  </si>
  <si>
    <t>Owens Comm Acad</t>
  </si>
  <si>
    <t>3480</t>
  </si>
  <si>
    <t>Gale Comm Acad</t>
  </si>
  <si>
    <t>3490</t>
  </si>
  <si>
    <t>Gallistel Lang Acad</t>
  </si>
  <si>
    <t>3491</t>
  </si>
  <si>
    <t>Gallistel Branch</t>
  </si>
  <si>
    <t>3510</t>
  </si>
  <si>
    <t>Garvy</t>
  </si>
  <si>
    <t>3520</t>
  </si>
  <si>
    <t>Gary</t>
  </si>
  <si>
    <t>3530</t>
  </si>
  <si>
    <t>Gillespie</t>
  </si>
  <si>
    <t>3540</t>
  </si>
  <si>
    <t>Gladstone</t>
  </si>
  <si>
    <t>3550</t>
  </si>
  <si>
    <t>Randolph</t>
  </si>
  <si>
    <t>3560</t>
  </si>
  <si>
    <t>Goethe</t>
  </si>
  <si>
    <t>3570</t>
  </si>
  <si>
    <t>Gompers</t>
  </si>
  <si>
    <t>3580</t>
  </si>
  <si>
    <t>Grissom</t>
  </si>
  <si>
    <t>3590</t>
  </si>
  <si>
    <t>Goudy</t>
  </si>
  <si>
    <t>3591</t>
  </si>
  <si>
    <t>Goudy - Marti Br</t>
  </si>
  <si>
    <t>3600</t>
  </si>
  <si>
    <t>Graham, A.</t>
  </si>
  <si>
    <t>3610</t>
  </si>
  <si>
    <t>Grant</t>
  </si>
  <si>
    <t>3620</t>
  </si>
  <si>
    <t>Gray</t>
  </si>
  <si>
    <t>3630</t>
  </si>
  <si>
    <t>Ortiz De Dominguez</t>
  </si>
  <si>
    <t>3640</t>
  </si>
  <si>
    <t>Ariel Comm Acad</t>
  </si>
  <si>
    <t>3650</t>
  </si>
  <si>
    <t>Greene, N.</t>
  </si>
  <si>
    <t>3651</t>
  </si>
  <si>
    <t>Greene Branch</t>
  </si>
  <si>
    <t>3660</t>
  </si>
  <si>
    <t>Gregory</t>
  </si>
  <si>
    <t>3670</t>
  </si>
  <si>
    <t>Gresham</t>
  </si>
  <si>
    <t>3680</t>
  </si>
  <si>
    <t>Grimes</t>
  </si>
  <si>
    <t>3681</t>
  </si>
  <si>
    <t>Grimes - Fleming Br</t>
  </si>
  <si>
    <t>3690</t>
  </si>
  <si>
    <t>Gunsaulus Acad</t>
  </si>
  <si>
    <t>3700</t>
  </si>
  <si>
    <t>Haines</t>
  </si>
  <si>
    <t>3710</t>
  </si>
  <si>
    <t>Hale</t>
  </si>
  <si>
    <t>3720</t>
  </si>
  <si>
    <t>Heroes Academic Ctr</t>
  </si>
  <si>
    <t>3730</t>
  </si>
  <si>
    <t>Hamilton</t>
  </si>
  <si>
    <t>3740</t>
  </si>
  <si>
    <t>Hamline</t>
  </si>
  <si>
    <t>3741</t>
  </si>
  <si>
    <t>Hamline Branch</t>
  </si>
  <si>
    <t>3750</t>
  </si>
  <si>
    <t>Hammond</t>
  </si>
  <si>
    <t>3760</t>
  </si>
  <si>
    <t>Finkl</t>
  </si>
  <si>
    <t>3770</t>
  </si>
  <si>
    <t>McAuliffe</t>
  </si>
  <si>
    <t>3780</t>
  </si>
  <si>
    <t>Harte</t>
  </si>
  <si>
    <t>3800</t>
  </si>
  <si>
    <t>Harvard</t>
  </si>
  <si>
    <t>3810</t>
  </si>
  <si>
    <t>Haugan</t>
  </si>
  <si>
    <t>3820</t>
  </si>
  <si>
    <t>Zapata Acad</t>
  </si>
  <si>
    <t>3830</t>
  </si>
  <si>
    <t>Hawthorne Acad</t>
  </si>
  <si>
    <t>3840</t>
  </si>
  <si>
    <t>Hay Comm Acad</t>
  </si>
  <si>
    <t>3850</t>
  </si>
  <si>
    <t>Hayt</t>
  </si>
  <si>
    <t>3860</t>
  </si>
  <si>
    <t>Woodlawn Comm Schl</t>
  </si>
  <si>
    <t>3870</t>
  </si>
  <si>
    <t>Smith</t>
  </si>
  <si>
    <t>3880</t>
  </si>
  <si>
    <t>Healy</t>
  </si>
  <si>
    <t>3881</t>
  </si>
  <si>
    <t>Healy Branch</t>
  </si>
  <si>
    <t>3890</t>
  </si>
  <si>
    <t>Hearst</t>
  </si>
  <si>
    <t>3900</t>
  </si>
  <si>
    <t>Hedges</t>
  </si>
  <si>
    <t>3904</t>
  </si>
  <si>
    <t>Hedges Branch</t>
  </si>
  <si>
    <t>3910</t>
  </si>
  <si>
    <t>Hefferan</t>
  </si>
  <si>
    <t>3920</t>
  </si>
  <si>
    <t>Henderson</t>
  </si>
  <si>
    <t>3930</t>
  </si>
  <si>
    <t>Hendricks Comm Acad</t>
  </si>
  <si>
    <t>3940</t>
  </si>
  <si>
    <t>Henry</t>
  </si>
  <si>
    <t>3950</t>
  </si>
  <si>
    <t>Herbert</t>
  </si>
  <si>
    <t>3960</t>
  </si>
  <si>
    <t>South Loop</t>
  </si>
  <si>
    <t>3970</t>
  </si>
  <si>
    <t>Herzl</t>
  </si>
  <si>
    <t>3971</t>
  </si>
  <si>
    <t>Herzl CPC</t>
  </si>
  <si>
    <t>3980</t>
  </si>
  <si>
    <t>Lara Acad</t>
  </si>
  <si>
    <t>4000</t>
  </si>
  <si>
    <t>Hibbard</t>
  </si>
  <si>
    <t>4010</t>
  </si>
  <si>
    <t>Hitch</t>
  </si>
  <si>
    <t>4020</t>
  </si>
  <si>
    <t>Holden</t>
  </si>
  <si>
    <t>4030</t>
  </si>
  <si>
    <t>Holmes</t>
  </si>
  <si>
    <t>4050</t>
  </si>
  <si>
    <t>Nia</t>
  </si>
  <si>
    <t>4060</t>
  </si>
  <si>
    <t>Howe</t>
  </si>
  <si>
    <t>4070</t>
  </si>
  <si>
    <t>Howland</t>
  </si>
  <si>
    <t>4080</t>
  </si>
  <si>
    <t>Hoyne</t>
  </si>
  <si>
    <t>4090</t>
  </si>
  <si>
    <t>Cuffe</t>
  </si>
  <si>
    <t>4100</t>
  </si>
  <si>
    <t>Cullen</t>
  </si>
  <si>
    <t>4110</t>
  </si>
  <si>
    <t>Hughes, C.E.</t>
  </si>
  <si>
    <t>4120</t>
  </si>
  <si>
    <t>Hurley</t>
  </si>
  <si>
    <t>4121</t>
  </si>
  <si>
    <t>Hurley Branch</t>
  </si>
  <si>
    <t>4160</t>
  </si>
  <si>
    <t>Galileo Scholastic</t>
  </si>
  <si>
    <t>4170</t>
  </si>
  <si>
    <t>Jahn</t>
  </si>
  <si>
    <t>4180</t>
  </si>
  <si>
    <t>Jamieson</t>
  </si>
  <si>
    <t>4200</t>
  </si>
  <si>
    <t>Jenner</t>
  </si>
  <si>
    <t>4210</t>
  </si>
  <si>
    <t>Pilsen Comm Acad</t>
  </si>
  <si>
    <t>4220</t>
  </si>
  <si>
    <t>Chgo Int'l Chtr-Prairie</t>
  </si>
  <si>
    <t>4230</t>
  </si>
  <si>
    <t>Jungman</t>
  </si>
  <si>
    <t>4240</t>
  </si>
  <si>
    <t>Kellogg</t>
  </si>
  <si>
    <t>4250</t>
  </si>
  <si>
    <t>Saucedo Schol Acad</t>
  </si>
  <si>
    <t>4260</t>
  </si>
  <si>
    <t>Canter Middle</t>
  </si>
  <si>
    <t>4270</t>
  </si>
  <si>
    <t>Kershaw</t>
  </si>
  <si>
    <t>4280</t>
  </si>
  <si>
    <t>Key</t>
  </si>
  <si>
    <t>4290</t>
  </si>
  <si>
    <t>Casals</t>
  </si>
  <si>
    <t>4300</t>
  </si>
  <si>
    <t>Kilmer</t>
  </si>
  <si>
    <t>4310</t>
  </si>
  <si>
    <t>King Elementary</t>
  </si>
  <si>
    <t>4320</t>
  </si>
  <si>
    <t>Cardenas</t>
  </si>
  <si>
    <t>4321</t>
  </si>
  <si>
    <t>Cardenas Branch</t>
  </si>
  <si>
    <t>4330</t>
  </si>
  <si>
    <t>Kinzie</t>
  </si>
  <si>
    <t>4350</t>
  </si>
  <si>
    <t>Kipling</t>
  </si>
  <si>
    <t>4360</t>
  </si>
  <si>
    <t>Kohn</t>
  </si>
  <si>
    <t>4380</t>
  </si>
  <si>
    <t>Lozano Bilingual</t>
  </si>
  <si>
    <t>4390</t>
  </si>
  <si>
    <t>Kozminski Com Acad</t>
  </si>
  <si>
    <t>4400</t>
  </si>
  <si>
    <t>Lafayette</t>
  </si>
  <si>
    <t>4410</t>
  </si>
  <si>
    <t>Green, W.</t>
  </si>
  <si>
    <t>4420</t>
  </si>
  <si>
    <t>LaSalle Lang Acad</t>
  </si>
  <si>
    <t>4430</t>
  </si>
  <si>
    <t>Lawndale Comm Acad</t>
  </si>
  <si>
    <t>4440</t>
  </si>
  <si>
    <t>LeMoyne</t>
  </si>
  <si>
    <t>4450</t>
  </si>
  <si>
    <t>Lewis</t>
  </si>
  <si>
    <t>4470</t>
  </si>
  <si>
    <t>Libby</t>
  </si>
  <si>
    <t>4480</t>
  </si>
  <si>
    <t>Lincoln</t>
  </si>
  <si>
    <t>4490</t>
  </si>
  <si>
    <t>Linne</t>
  </si>
  <si>
    <t>4500</t>
  </si>
  <si>
    <t>Lloyd</t>
  </si>
  <si>
    <t>4510</t>
  </si>
  <si>
    <t>Locke, J.</t>
  </si>
  <si>
    <t>4520</t>
  </si>
  <si>
    <t>Shabazz Charter</t>
  </si>
  <si>
    <t>4530</t>
  </si>
  <si>
    <t>Lovett</t>
  </si>
  <si>
    <t>4540</t>
  </si>
  <si>
    <t>Lowell</t>
  </si>
  <si>
    <t>4550</t>
  </si>
  <si>
    <t>Lawrence</t>
  </si>
  <si>
    <t>4560</t>
  </si>
  <si>
    <t>Lyon</t>
  </si>
  <si>
    <t>4570</t>
  </si>
  <si>
    <t>Madison</t>
  </si>
  <si>
    <t>4580</t>
  </si>
  <si>
    <t>Manierre</t>
  </si>
  <si>
    <t>4581</t>
  </si>
  <si>
    <t>Manierre - Ferguson CPC</t>
  </si>
  <si>
    <t>4590</t>
  </si>
  <si>
    <t>Arai Middle</t>
  </si>
  <si>
    <t>4600</t>
  </si>
  <si>
    <t>Northwest Middle</t>
  </si>
  <si>
    <t>4610</t>
  </si>
  <si>
    <t>Mann</t>
  </si>
  <si>
    <t>4620</t>
  </si>
  <si>
    <t>Marquette</t>
  </si>
  <si>
    <t>4630</t>
  </si>
  <si>
    <t>Marsh</t>
  </si>
  <si>
    <t>4640</t>
  </si>
  <si>
    <t>Faraday</t>
  </si>
  <si>
    <t>4650</t>
  </si>
  <si>
    <t>Mason</t>
  </si>
  <si>
    <t>4660</t>
  </si>
  <si>
    <t>Fairfield Acad</t>
  </si>
  <si>
    <t>4670</t>
  </si>
  <si>
    <t>May Comm Acad</t>
  </si>
  <si>
    <t>4680</t>
  </si>
  <si>
    <t>Mayer</t>
  </si>
  <si>
    <t>4690</t>
  </si>
  <si>
    <t>Jackson, A. Acad</t>
  </si>
  <si>
    <t>4700</t>
  </si>
  <si>
    <t>Mayo</t>
  </si>
  <si>
    <t>4710</t>
  </si>
  <si>
    <t>McClellan</t>
  </si>
  <si>
    <t>4720</t>
  </si>
  <si>
    <t>McCormick</t>
  </si>
  <si>
    <t>4730</t>
  </si>
  <si>
    <t>Locke, A. Chtr</t>
  </si>
  <si>
    <t>4740</t>
  </si>
  <si>
    <t>McCosh</t>
  </si>
  <si>
    <t>4750</t>
  </si>
  <si>
    <t>McDade Classical</t>
  </si>
  <si>
    <t>4760</t>
  </si>
  <si>
    <t>McKay</t>
  </si>
  <si>
    <t>4770</t>
  </si>
  <si>
    <t>Hanson Park</t>
  </si>
  <si>
    <t>4780</t>
  </si>
  <si>
    <t>Irving Park Middle</t>
  </si>
  <si>
    <t>4800</t>
  </si>
  <si>
    <t>McPherson</t>
  </si>
  <si>
    <t>4810</t>
  </si>
  <si>
    <t>Medill</t>
  </si>
  <si>
    <t>4830</t>
  </si>
  <si>
    <t>Morgan</t>
  </si>
  <si>
    <t>4840</t>
  </si>
  <si>
    <t>Mitchell</t>
  </si>
  <si>
    <t>4850</t>
  </si>
  <si>
    <t>Monroe</t>
  </si>
  <si>
    <t>4860</t>
  </si>
  <si>
    <t>Montefiore Special Sch</t>
  </si>
  <si>
    <t>4870</t>
  </si>
  <si>
    <t>Moos</t>
  </si>
  <si>
    <t>4880</t>
  </si>
  <si>
    <t>Morrill</t>
  </si>
  <si>
    <t>4890</t>
  </si>
  <si>
    <t>Inter-American</t>
  </si>
  <si>
    <t>4900</t>
  </si>
  <si>
    <t>Morse</t>
  </si>
  <si>
    <t>4910</t>
  </si>
  <si>
    <t>Chgo Int'l Chtr-Bucktown</t>
  </si>
  <si>
    <t>4920</t>
  </si>
  <si>
    <t>Sheridan Magnet</t>
  </si>
  <si>
    <t>4940</t>
  </si>
  <si>
    <t>Mt Greenwood</t>
  </si>
  <si>
    <t>4950</t>
  </si>
  <si>
    <t>Beard</t>
  </si>
  <si>
    <t>4960</t>
  </si>
  <si>
    <t>4970</t>
  </si>
  <si>
    <t>4980</t>
  </si>
  <si>
    <t>Mt Vernon</t>
  </si>
  <si>
    <t>4990</t>
  </si>
  <si>
    <t>Blair</t>
  </si>
  <si>
    <t>5000</t>
  </si>
  <si>
    <t>Mozart</t>
  </si>
  <si>
    <t>5020</t>
  </si>
  <si>
    <t>Murphy</t>
  </si>
  <si>
    <t>5030</t>
  </si>
  <si>
    <t>Murray Lang Acad</t>
  </si>
  <si>
    <t>5040</t>
  </si>
  <si>
    <t>Brown, R. Acad</t>
  </si>
  <si>
    <t>5050</t>
  </si>
  <si>
    <t>Nash</t>
  </si>
  <si>
    <t>5060</t>
  </si>
  <si>
    <t>Neil</t>
  </si>
  <si>
    <t>5070</t>
  </si>
  <si>
    <t>Nettelhorst</t>
  </si>
  <si>
    <t>5080</t>
  </si>
  <si>
    <t>Newberry Magnet</t>
  </si>
  <si>
    <t>5090</t>
  </si>
  <si>
    <t>Nightingale</t>
  </si>
  <si>
    <t>5100</t>
  </si>
  <si>
    <t>Nixon</t>
  </si>
  <si>
    <t>5110</t>
  </si>
  <si>
    <t>Nobel</t>
  </si>
  <si>
    <t>5120</t>
  </si>
  <si>
    <t>Norwood Park</t>
  </si>
  <si>
    <t>5140</t>
  </si>
  <si>
    <t>West Park Acad</t>
  </si>
  <si>
    <t>5150</t>
  </si>
  <si>
    <t>Ogden</t>
  </si>
  <si>
    <t>5170</t>
  </si>
  <si>
    <t>Oglesby</t>
  </si>
  <si>
    <t>5180</t>
  </si>
  <si>
    <t>O'Keeffe</t>
  </si>
  <si>
    <t>5190</t>
  </si>
  <si>
    <t>Onahan</t>
  </si>
  <si>
    <t>5200</t>
  </si>
  <si>
    <t>Oriole Park</t>
  </si>
  <si>
    <t>5210</t>
  </si>
  <si>
    <t>Piccolo</t>
  </si>
  <si>
    <t>5220</t>
  </si>
  <si>
    <t>Otis</t>
  </si>
  <si>
    <t>5230</t>
  </si>
  <si>
    <t>O'Toole</t>
  </si>
  <si>
    <t>5240</t>
  </si>
  <si>
    <t>Owen Schol Acad</t>
  </si>
  <si>
    <t>5250</t>
  </si>
  <si>
    <t>Wells Prep Sch</t>
  </si>
  <si>
    <t>5260</t>
  </si>
  <si>
    <t>Palmer</t>
  </si>
  <si>
    <t>5270</t>
  </si>
  <si>
    <t>Parker Comm Acad</t>
  </si>
  <si>
    <t>5271</t>
  </si>
  <si>
    <t>Parker CPC</t>
  </si>
  <si>
    <t>5280</t>
  </si>
  <si>
    <t>Parkman</t>
  </si>
  <si>
    <t>5290</t>
  </si>
  <si>
    <t>Park Manor</t>
  </si>
  <si>
    <t>5300</t>
  </si>
  <si>
    <t>Parkside Comm Acad</t>
  </si>
  <si>
    <t>5310</t>
  </si>
  <si>
    <t>Pasteur</t>
  </si>
  <si>
    <t>5320</t>
  </si>
  <si>
    <t>Triumphant Chtr</t>
  </si>
  <si>
    <t>5330</t>
  </si>
  <si>
    <t>Peabody</t>
  </si>
  <si>
    <t>5340</t>
  </si>
  <si>
    <t>Peck</t>
  </si>
  <si>
    <t>5350</t>
  </si>
  <si>
    <t>Irving</t>
  </si>
  <si>
    <t>5360</t>
  </si>
  <si>
    <t>Peirce</t>
  </si>
  <si>
    <t>5370</t>
  </si>
  <si>
    <t>Penn</t>
  </si>
  <si>
    <t>5380</t>
  </si>
  <si>
    <t>Washington, H.</t>
  </si>
  <si>
    <t>5390</t>
  </si>
  <si>
    <t>Ruiz</t>
  </si>
  <si>
    <t>5400</t>
  </si>
  <si>
    <t>Pershing Magnet</t>
  </si>
  <si>
    <t>5410</t>
  </si>
  <si>
    <t>Peterson</t>
  </si>
  <si>
    <t>5420</t>
  </si>
  <si>
    <t>Garvey</t>
  </si>
  <si>
    <t>5430</t>
  </si>
  <si>
    <t>Pickard</t>
  </si>
  <si>
    <t>5440</t>
  </si>
  <si>
    <t>Pirie</t>
  </si>
  <si>
    <t>5450</t>
  </si>
  <si>
    <t>Plamondon</t>
  </si>
  <si>
    <t>5460</t>
  </si>
  <si>
    <t>Poe Classical</t>
  </si>
  <si>
    <t>5470</t>
  </si>
  <si>
    <t>Ward, L.</t>
  </si>
  <si>
    <t>5480</t>
  </si>
  <si>
    <t>Pope</t>
  </si>
  <si>
    <t>5490</t>
  </si>
  <si>
    <t>Portage Park</t>
  </si>
  <si>
    <t>5500</t>
  </si>
  <si>
    <t>Prescott</t>
  </si>
  <si>
    <t>5510</t>
  </si>
  <si>
    <t>Prussing</t>
  </si>
  <si>
    <t>5520</t>
  </si>
  <si>
    <t>Pulaski Acad</t>
  </si>
  <si>
    <t>5530</t>
  </si>
  <si>
    <t>Pullman</t>
  </si>
  <si>
    <t>5540</t>
  </si>
  <si>
    <t>Johns Comm Acad</t>
  </si>
  <si>
    <t>5550</t>
  </si>
  <si>
    <t>Ravenswood</t>
  </si>
  <si>
    <t>5560</t>
  </si>
  <si>
    <t>Ray</t>
  </si>
  <si>
    <t>5580</t>
  </si>
  <si>
    <t>Reavis</t>
  </si>
  <si>
    <t>5590</t>
  </si>
  <si>
    <t>Reilly</t>
  </si>
  <si>
    <t>5600</t>
  </si>
  <si>
    <t>Reinberg</t>
  </si>
  <si>
    <t>5610</t>
  </si>
  <si>
    <t>Revere</t>
  </si>
  <si>
    <t>5630</t>
  </si>
  <si>
    <t>Rogers</t>
  </si>
  <si>
    <t>5640</t>
  </si>
  <si>
    <t>Chavez</t>
  </si>
  <si>
    <t>5641</t>
  </si>
  <si>
    <t>Second Chance Alt HS</t>
  </si>
  <si>
    <t>5650</t>
  </si>
  <si>
    <t>Ross</t>
  </si>
  <si>
    <t>5651</t>
  </si>
  <si>
    <t>Ross - Cockrell CPC</t>
  </si>
  <si>
    <t>5660</t>
  </si>
  <si>
    <t>Ruggles</t>
  </si>
  <si>
    <t>5670</t>
  </si>
  <si>
    <t>Ryder</t>
  </si>
  <si>
    <t>5680</t>
  </si>
  <si>
    <t>Ryerson</t>
  </si>
  <si>
    <t>5690</t>
  </si>
  <si>
    <t>Sauganash</t>
  </si>
  <si>
    <t>5700</t>
  </si>
  <si>
    <t>Armstrong, L.</t>
  </si>
  <si>
    <t>5710</t>
  </si>
  <si>
    <t>Sawyer</t>
  </si>
  <si>
    <t>5720</t>
  </si>
  <si>
    <t>Sayre Lang Acad</t>
  </si>
  <si>
    <t>5730</t>
  </si>
  <si>
    <t>Scammon</t>
  </si>
  <si>
    <t>5740</t>
  </si>
  <si>
    <t>Songhai</t>
  </si>
  <si>
    <t>5750</t>
  </si>
  <si>
    <t>Bontemps</t>
  </si>
  <si>
    <t>5760</t>
  </si>
  <si>
    <t>Schiller</t>
  </si>
  <si>
    <t>5770</t>
  </si>
  <si>
    <t>Stock</t>
  </si>
  <si>
    <t>5790</t>
  </si>
  <si>
    <t>Schneider</t>
  </si>
  <si>
    <t>5800</t>
  </si>
  <si>
    <t>Schubert</t>
  </si>
  <si>
    <t>5810</t>
  </si>
  <si>
    <t>Octavio Paz Chtr</t>
  </si>
  <si>
    <t>5820</t>
  </si>
  <si>
    <t>Seward</t>
  </si>
  <si>
    <t>5821</t>
  </si>
  <si>
    <t>Seward Branch</t>
  </si>
  <si>
    <t>5830</t>
  </si>
  <si>
    <t>Sexton, A.O.</t>
  </si>
  <si>
    <t>5860</t>
  </si>
  <si>
    <t>Columbia Explorers Acad</t>
  </si>
  <si>
    <t>5880</t>
  </si>
  <si>
    <t>Mireles</t>
  </si>
  <si>
    <t>5890</t>
  </si>
  <si>
    <t>Sherman</t>
  </si>
  <si>
    <t>5900</t>
  </si>
  <si>
    <t>Sherwood</t>
  </si>
  <si>
    <t>5910</t>
  </si>
  <si>
    <t>Shields</t>
  </si>
  <si>
    <t>5920</t>
  </si>
  <si>
    <t>Shoesmith</t>
  </si>
  <si>
    <t>5930</t>
  </si>
  <si>
    <t>Shoop</t>
  </si>
  <si>
    <t>5940</t>
  </si>
  <si>
    <t>Skinner</t>
  </si>
  <si>
    <t>5950</t>
  </si>
  <si>
    <t>Schmid</t>
  </si>
  <si>
    <t>5960</t>
  </si>
  <si>
    <t>Smyser</t>
  </si>
  <si>
    <t>5970</t>
  </si>
  <si>
    <t>Smyth</t>
  </si>
  <si>
    <t>5971</t>
  </si>
  <si>
    <t>Smyth - Joyner CPC</t>
  </si>
  <si>
    <t>5980</t>
  </si>
  <si>
    <t>Solomon</t>
  </si>
  <si>
    <t>6000</t>
  </si>
  <si>
    <t>Spencer</t>
  </si>
  <si>
    <t>6010</t>
  </si>
  <si>
    <t>Spry</t>
  </si>
  <si>
    <t>6030</t>
  </si>
  <si>
    <t>Stevenson</t>
  </si>
  <si>
    <t>6040</t>
  </si>
  <si>
    <t>Stewart</t>
  </si>
  <si>
    <t>6050</t>
  </si>
  <si>
    <t>Dunne</t>
  </si>
  <si>
    <t>6060</t>
  </si>
  <si>
    <t>Stockton</t>
  </si>
  <si>
    <t>6061</t>
  </si>
  <si>
    <t>Stockton CPC</t>
  </si>
  <si>
    <t>6070</t>
  </si>
  <si>
    <t>Stone Acad</t>
  </si>
  <si>
    <t>6080</t>
  </si>
  <si>
    <t>Stowe</t>
  </si>
  <si>
    <t>6100</t>
  </si>
  <si>
    <t>Sullivan Specialty</t>
  </si>
  <si>
    <t>6110</t>
  </si>
  <si>
    <t>Sumner</t>
  </si>
  <si>
    <t>6120</t>
  </si>
  <si>
    <t>Sutherland</t>
  </si>
  <si>
    <t>6130</t>
  </si>
  <si>
    <t>Swift</t>
  </si>
  <si>
    <t>6140</t>
  </si>
  <si>
    <t>Talcott</t>
  </si>
  <si>
    <t>6150</t>
  </si>
  <si>
    <t>Taylor</t>
  </si>
  <si>
    <t>6170</t>
  </si>
  <si>
    <t>Colemon, J.</t>
  </si>
  <si>
    <t>6180</t>
  </si>
  <si>
    <t>Thorp, J.N.</t>
  </si>
  <si>
    <t>6190</t>
  </si>
  <si>
    <t>Thorp, O.A. Acad</t>
  </si>
  <si>
    <t>6210</t>
  </si>
  <si>
    <t>Tilton</t>
  </si>
  <si>
    <t>6220</t>
  </si>
  <si>
    <t>Tonti</t>
  </si>
  <si>
    <t>6221</t>
  </si>
  <si>
    <t>Tonti Branch</t>
  </si>
  <si>
    <t>6230</t>
  </si>
  <si>
    <t>Trumbull</t>
  </si>
  <si>
    <t>6240</t>
  </si>
  <si>
    <t>Twain</t>
  </si>
  <si>
    <t>6250</t>
  </si>
  <si>
    <t>Vanderpoel Magnet</t>
  </si>
  <si>
    <t>6260</t>
  </si>
  <si>
    <t>Lavizzo</t>
  </si>
  <si>
    <t>6270</t>
  </si>
  <si>
    <t>Volta</t>
  </si>
  <si>
    <t>6280</t>
  </si>
  <si>
    <t>Von Humboldt</t>
  </si>
  <si>
    <t>6282</t>
  </si>
  <si>
    <t>Von Humboldt CPC</t>
  </si>
  <si>
    <t>6290</t>
  </si>
  <si>
    <t>Albany Park Acad</t>
  </si>
  <si>
    <t>6300</t>
  </si>
  <si>
    <t>Wadsworth</t>
  </si>
  <si>
    <t>6301</t>
  </si>
  <si>
    <t>Wadsworth CPC</t>
  </si>
  <si>
    <t>6310</t>
  </si>
  <si>
    <t>Madero Middle</t>
  </si>
  <si>
    <t>6320</t>
  </si>
  <si>
    <t>Walsh</t>
  </si>
  <si>
    <t>6330</t>
  </si>
  <si>
    <t>Ward, J.</t>
  </si>
  <si>
    <t>6350</t>
  </si>
  <si>
    <t>Warren</t>
  </si>
  <si>
    <t>6360</t>
  </si>
  <si>
    <t>Washington, G. Elem</t>
  </si>
  <si>
    <t>6370</t>
  </si>
  <si>
    <t>Waters</t>
  </si>
  <si>
    <t>6380</t>
  </si>
  <si>
    <t>Webster</t>
  </si>
  <si>
    <t>6381</t>
  </si>
  <si>
    <t>6390</t>
  </si>
  <si>
    <t>Wentworth</t>
  </si>
  <si>
    <t>6400</t>
  </si>
  <si>
    <t>West Pullman</t>
  </si>
  <si>
    <t>6420</t>
  </si>
  <si>
    <t>Whistler</t>
  </si>
  <si>
    <t>6430</t>
  </si>
  <si>
    <t>Sandoval</t>
  </si>
  <si>
    <t>6440</t>
  </si>
  <si>
    <t>Whitney</t>
  </si>
  <si>
    <t>6450</t>
  </si>
  <si>
    <t>Whittier</t>
  </si>
  <si>
    <t>6460</t>
  </si>
  <si>
    <t>Pritzker</t>
  </si>
  <si>
    <t>6470</t>
  </si>
  <si>
    <t>6480</t>
  </si>
  <si>
    <t>National Teachers Acad</t>
  </si>
  <si>
    <t>6490</t>
  </si>
  <si>
    <t>6500</t>
  </si>
  <si>
    <t>Yale</t>
  </si>
  <si>
    <t>6510</t>
  </si>
  <si>
    <t>Yates</t>
  </si>
  <si>
    <t>6520</t>
  </si>
  <si>
    <t>Young</t>
  </si>
  <si>
    <t>6530</t>
  </si>
  <si>
    <t>Chicago Choir Acad Chtr</t>
  </si>
  <si>
    <t>6540</t>
  </si>
  <si>
    <t>Beethoven</t>
  </si>
  <si>
    <t>6550</t>
  </si>
  <si>
    <t>Bond</t>
  </si>
  <si>
    <t>6560</t>
  </si>
  <si>
    <t>Daley Acad</t>
  </si>
  <si>
    <t>6570</t>
  </si>
  <si>
    <t>Henson</t>
  </si>
  <si>
    <t>6590</t>
  </si>
  <si>
    <t>Marconi Comm Acad</t>
  </si>
  <si>
    <t>6600</t>
  </si>
  <si>
    <t>Brennemann</t>
  </si>
  <si>
    <t>6610</t>
  </si>
  <si>
    <t>Calhoun North</t>
  </si>
  <si>
    <t>6620</t>
  </si>
  <si>
    <t>Clark, M. HS</t>
  </si>
  <si>
    <t>6630</t>
  </si>
  <si>
    <t>Douglass Acad</t>
  </si>
  <si>
    <t>6660</t>
  </si>
  <si>
    <t>6661</t>
  </si>
  <si>
    <t>Beasley CPC</t>
  </si>
  <si>
    <t>6670</t>
  </si>
  <si>
    <t>Chicago Acad</t>
  </si>
  <si>
    <t>6680</t>
  </si>
  <si>
    <t>Talman</t>
  </si>
  <si>
    <t>6720</t>
  </si>
  <si>
    <t>Salazar Bil Ed Ctr</t>
  </si>
  <si>
    <t>6730</t>
  </si>
  <si>
    <t>Cather</t>
  </si>
  <si>
    <t>6740</t>
  </si>
  <si>
    <t>Dett</t>
  </si>
  <si>
    <t>6750</t>
  </si>
  <si>
    <t>Lathrop</t>
  </si>
  <si>
    <t>6760</t>
  </si>
  <si>
    <t>Dvorak Acad</t>
  </si>
  <si>
    <t>6770</t>
  </si>
  <si>
    <t>LEARN Chtr</t>
  </si>
  <si>
    <t>6780</t>
  </si>
  <si>
    <t>Robinson</t>
  </si>
  <si>
    <t>6800</t>
  </si>
  <si>
    <t>Morton Career Acad</t>
  </si>
  <si>
    <t>6810</t>
  </si>
  <si>
    <t>Price</t>
  </si>
  <si>
    <t>6812</t>
  </si>
  <si>
    <t>State Prek Demo Ct</t>
  </si>
  <si>
    <t>6820</t>
  </si>
  <si>
    <t>McCorkle</t>
  </si>
  <si>
    <t>6830</t>
  </si>
  <si>
    <t>Bunche</t>
  </si>
  <si>
    <t>6850</t>
  </si>
  <si>
    <t>Passages Chtr</t>
  </si>
  <si>
    <t>6860</t>
  </si>
  <si>
    <t>Dulles</t>
  </si>
  <si>
    <t>6870</t>
  </si>
  <si>
    <t>Reed</t>
  </si>
  <si>
    <t>6880</t>
  </si>
  <si>
    <t>Banneker</t>
  </si>
  <si>
    <t>6890</t>
  </si>
  <si>
    <t>Dumas</t>
  </si>
  <si>
    <t>6891</t>
  </si>
  <si>
    <t>Dumas CPC</t>
  </si>
  <si>
    <t>6900</t>
  </si>
  <si>
    <t>Ashe</t>
  </si>
  <si>
    <t>6910</t>
  </si>
  <si>
    <t>McCutcheon</t>
  </si>
  <si>
    <t>6911</t>
  </si>
  <si>
    <t>McCutcheon Branch</t>
  </si>
  <si>
    <t>6920</t>
  </si>
  <si>
    <t>Jensen Schol Acad</t>
  </si>
  <si>
    <t>6921</t>
  </si>
  <si>
    <t>Jensen - Miller CPC</t>
  </si>
  <si>
    <t>6930</t>
  </si>
  <si>
    <t>Paderewski</t>
  </si>
  <si>
    <t>6940</t>
  </si>
  <si>
    <t>Johnson</t>
  </si>
  <si>
    <t>6941</t>
  </si>
  <si>
    <t>Johnson CPC</t>
  </si>
  <si>
    <t>6950</t>
  </si>
  <si>
    <t>Mollison</t>
  </si>
  <si>
    <t>6960</t>
  </si>
  <si>
    <t>Overton</t>
  </si>
  <si>
    <t>6961</t>
  </si>
  <si>
    <t>Overton CPC</t>
  </si>
  <si>
    <t>6970</t>
  </si>
  <si>
    <t>Tanner</t>
  </si>
  <si>
    <t>6980</t>
  </si>
  <si>
    <t>Buckingham SPED</t>
  </si>
  <si>
    <t>7010</t>
  </si>
  <si>
    <t>Powell</t>
  </si>
  <si>
    <t>7040</t>
  </si>
  <si>
    <t>McNair Acad Ctr</t>
  </si>
  <si>
    <t>7050</t>
  </si>
  <si>
    <t>Guggenheim</t>
  </si>
  <si>
    <t>7060</t>
  </si>
  <si>
    <t>New Field School</t>
  </si>
  <si>
    <t>7080</t>
  </si>
  <si>
    <t>Woods Acad</t>
  </si>
  <si>
    <t>7090</t>
  </si>
  <si>
    <t>South Chicago</t>
  </si>
  <si>
    <t>7100</t>
  </si>
  <si>
    <t>Ashburn</t>
  </si>
  <si>
    <t>7120</t>
  </si>
  <si>
    <t>Chgo Int'l Chtr-West Belden</t>
  </si>
  <si>
    <t>7130</t>
  </si>
  <si>
    <t>Chgo Int'l Chtr-Basil</t>
  </si>
  <si>
    <t>7150</t>
  </si>
  <si>
    <t>Mays Acad</t>
  </si>
  <si>
    <t>7170</t>
  </si>
  <si>
    <t>Lee</t>
  </si>
  <si>
    <t>7180</t>
  </si>
  <si>
    <t>Davis, M. Acad</t>
  </si>
  <si>
    <t>7190</t>
  </si>
  <si>
    <t>Melody</t>
  </si>
  <si>
    <t>7191</t>
  </si>
  <si>
    <t>Melody - Cole CPC</t>
  </si>
  <si>
    <t>7210</t>
  </si>
  <si>
    <t>Higgins Comm Acad</t>
  </si>
  <si>
    <t>7220</t>
  </si>
  <si>
    <t>School of Technology HS</t>
  </si>
  <si>
    <t>7230</t>
  </si>
  <si>
    <t>School of Leadrshp HS</t>
  </si>
  <si>
    <t>7240</t>
  </si>
  <si>
    <t>7250</t>
  </si>
  <si>
    <t>Hinton</t>
  </si>
  <si>
    <t>7260</t>
  </si>
  <si>
    <t>Westcott</t>
  </si>
  <si>
    <t>7280</t>
  </si>
  <si>
    <t>7310</t>
  </si>
  <si>
    <t>Phoenix Military Acad HS</t>
  </si>
  <si>
    <t>7320</t>
  </si>
  <si>
    <t>Leland</t>
  </si>
  <si>
    <t>7330</t>
  </si>
  <si>
    <t>De La Cruz</t>
  </si>
  <si>
    <t>7340</t>
  </si>
  <si>
    <t>BEST HS</t>
  </si>
  <si>
    <t>7350</t>
  </si>
  <si>
    <t>Rudolph Learn Ctr</t>
  </si>
  <si>
    <t>7360</t>
  </si>
  <si>
    <t>Chicago Discovery HS</t>
  </si>
  <si>
    <t>7370</t>
  </si>
  <si>
    <t>School of the Arts HS</t>
  </si>
  <si>
    <t>7380</t>
  </si>
  <si>
    <t>Entrepreneurshp HS</t>
  </si>
  <si>
    <t>7390</t>
  </si>
  <si>
    <t>McDowell</t>
  </si>
  <si>
    <t>7420</t>
  </si>
  <si>
    <t>De Diego Comm Acad</t>
  </si>
  <si>
    <t>7430</t>
  </si>
  <si>
    <t>Davis Development Ctr</t>
  </si>
  <si>
    <t>7440</t>
  </si>
  <si>
    <t>7450</t>
  </si>
  <si>
    <t>Earhart</t>
  </si>
  <si>
    <t>7470</t>
  </si>
  <si>
    <t>Brighton Park</t>
  </si>
  <si>
    <t>7480</t>
  </si>
  <si>
    <t>Anderson Comm Acad</t>
  </si>
  <si>
    <t>7490</t>
  </si>
  <si>
    <t>Evergreen Acad</t>
  </si>
  <si>
    <t>7510</t>
  </si>
  <si>
    <t>Roque de Duprey</t>
  </si>
  <si>
    <t>7520</t>
  </si>
  <si>
    <t>Marshall Middle</t>
  </si>
  <si>
    <t>7530</t>
  </si>
  <si>
    <t>Moses Vines Acad HS</t>
  </si>
  <si>
    <t>7550</t>
  </si>
  <si>
    <t>Global Visions HS</t>
  </si>
  <si>
    <t>7560</t>
  </si>
  <si>
    <t>Logandale Middle</t>
  </si>
  <si>
    <t>7570</t>
  </si>
  <si>
    <t>Robeson Achieve Acad HS</t>
  </si>
  <si>
    <t>7580</t>
  </si>
  <si>
    <t>Tilden Achieve Acad HS</t>
  </si>
  <si>
    <t>7590</t>
  </si>
  <si>
    <t>Westinghouse Achieve HS</t>
  </si>
  <si>
    <t>7610</t>
  </si>
  <si>
    <t>7650</t>
  </si>
  <si>
    <t>Senn Achieve Acad HS</t>
  </si>
  <si>
    <t>7660</t>
  </si>
  <si>
    <t>Crane Achieve Acad HS</t>
  </si>
  <si>
    <t>7670</t>
  </si>
  <si>
    <t>CVS Achieve Acad HS</t>
  </si>
  <si>
    <t>7710</t>
  </si>
  <si>
    <t>KIPP - CYVA</t>
  </si>
  <si>
    <t>7720</t>
  </si>
  <si>
    <t>Williams Middle</t>
  </si>
  <si>
    <t>7730</t>
  </si>
  <si>
    <t>7740</t>
  </si>
  <si>
    <t>Chgo Int'l Chtr-Northtown</t>
  </si>
  <si>
    <t>7760</t>
  </si>
  <si>
    <t>Stagg</t>
  </si>
  <si>
    <t>7780</t>
  </si>
  <si>
    <t>Frazier</t>
  </si>
  <si>
    <t>7790</t>
  </si>
  <si>
    <t>Sabin Magnet</t>
  </si>
  <si>
    <t>7800</t>
  </si>
  <si>
    <t>Ramirez Chtr HS</t>
  </si>
  <si>
    <t>7810</t>
  </si>
  <si>
    <t>KIPP Ascend Chtr</t>
  </si>
  <si>
    <t>7820</t>
  </si>
  <si>
    <t>Woodson South</t>
  </si>
  <si>
    <t>7822</t>
  </si>
  <si>
    <t>Woodson South CPC</t>
  </si>
  <si>
    <t>7840</t>
  </si>
  <si>
    <t>Goldblatt</t>
  </si>
  <si>
    <t>7860</t>
  </si>
  <si>
    <t>Black Magnet</t>
  </si>
  <si>
    <t>7861</t>
  </si>
  <si>
    <t>Black Branch</t>
  </si>
  <si>
    <t>7870</t>
  </si>
  <si>
    <t>Durkin Park Sch</t>
  </si>
  <si>
    <t>7880</t>
  </si>
  <si>
    <t>McKinley Park Sch</t>
  </si>
  <si>
    <t>7890</t>
  </si>
  <si>
    <t>North River Sch</t>
  </si>
  <si>
    <t>7910</t>
  </si>
  <si>
    <t>Courtenay</t>
  </si>
  <si>
    <t>7930</t>
  </si>
  <si>
    <t>7990</t>
  </si>
  <si>
    <t>Evers</t>
  </si>
  <si>
    <t>8000</t>
  </si>
  <si>
    <t>Disney Magnet</t>
  </si>
  <si>
    <t>8010</t>
  </si>
  <si>
    <t>DuBois</t>
  </si>
  <si>
    <t>8020</t>
  </si>
  <si>
    <t>Bethune</t>
  </si>
  <si>
    <t>8030</t>
  </si>
  <si>
    <t>Wacker</t>
  </si>
  <si>
    <t>8050</t>
  </si>
  <si>
    <t>De Priest</t>
  </si>
  <si>
    <t>8060</t>
  </si>
  <si>
    <t>Hughes, L.</t>
  </si>
  <si>
    <t>8090</t>
  </si>
  <si>
    <t>Jackson, M.</t>
  </si>
  <si>
    <t>N</t>
  </si>
  <si>
    <t>%</t>
  </si>
  <si>
    <t>Native American</t>
  </si>
  <si>
    <t>Asian/Pac Islander</t>
  </si>
  <si>
    <t xml:space="preserve"> </t>
  </si>
  <si>
    <t>Other Hispanics</t>
  </si>
  <si>
    <t>Elementary Schools</t>
  </si>
  <si>
    <t>Regular Elementary</t>
  </si>
  <si>
    <t>Elementary Magnet</t>
  </si>
  <si>
    <t>Middle Schools</t>
  </si>
  <si>
    <t>Special Schools</t>
  </si>
  <si>
    <t>High Schools</t>
  </si>
  <si>
    <t>General/Technical</t>
  </si>
  <si>
    <t>Vocational</t>
  </si>
  <si>
    <t>Magnet</t>
  </si>
  <si>
    <t>Charters</t>
  </si>
  <si>
    <t>Elementary Charters</t>
  </si>
  <si>
    <t>High School Charters</t>
  </si>
  <si>
    <t>No.</t>
  </si>
  <si>
    <t>Grand Total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</si>
  <si>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</si>
  <si>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</si>
  <si>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</si>
  <si>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</si>
  <si>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</si>
  <si>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</si>
  <si>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</si>
  <si>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</si>
  <si>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</si>
  <si>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</si>
  <si>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</si>
  <si>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</si>
  <si>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Head Start</t>
  </si>
  <si>
    <t>Full-Day Kindergarten</t>
  </si>
  <si>
    <t>Other Pre-Kindergarten</t>
  </si>
  <si>
    <t>State Pre-Kindergarten</t>
  </si>
  <si>
    <t>Pre-School Special Education</t>
  </si>
  <si>
    <t>Near North Sp.Ed. Ctr</t>
  </si>
  <si>
    <t>September 30, 2003</t>
  </si>
  <si>
    <t>September 30, 2004</t>
  </si>
  <si>
    <t>Military Academy</t>
  </si>
  <si>
    <t>Achievement Academy</t>
  </si>
  <si>
    <t>Alternative School</t>
  </si>
  <si>
    <t>Small School</t>
  </si>
  <si>
    <t>Special School</t>
  </si>
  <si>
    <t>African 
American</t>
  </si>
  <si>
    <t>Native 
American</t>
  </si>
  <si>
    <t>Asian 
Pacific Isldr</t>
  </si>
  <si>
    <t>Puerto 
Rican</t>
  </si>
  <si>
    <t>Other 
Hispanic</t>
  </si>
  <si>
    <t>Pre-School</t>
  </si>
  <si>
    <t>Subtotal</t>
  </si>
  <si>
    <t>Elementary</t>
  </si>
  <si>
    <t>Half-Day Kindergarten</t>
  </si>
  <si>
    <t>High School</t>
  </si>
  <si>
    <t>Type Name</t>
  </si>
  <si>
    <t>Grade Names</t>
  </si>
  <si>
    <t>School Name</t>
  </si>
  <si>
    <t>7300</t>
  </si>
  <si>
    <t>AAST-Orr HS</t>
  </si>
  <si>
    <t>52</t>
  </si>
  <si>
    <t>7950</t>
  </si>
  <si>
    <t>ACE Tech Charter HS</t>
  </si>
  <si>
    <t>51</t>
  </si>
  <si>
    <t>Alternative Learning Community</t>
  </si>
  <si>
    <t>Beasley Acad Magnet</t>
  </si>
  <si>
    <t>Beaubien Gifted Center</t>
  </si>
  <si>
    <t>Bell Gifted Center</t>
  </si>
  <si>
    <t>3391</t>
  </si>
  <si>
    <t>Belmont-Cragin EC</t>
  </si>
  <si>
    <t>Big Picture-Metro HS</t>
  </si>
  <si>
    <t>Big Picture-Yards HS</t>
  </si>
  <si>
    <t>Carnegie Gifted Center</t>
  </si>
  <si>
    <t>7770</t>
  </si>
  <si>
    <t>Chicago Academy HS</t>
  </si>
  <si>
    <t>7940</t>
  </si>
  <si>
    <t>Chicago Math/Science Charter</t>
  </si>
  <si>
    <t>7830</t>
  </si>
  <si>
    <t>Claremont Academy</t>
  </si>
  <si>
    <t>Community Links HS</t>
  </si>
  <si>
    <t>3071</t>
  </si>
  <si>
    <t>Dottlitle EC</t>
  </si>
  <si>
    <t>Drummond Magnet</t>
  </si>
  <si>
    <t>Edison Gifted Center</t>
  </si>
  <si>
    <t>7960</t>
  </si>
  <si>
    <t>Engelwood Achieve Acad HS</t>
  </si>
  <si>
    <t>7290</t>
  </si>
  <si>
    <t>EXCEL-Orr HS</t>
  </si>
  <si>
    <t>7970</t>
  </si>
  <si>
    <t>Fenger Achieve Acad HS</t>
  </si>
  <si>
    <t>Greeley Gifted Center</t>
  </si>
  <si>
    <t>Hansberry CPC</t>
  </si>
  <si>
    <t>Jefferson - IDOC/H. S.</t>
  </si>
  <si>
    <t>Jefferson - IDOC/H.N.</t>
  </si>
  <si>
    <t>Keller Gifted Center</t>
  </si>
  <si>
    <t>Lenart Gifted Center</t>
  </si>
  <si>
    <t>1125</t>
  </si>
  <si>
    <t>LINC Alternative HS</t>
  </si>
  <si>
    <t>7920</t>
  </si>
  <si>
    <t>Namste Chtr</t>
  </si>
  <si>
    <t>7540</t>
  </si>
  <si>
    <t>New Millenium Health HS</t>
  </si>
  <si>
    <t>1140</t>
  </si>
  <si>
    <t>North-Grand HS</t>
  </si>
  <si>
    <t>Orozco Gifted Center</t>
  </si>
  <si>
    <t>7850</t>
  </si>
  <si>
    <t>Princenton AC</t>
  </si>
  <si>
    <t>7690</t>
  </si>
  <si>
    <t>Raby HS</t>
  </si>
  <si>
    <t>5761</t>
  </si>
  <si>
    <t>Schiller CPC</t>
  </si>
  <si>
    <t>Wildwood Magnet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</si>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</sst>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"/>
    <numFmt numFmtId="170" formatCode="_(* #,##0_);_(* \(#,##0\);_(* &quot;-&quot;??_);_(@_)"/>
  </numFmts>
  <fonts count="12" x14ac:knownFonts="1"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MS Sans Serif"/>
      <family val="2"/>
    </font>
    <font>
      <b/>
      <sz val="10"/>
      <color indexed="8"/>
      <name val="MS Sans Serif"/>
      <family val="2"/>
    </font>
    <font>
      <b/>
      <sz val="10"/>
      <color indexed="8"/>
      <name val="Arial"/>
      <family val="2"/>
    </font>
    <font>
      <b/>
      <sz val="10"/>
      <color indexed="8"/>
      <name val="MS Sans Serif"/>
      <family val="2"/>
    </font>
    <font>
      <b/>
      <sz val="10"/>
      <color indexed="8"/>
      <name val="Arial"/>
      <family val="2"/>
    </font>
    <font>
      <b/>
      <sz val="10"/>
      <color indexed="8"/>
      <name val="Book Antiqua"/>
      <family val="1"/>
    </font>
    <font>
      <b/>
      <i/>
      <sz val="11"/>
      <color indexed="8"/>
      <name val="Book Antiqua"/>
      <family val="1"/>
    </font>
    <font>
      <b/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/>
    <xf numFmtId="165" fontId="0" fillId="0" borderId="0" xfId="0" applyNumberFormat="1"/>
    <xf numFmtId="3" fontId="0" fillId="0" borderId="0" xfId="0" applyNumberFormat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right" wrapText="1"/>
    </xf>
    <xf numFmtId="3" fontId="1" fillId="0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2" fontId="1" fillId="0" borderId="1" xfId="0" applyNumberFormat="1" applyFont="1" applyFill="1" applyBorder="1" applyAlignment="1">
      <alignment horizontal="right" wrapText="1"/>
    </xf>
    <xf numFmtId="3" fontId="5" fillId="0" borderId="0" xfId="0" applyNumberFormat="1" applyFont="1"/>
    <xf numFmtId="0" fontId="5" fillId="0" borderId="0" xfId="0" applyFont="1"/>
    <xf numFmtId="165" fontId="6" fillId="0" borderId="1" xfId="0" applyNumberFormat="1" applyFont="1" applyFill="1" applyBorder="1" applyAlignment="1">
      <alignment horizontal="right" wrapText="1"/>
    </xf>
    <xf numFmtId="0" fontId="7" fillId="0" borderId="0" xfId="0" applyFont="1"/>
    <xf numFmtId="0" fontId="6" fillId="0" borderId="1" xfId="0" applyFont="1" applyFill="1" applyBorder="1" applyAlignment="1">
      <alignment horizontal="left" wrapText="1"/>
    </xf>
    <xf numFmtId="3" fontId="7" fillId="0" borderId="0" xfId="0" applyNumberFormat="1" applyFont="1"/>
    <xf numFmtId="0" fontId="8" fillId="0" borderId="1" xfId="0" applyFont="1" applyFill="1" applyBorder="1" applyAlignment="1">
      <alignment horizontal="right" wrapText="1"/>
    </xf>
    <xf numFmtId="3" fontId="6" fillId="0" borderId="1" xfId="0" applyNumberFormat="1" applyFont="1" applyFill="1" applyBorder="1" applyAlignment="1">
      <alignment horizontal="right" wrapText="1"/>
    </xf>
    <xf numFmtId="0" fontId="8" fillId="0" borderId="1" xfId="0" applyFont="1" applyFill="1" applyBorder="1" applyAlignment="1">
      <alignment horizontal="left" wrapText="1"/>
    </xf>
    <xf numFmtId="3" fontId="8" fillId="0" borderId="1" xfId="0" applyNumberFormat="1" applyFont="1" applyFill="1" applyBorder="1" applyAlignment="1">
      <alignment horizontal="right" wrapText="1"/>
    </xf>
    <xf numFmtId="165" fontId="8" fillId="0" borderId="1" xfId="0" applyNumberFormat="1" applyFont="1" applyFill="1" applyBorder="1" applyAlignment="1">
      <alignment horizontal="right" wrapText="1"/>
    </xf>
    <xf numFmtId="0" fontId="9" fillId="0" borderId="0" xfId="3" applyFont="1"/>
    <xf numFmtId="170" fontId="9" fillId="0" borderId="2" xfId="1" applyNumberFormat="1" applyFont="1" applyBorder="1"/>
    <xf numFmtId="170" fontId="9" fillId="2" borderId="3" xfId="1" applyNumberFormat="1" applyFont="1" applyFill="1" applyBorder="1" applyAlignment="1">
      <alignment horizontal="center"/>
    </xf>
    <xf numFmtId="0" fontId="1" fillId="0" borderId="0" xfId="3"/>
    <xf numFmtId="170" fontId="9" fillId="2" borderId="4" xfId="1" applyNumberFormat="1" applyFont="1" applyFill="1" applyBorder="1" applyAlignment="1">
      <alignment horizontal="center"/>
    </xf>
    <xf numFmtId="165" fontId="9" fillId="2" borderId="3" xfId="3" applyNumberFormat="1" applyFont="1" applyFill="1" applyBorder="1" applyAlignment="1">
      <alignment horizontal="center"/>
    </xf>
    <xf numFmtId="0" fontId="1" fillId="0" borderId="0" xfId="3" applyFill="1" applyBorder="1"/>
    <xf numFmtId="170" fontId="10" fillId="0" borderId="0" xfId="1" applyNumberFormat="1" applyFont="1" applyFill="1" applyBorder="1" applyAlignment="1">
      <alignment horizontal="left"/>
    </xf>
    <xf numFmtId="0" fontId="1" fillId="0" borderId="0" xfId="3" applyFont="1" applyFill="1" applyBorder="1" applyAlignment="1">
      <alignment horizontal="center"/>
    </xf>
    <xf numFmtId="170" fontId="1" fillId="0" borderId="2" xfId="1" applyNumberFormat="1" applyFont="1" applyFill="1" applyBorder="1" applyAlignment="1">
      <alignment horizontal="center"/>
    </xf>
    <xf numFmtId="170" fontId="1" fillId="0" borderId="0" xfId="1" applyNumberFormat="1" applyFont="1" applyFill="1" applyBorder="1" applyAlignment="1">
      <alignment horizontal="center"/>
    </xf>
    <xf numFmtId="165" fontId="1" fillId="0" borderId="2" xfId="3" applyNumberFormat="1" applyFont="1" applyFill="1" applyBorder="1" applyAlignment="1">
      <alignment horizontal="center"/>
    </xf>
    <xf numFmtId="170" fontId="1" fillId="0" borderId="5" xfId="1" applyNumberFormat="1" applyFont="1" applyFill="1" applyBorder="1" applyAlignment="1">
      <alignment horizontal="center"/>
    </xf>
    <xf numFmtId="0" fontId="1" fillId="0" borderId="0" xfId="3" applyFill="1"/>
    <xf numFmtId="0" fontId="1" fillId="0" borderId="1" xfId="3" applyFont="1" applyFill="1" applyBorder="1" applyAlignment="1">
      <alignment wrapText="1"/>
    </xf>
    <xf numFmtId="0" fontId="1" fillId="0" borderId="1" xfId="3" applyFont="1" applyFill="1" applyBorder="1" applyAlignment="1">
      <alignment horizontal="right" wrapText="1"/>
    </xf>
    <xf numFmtId="170" fontId="1" fillId="0" borderId="6" xfId="1" applyNumberFormat="1" applyFont="1" applyFill="1" applyBorder="1" applyAlignment="1">
      <alignment horizontal="right" wrapText="1"/>
    </xf>
    <xf numFmtId="170" fontId="1" fillId="0" borderId="7" xfId="1" applyNumberFormat="1" applyFont="1" applyFill="1" applyBorder="1" applyAlignment="1">
      <alignment horizontal="right" wrapText="1"/>
    </xf>
    <xf numFmtId="165" fontId="1" fillId="0" borderId="6" xfId="3" applyNumberFormat="1" applyFont="1" applyFill="1" applyBorder="1" applyAlignment="1">
      <alignment horizontal="right" wrapText="1"/>
    </xf>
    <xf numFmtId="170" fontId="1" fillId="0" borderId="8" xfId="1" applyNumberFormat="1" applyFont="1" applyFill="1" applyBorder="1" applyAlignment="1">
      <alignment horizontal="right" wrapText="1"/>
    </xf>
    <xf numFmtId="0" fontId="6" fillId="0" borderId="1" xfId="3" applyFont="1" applyFill="1" applyBorder="1" applyAlignment="1">
      <alignment wrapText="1"/>
    </xf>
    <xf numFmtId="170" fontId="10" fillId="0" borderId="0" xfId="1" applyNumberFormat="1" applyFont="1" applyFill="1" applyBorder="1" applyAlignment="1">
      <alignment horizontal="center"/>
    </xf>
    <xf numFmtId="170" fontId="6" fillId="0" borderId="6" xfId="1" applyNumberFormat="1" applyFont="1" applyFill="1" applyBorder="1" applyAlignment="1">
      <alignment horizontal="right" wrapText="1"/>
    </xf>
    <xf numFmtId="170" fontId="6" fillId="0" borderId="9" xfId="1" applyNumberFormat="1" applyFont="1" applyFill="1" applyBorder="1" applyAlignment="1">
      <alignment horizontal="right" wrapText="1"/>
    </xf>
    <xf numFmtId="165" fontId="6" fillId="0" borderId="10" xfId="3" applyNumberFormat="1" applyFont="1" applyFill="1" applyBorder="1" applyAlignment="1">
      <alignment horizontal="right" wrapText="1"/>
    </xf>
    <xf numFmtId="0" fontId="6" fillId="0" borderId="0" xfId="3" applyFont="1"/>
    <xf numFmtId="170" fontId="9" fillId="0" borderId="0" xfId="1" applyNumberFormat="1" applyFont="1" applyFill="1" applyBorder="1" applyAlignment="1">
      <alignment horizontal="center"/>
    </xf>
    <xf numFmtId="0" fontId="1" fillId="0" borderId="1" xfId="3" applyFont="1" applyFill="1" applyBorder="1" applyAlignment="1">
      <alignment horizontal="left" wrapText="1"/>
    </xf>
    <xf numFmtId="170" fontId="6" fillId="0" borderId="2" xfId="1" applyNumberFormat="1" applyFont="1" applyBorder="1"/>
    <xf numFmtId="170" fontId="6" fillId="0" borderId="0" xfId="1" applyNumberFormat="1" applyFont="1" applyBorder="1"/>
    <xf numFmtId="170" fontId="1" fillId="0" borderId="2" xfId="1" applyNumberFormat="1" applyFont="1" applyBorder="1"/>
    <xf numFmtId="170" fontId="1" fillId="0" borderId="0" xfId="1" applyNumberFormat="1" applyFont="1" applyBorder="1"/>
    <xf numFmtId="165" fontId="1" fillId="0" borderId="2" xfId="3" applyNumberFormat="1" applyBorder="1"/>
    <xf numFmtId="170" fontId="1" fillId="0" borderId="5" xfId="1" applyNumberFormat="1" applyFont="1" applyBorder="1"/>
    <xf numFmtId="0" fontId="8" fillId="0" borderId="0" xfId="3" applyFont="1"/>
    <xf numFmtId="170" fontId="8" fillId="0" borderId="2" xfId="1" applyNumberFormat="1" applyFont="1" applyBorder="1"/>
    <xf numFmtId="170" fontId="8" fillId="0" borderId="0" xfId="1" applyNumberFormat="1" applyFont="1" applyBorder="1"/>
    <xf numFmtId="165" fontId="8" fillId="0" borderId="10" xfId="3" applyNumberFormat="1" applyFont="1" applyFill="1" applyBorder="1" applyAlignment="1">
      <alignment horizontal="right" wrapText="1"/>
    </xf>
    <xf numFmtId="0" fontId="1" fillId="0" borderId="11" xfId="3" applyBorder="1"/>
    <xf numFmtId="170" fontId="1" fillId="0" borderId="3" xfId="1" applyNumberFormat="1" applyFont="1" applyBorder="1"/>
    <xf numFmtId="170" fontId="1" fillId="0" borderId="11" xfId="1" applyNumberFormat="1" applyFont="1" applyBorder="1"/>
    <xf numFmtId="165" fontId="1" fillId="0" borderId="3" xfId="3" applyNumberFormat="1" applyBorder="1"/>
    <xf numFmtId="170" fontId="1" fillId="0" borderId="0" xfId="1" applyNumberFormat="1" applyFont="1"/>
    <xf numFmtId="165" fontId="1" fillId="0" borderId="0" xfId="3" applyNumberFormat="1"/>
    <xf numFmtId="0" fontId="8" fillId="2" borderId="12" xfId="0" applyFont="1" applyFill="1" applyBorder="1" applyAlignment="1">
      <alignment horizontal="left"/>
    </xf>
    <xf numFmtId="170" fontId="9" fillId="2" borderId="13" xfId="1" applyNumberFormat="1" applyFont="1" applyFill="1" applyBorder="1" applyAlignment="1">
      <alignment horizontal="left"/>
    </xf>
    <xf numFmtId="170" fontId="9" fillId="2" borderId="14" xfId="1" applyNumberFormat="1" applyFont="1" applyFill="1" applyBorder="1" applyAlignment="1">
      <alignment horizontal="left"/>
    </xf>
    <xf numFmtId="0" fontId="1" fillId="0" borderId="0" xfId="4"/>
    <xf numFmtId="0" fontId="1" fillId="0" borderId="1" xfId="4" applyFont="1" applyFill="1" applyBorder="1" applyAlignment="1">
      <alignment wrapText="1"/>
    </xf>
    <xf numFmtId="0" fontId="1" fillId="0" borderId="1" xfId="4" applyFont="1" applyFill="1" applyBorder="1" applyAlignment="1">
      <alignment horizontal="right" wrapText="1"/>
    </xf>
    <xf numFmtId="170" fontId="9" fillId="0" borderId="0" xfId="1" applyNumberFormat="1" applyFont="1" applyBorder="1"/>
    <xf numFmtId="170" fontId="9" fillId="2" borderId="15" xfId="1" applyNumberFormat="1" applyFont="1" applyFill="1" applyBorder="1" applyAlignment="1">
      <alignment horizontal="left"/>
    </xf>
    <xf numFmtId="170" fontId="9" fillId="2" borderId="16" xfId="1" applyNumberFormat="1" applyFont="1" applyFill="1" applyBorder="1" applyAlignment="1">
      <alignment horizontal="left"/>
    </xf>
    <xf numFmtId="170" fontId="9" fillId="0" borderId="17" xfId="1" applyNumberFormat="1" applyFont="1" applyBorder="1"/>
    <xf numFmtId="165" fontId="1" fillId="0" borderId="1" xfId="4" applyNumberFormat="1" applyFont="1" applyFill="1" applyBorder="1" applyAlignment="1">
      <alignment horizontal="right" wrapText="1"/>
    </xf>
    <xf numFmtId="165" fontId="1" fillId="0" borderId="0" xfId="4" applyNumberFormat="1"/>
    <xf numFmtId="0" fontId="1" fillId="0" borderId="0" xfId="2"/>
    <xf numFmtId="0" fontId="1" fillId="0" borderId="1" xfId="2" applyFont="1" applyFill="1" applyBorder="1" applyAlignment="1">
      <alignment wrapText="1"/>
    </xf>
    <xf numFmtId="0" fontId="1" fillId="0" borderId="1" xfId="2" applyFont="1" applyFill="1" applyBorder="1" applyAlignment="1">
      <alignment horizontal="right" wrapText="1"/>
    </xf>
    <xf numFmtId="165" fontId="1" fillId="0" borderId="1" xfId="2" applyNumberFormat="1" applyFont="1" applyFill="1" applyBorder="1" applyAlignment="1">
      <alignment horizontal="right" wrapText="1"/>
    </xf>
    <xf numFmtId="165" fontId="1" fillId="0" borderId="0" xfId="2" applyNumberFormat="1"/>
    <xf numFmtId="165" fontId="3" fillId="0" borderId="10" xfId="3" applyNumberFormat="1" applyFont="1" applyFill="1" applyBorder="1" applyAlignment="1">
      <alignment horizontal="right" wrapText="1"/>
    </xf>
    <xf numFmtId="170" fontId="3" fillId="0" borderId="8" xfId="1" applyNumberFormat="1" applyFont="1" applyFill="1" applyBorder="1" applyAlignment="1">
      <alignment horizontal="right" wrapText="1"/>
    </xf>
    <xf numFmtId="170" fontId="3" fillId="0" borderId="7" xfId="1" applyNumberFormat="1" applyFont="1" applyFill="1" applyBorder="1" applyAlignment="1">
      <alignment horizontal="right" wrapText="1"/>
    </xf>
    <xf numFmtId="170" fontId="3" fillId="0" borderId="6" xfId="1" applyNumberFormat="1" applyFont="1" applyFill="1" applyBorder="1" applyAlignment="1">
      <alignment horizontal="right" wrapText="1"/>
    </xf>
    <xf numFmtId="170" fontId="9" fillId="2" borderId="11" xfId="1" applyNumberFormat="1" applyFont="1" applyFill="1" applyBorder="1" applyAlignment="1">
      <alignment horizontal="center" wrapText="1"/>
    </xf>
    <xf numFmtId="170" fontId="9" fillId="2" borderId="3" xfId="1" applyNumberFormat="1" applyFont="1" applyFill="1" applyBorder="1" applyAlignment="1">
      <alignment horizontal="center"/>
    </xf>
    <xf numFmtId="170" fontId="9" fillId="2" borderId="18" xfId="1" applyNumberFormat="1" applyFont="1" applyFill="1" applyBorder="1" applyAlignment="1">
      <alignment horizontal="center"/>
    </xf>
    <xf numFmtId="170" fontId="9" fillId="2" borderId="11" xfId="1" applyNumberFormat="1" applyFont="1" applyFill="1" applyBorder="1" applyAlignment="1">
      <alignment horizontal="center"/>
    </xf>
    <xf numFmtId="170" fontId="9" fillId="2" borderId="18" xfId="1" applyNumberFormat="1" applyFont="1" applyFill="1" applyBorder="1" applyAlignment="1">
      <alignment horizontal="center" wrapText="1"/>
    </xf>
    <xf numFmtId="165" fontId="9" fillId="2" borderId="3" xfId="1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 applyAlignment="1">
      <alignment horizontal="center"/>
    </xf>
  </cellXfs>
  <cellStyles count="5">
    <cellStyle name="Comma" xfId="1" builtinId="3"/>
    <cellStyle name="Normal" xfId="0" builtinId="0"/>
    <cellStyle name="Normal_FY05 High Schools Q" xfId="2"/>
    <cellStyle name="Normal_FY05 Table 3 T" xfId="3"/>
    <cellStyle name="Normal_FY05 Totals by All Schools T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2" sqref="A2"/>
    </sheetView>
  </sheetViews>
  <sheetFormatPr defaultRowHeight="12.75" x14ac:dyDescent="0.2"/>
  <cols>
    <col min="1" max="1" width="17.140625" bestFit="1" customWidth="1"/>
    <col min="2" max="2" width="2.42578125" customWidth="1"/>
  </cols>
  <sheetData>
    <row r="1" spans="1:7" x14ac:dyDescent="0.2">
      <c r="C1" s="91" t="s">
        <v>1348</v>
      </c>
      <c r="F1" s="91" t="s">
        <v>1349</v>
      </c>
    </row>
    <row r="2" spans="1:7" x14ac:dyDescent="0.2">
      <c r="C2" s="92" t="s">
        <v>1310</v>
      </c>
      <c r="D2" s="92" t="s">
        <v>1311</v>
      </c>
      <c r="E2" s="92"/>
      <c r="F2" s="92" t="s">
        <v>1310</v>
      </c>
      <c r="G2" s="92" t="s">
        <v>1311</v>
      </c>
    </row>
    <row r="3" spans="1:7" x14ac:dyDescent="0.2">
      <c r="A3" t="s">
        <v>3</v>
      </c>
      <c r="C3" s="2">
        <v>39323</v>
      </c>
      <c r="D3" s="1">
        <v>9.1</v>
      </c>
      <c r="F3" s="2">
        <v>37503</v>
      </c>
      <c r="G3" s="1">
        <v>8.8000000000000007</v>
      </c>
    </row>
    <row r="4" spans="1:7" x14ac:dyDescent="0.2">
      <c r="A4" t="s">
        <v>4</v>
      </c>
      <c r="C4" s="2">
        <v>218330</v>
      </c>
      <c r="D4" s="1">
        <v>50.3</v>
      </c>
      <c r="F4" s="2">
        <v>212502</v>
      </c>
      <c r="G4" s="1">
        <v>49.8</v>
      </c>
    </row>
    <row r="5" spans="1:7" x14ac:dyDescent="0.2">
      <c r="A5" t="s">
        <v>1312</v>
      </c>
      <c r="C5" s="2">
        <v>909</v>
      </c>
      <c r="D5" s="1">
        <v>0.2</v>
      </c>
      <c r="F5" s="2">
        <v>764</v>
      </c>
      <c r="G5" s="1">
        <v>0.2</v>
      </c>
    </row>
    <row r="6" spans="1:7" x14ac:dyDescent="0.2">
      <c r="A6" t="s">
        <v>1313</v>
      </c>
      <c r="C6" s="2">
        <v>14020</v>
      </c>
      <c r="D6" s="1">
        <v>3.2</v>
      </c>
      <c r="F6" s="2">
        <v>13849</v>
      </c>
      <c r="G6" s="1">
        <v>3.2</v>
      </c>
    </row>
    <row r="7" spans="1:7" x14ac:dyDescent="0.2">
      <c r="A7" t="s">
        <v>5</v>
      </c>
      <c r="C7" s="2">
        <v>161837</v>
      </c>
      <c r="D7" s="1">
        <v>37.200000000000003</v>
      </c>
      <c r="F7" s="2">
        <v>162194</v>
      </c>
      <c r="G7" s="1">
        <v>38</v>
      </c>
    </row>
    <row r="8" spans="1:7" x14ac:dyDescent="0.2">
      <c r="C8" s="2"/>
      <c r="D8" s="1"/>
      <c r="F8" s="2"/>
      <c r="G8" s="1"/>
    </row>
    <row r="9" spans="1:7" x14ac:dyDescent="0.2">
      <c r="A9" t="s">
        <v>2</v>
      </c>
      <c r="C9" s="2">
        <v>434419</v>
      </c>
      <c r="D9" s="1">
        <v>100</v>
      </c>
      <c r="F9" s="2">
        <f>SUM(F3:F8)</f>
        <v>426812</v>
      </c>
      <c r="G9" s="1">
        <v>100</v>
      </c>
    </row>
    <row r="10" spans="1:7" x14ac:dyDescent="0.2">
      <c r="C10" s="2"/>
      <c r="D10" s="1"/>
      <c r="F10" s="2"/>
      <c r="G10" s="1"/>
    </row>
    <row r="11" spans="1:7" x14ac:dyDescent="0.2">
      <c r="A11" t="s">
        <v>6</v>
      </c>
      <c r="C11" s="2">
        <v>127655</v>
      </c>
      <c r="D11" s="1">
        <v>29.4</v>
      </c>
      <c r="F11" s="2">
        <v>129222</v>
      </c>
      <c r="G11" s="1">
        <v>30.3</v>
      </c>
    </row>
    <row r="12" spans="1:7" x14ac:dyDescent="0.2">
      <c r="A12" t="s">
        <v>7</v>
      </c>
      <c r="C12" s="2">
        <v>22699</v>
      </c>
      <c r="D12" s="1">
        <v>5.2</v>
      </c>
      <c r="F12" s="2">
        <v>21449</v>
      </c>
      <c r="G12" s="1">
        <v>5</v>
      </c>
    </row>
    <row r="13" spans="1:7" x14ac:dyDescent="0.2">
      <c r="A13" t="s">
        <v>8</v>
      </c>
      <c r="C13" s="2">
        <v>764</v>
      </c>
      <c r="D13" s="1">
        <v>0.2</v>
      </c>
      <c r="E13" t="s">
        <v>1314</v>
      </c>
      <c r="F13" s="2">
        <v>770</v>
      </c>
      <c r="G13" s="1">
        <v>0.2</v>
      </c>
    </row>
    <row r="14" spans="1:7" x14ac:dyDescent="0.2">
      <c r="A14" t="s">
        <v>1315</v>
      </c>
      <c r="C14" s="2">
        <v>10719</v>
      </c>
      <c r="D14" s="1">
        <v>2.5</v>
      </c>
      <c r="F14" s="2">
        <v>10753</v>
      </c>
      <c r="G14" s="1">
        <v>2.5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2" sqref="A2"/>
    </sheetView>
  </sheetViews>
  <sheetFormatPr defaultRowHeight="12.75" x14ac:dyDescent="0.2"/>
  <cols>
    <col min="1" max="1" width="5.5703125" customWidth="1"/>
    <col min="2" max="2" width="21.7109375" customWidth="1"/>
    <col min="3" max="4" width="9.7109375" style="2" customWidth="1"/>
    <col min="5" max="5" width="9.7109375" style="1" customWidth="1"/>
    <col min="6" max="6" width="9.7109375" style="2" customWidth="1"/>
    <col min="7" max="7" width="9.7109375" style="1" customWidth="1"/>
    <col min="8" max="8" width="9.7109375" style="2" customWidth="1"/>
    <col min="9" max="9" width="9.7109375" style="1" customWidth="1"/>
    <col min="10" max="10" width="9.7109375" style="2" customWidth="1"/>
    <col min="11" max="11" width="9.7109375" style="1" customWidth="1"/>
    <col min="12" max="12" width="9.7109375" style="2" customWidth="1"/>
    <col min="13" max="13" width="9.7109375" style="1" customWidth="1"/>
    <col min="14" max="14" width="9.7109375" style="2" customWidth="1"/>
    <col min="15" max="15" width="9.7109375" style="1" customWidth="1"/>
    <col min="16" max="16" width="9.7109375" style="2" customWidth="1"/>
    <col min="17" max="17" width="9.7109375" style="1" customWidth="1"/>
    <col min="18" max="18" width="9.7109375" style="2" customWidth="1"/>
    <col min="19" max="19" width="9.7109375" style="1" customWidth="1"/>
    <col min="20" max="20" width="9.7109375" style="2" customWidth="1"/>
    <col min="21" max="21" width="9.7109375" style="1" customWidth="1"/>
  </cols>
  <sheetData>
    <row r="1" spans="1:21" s="23" customFormat="1" ht="30.75" customHeight="1" x14ac:dyDescent="0.3">
      <c r="A1" s="20"/>
      <c r="B1" s="20"/>
      <c r="C1" s="21"/>
      <c r="D1" s="87" t="s">
        <v>3</v>
      </c>
      <c r="E1" s="86"/>
      <c r="F1" s="89" t="s">
        <v>1355</v>
      </c>
      <c r="G1" s="86"/>
      <c r="H1" s="89" t="s">
        <v>1356</v>
      </c>
      <c r="I1" s="86"/>
      <c r="J1" s="85" t="s">
        <v>1357</v>
      </c>
      <c r="K1" s="86"/>
      <c r="L1" s="87" t="s">
        <v>5</v>
      </c>
      <c r="M1" s="86"/>
      <c r="N1" s="88" t="s">
        <v>6</v>
      </c>
      <c r="O1" s="86"/>
      <c r="P1" s="85" t="s">
        <v>1358</v>
      </c>
      <c r="Q1" s="86"/>
      <c r="R1" s="88" t="s">
        <v>8</v>
      </c>
      <c r="S1" s="86"/>
      <c r="T1" s="85" t="s">
        <v>1359</v>
      </c>
      <c r="U1" s="86"/>
    </row>
    <row r="2" spans="1:21" s="26" customFormat="1" ht="13.5" customHeight="1" x14ac:dyDescent="0.3">
      <c r="A2" s="64" t="s">
        <v>1328</v>
      </c>
      <c r="B2" s="64" t="s">
        <v>1365</v>
      </c>
      <c r="C2" s="22" t="s">
        <v>2</v>
      </c>
      <c r="D2" s="24" t="s">
        <v>1310</v>
      </c>
      <c r="E2" s="25" t="s">
        <v>1311</v>
      </c>
      <c r="F2" s="24" t="s">
        <v>1310</v>
      </c>
      <c r="G2" s="25" t="s">
        <v>1311</v>
      </c>
      <c r="H2" s="24" t="s">
        <v>1310</v>
      </c>
      <c r="I2" s="25" t="s">
        <v>1311</v>
      </c>
      <c r="J2" s="24" t="s">
        <v>1310</v>
      </c>
      <c r="K2" s="25" t="s">
        <v>1311</v>
      </c>
      <c r="L2" s="24" t="s">
        <v>1310</v>
      </c>
      <c r="M2" s="25" t="s">
        <v>1311</v>
      </c>
      <c r="N2" s="24" t="s">
        <v>1310</v>
      </c>
      <c r="O2" s="25" t="s">
        <v>1311</v>
      </c>
      <c r="P2" s="24" t="s">
        <v>1310</v>
      </c>
      <c r="Q2" s="25" t="s">
        <v>1311</v>
      </c>
      <c r="R2" s="24" t="s">
        <v>1310</v>
      </c>
      <c r="S2" s="25" t="s">
        <v>1311</v>
      </c>
      <c r="T2" s="24" t="s">
        <v>1310</v>
      </c>
      <c r="U2" s="25" t="s">
        <v>1311</v>
      </c>
    </row>
    <row r="3" spans="1:21" ht="13.5" customHeight="1" x14ac:dyDescent="0.2">
      <c r="A3" s="4">
        <v>415</v>
      </c>
      <c r="B3" s="3" t="s">
        <v>1317</v>
      </c>
      <c r="C3" s="5">
        <v>276542</v>
      </c>
      <c r="D3" s="5">
        <v>22395</v>
      </c>
      <c r="E3" s="6">
        <v>8.1</v>
      </c>
      <c r="F3" s="5">
        <v>135411</v>
      </c>
      <c r="G3" s="6">
        <v>49</v>
      </c>
      <c r="H3" s="5">
        <v>366</v>
      </c>
      <c r="I3" s="6">
        <v>0.1</v>
      </c>
      <c r="J3" s="5">
        <v>7602</v>
      </c>
      <c r="K3" s="6">
        <v>2.7</v>
      </c>
      <c r="L3" s="5">
        <v>110768</v>
      </c>
      <c r="M3" s="6">
        <v>40.1</v>
      </c>
      <c r="N3" s="5">
        <v>91008</v>
      </c>
      <c r="O3" s="6">
        <v>32.9</v>
      </c>
      <c r="P3" s="5">
        <v>13392</v>
      </c>
      <c r="Q3" s="6">
        <v>4.8</v>
      </c>
      <c r="R3" s="5">
        <v>423</v>
      </c>
      <c r="S3" s="6">
        <v>0.2</v>
      </c>
      <c r="T3" s="5">
        <v>5945</v>
      </c>
      <c r="U3" s="6">
        <v>2.1480825194269446</v>
      </c>
    </row>
    <row r="4" spans="1:21" ht="13.5" customHeight="1" x14ac:dyDescent="0.2">
      <c r="A4" s="4">
        <v>42</v>
      </c>
      <c r="B4" s="3" t="s">
        <v>1318</v>
      </c>
      <c r="C4" s="5">
        <v>25330</v>
      </c>
      <c r="D4" s="5">
        <v>3899</v>
      </c>
      <c r="E4" s="6">
        <v>15.4</v>
      </c>
      <c r="F4" s="5">
        <v>10972</v>
      </c>
      <c r="G4" s="6">
        <v>43.3</v>
      </c>
      <c r="H4" s="5">
        <v>122</v>
      </c>
      <c r="I4" s="6">
        <v>0.5</v>
      </c>
      <c r="J4" s="5">
        <v>1677</v>
      </c>
      <c r="K4" s="6">
        <v>6.6</v>
      </c>
      <c r="L4" s="5">
        <v>8660</v>
      </c>
      <c r="M4" s="6">
        <v>34.200000000000003</v>
      </c>
      <c r="N4" s="5">
        <v>6852</v>
      </c>
      <c r="O4" s="6">
        <v>27.1</v>
      </c>
      <c r="P4" s="5">
        <v>955</v>
      </c>
      <c r="Q4" s="6">
        <v>3.8</v>
      </c>
      <c r="R4" s="5">
        <v>78</v>
      </c>
      <c r="S4" s="6">
        <v>0.3</v>
      </c>
      <c r="T4" s="5">
        <v>775</v>
      </c>
      <c r="U4" s="6">
        <v>3.1</v>
      </c>
    </row>
    <row r="5" spans="1:21" ht="13.5" customHeight="1" x14ac:dyDescent="0.2">
      <c r="A5" s="4">
        <v>18</v>
      </c>
      <c r="B5" s="3" t="s">
        <v>1319</v>
      </c>
      <c r="C5" s="5">
        <v>7946</v>
      </c>
      <c r="D5" s="5">
        <v>187</v>
      </c>
      <c r="E5" s="6">
        <v>2.4</v>
      </c>
      <c r="F5" s="5">
        <v>3864</v>
      </c>
      <c r="G5" s="6">
        <v>48.6</v>
      </c>
      <c r="H5" s="5">
        <v>18</v>
      </c>
      <c r="I5" s="6">
        <v>0.2</v>
      </c>
      <c r="J5" s="5">
        <v>130</v>
      </c>
      <c r="K5" s="6">
        <v>1.6</v>
      </c>
      <c r="L5" s="5">
        <v>3747</v>
      </c>
      <c r="M5" s="6">
        <v>47.2</v>
      </c>
      <c r="N5" s="5">
        <v>2893</v>
      </c>
      <c r="O5" s="6">
        <v>36.4</v>
      </c>
      <c r="P5" s="5">
        <v>608</v>
      </c>
      <c r="Q5" s="6">
        <v>7.7</v>
      </c>
      <c r="R5" s="5">
        <v>17</v>
      </c>
      <c r="S5" s="6">
        <v>0.2</v>
      </c>
      <c r="T5" s="5">
        <v>229</v>
      </c>
      <c r="U5" s="6">
        <v>2.9</v>
      </c>
    </row>
    <row r="6" spans="1:21" ht="13.5" customHeight="1" x14ac:dyDescent="0.2">
      <c r="A6" s="4">
        <v>11</v>
      </c>
      <c r="B6" s="3" t="s">
        <v>1320</v>
      </c>
      <c r="C6" s="5">
        <v>1680</v>
      </c>
      <c r="D6" s="5">
        <v>391</v>
      </c>
      <c r="E6" s="6">
        <v>23.3</v>
      </c>
      <c r="F6" s="5">
        <v>520</v>
      </c>
      <c r="G6" s="6">
        <v>31</v>
      </c>
      <c r="H6" s="5">
        <v>0</v>
      </c>
      <c r="I6" s="6">
        <v>0</v>
      </c>
      <c r="J6" s="5">
        <v>43</v>
      </c>
      <c r="K6" s="6">
        <v>2.6</v>
      </c>
      <c r="L6" s="5">
        <v>726</v>
      </c>
      <c r="M6" s="6">
        <v>43.2</v>
      </c>
      <c r="N6" s="5">
        <v>566</v>
      </c>
      <c r="O6" s="6">
        <v>33.700000000000003</v>
      </c>
      <c r="P6" s="5">
        <v>74</v>
      </c>
      <c r="Q6" s="6">
        <v>4.4000000000000004</v>
      </c>
      <c r="R6" s="5">
        <v>3</v>
      </c>
      <c r="S6" s="6">
        <v>0.2</v>
      </c>
      <c r="T6" s="5">
        <v>83</v>
      </c>
      <c r="U6" s="6">
        <v>4.9000000000000004</v>
      </c>
    </row>
    <row r="7" spans="1:21" s="17" customFormat="1" ht="13.5" customHeight="1" x14ac:dyDescent="0.2">
      <c r="A7" s="15">
        <f>SUM(A3:A6)</f>
        <v>486</v>
      </c>
      <c r="B7" s="17" t="s">
        <v>1316</v>
      </c>
      <c r="C7" s="18">
        <f>SUM(C3:C6)</f>
        <v>311498</v>
      </c>
      <c r="D7" s="18">
        <f>SUM(D3:D6)</f>
        <v>26872</v>
      </c>
      <c r="E7" s="19">
        <f>(D7/$C7)*100</f>
        <v>8.6267006529736943</v>
      </c>
      <c r="F7" s="18">
        <f>SUM(F3:F6)</f>
        <v>150767</v>
      </c>
      <c r="G7" s="19">
        <f>(F7/$C7)*100</f>
        <v>48.400631785757852</v>
      </c>
      <c r="H7" s="18">
        <f>SUM(H3:H6)</f>
        <v>506</v>
      </c>
      <c r="I7" s="19">
        <f>(H7/$C7)*100</f>
        <v>0.1624408503425383</v>
      </c>
      <c r="J7" s="18">
        <f>SUM(J3:J6)</f>
        <v>9452</v>
      </c>
      <c r="K7" s="19">
        <f>(J7/$C7)*100</f>
        <v>3.0343694020507352</v>
      </c>
      <c r="L7" s="18">
        <f>SUM(L3:L6)</f>
        <v>123901</v>
      </c>
      <c r="M7" s="19">
        <f>(L7/$C7)*100</f>
        <v>39.775857308875182</v>
      </c>
      <c r="N7" s="18">
        <f>SUM(N3:N6)</f>
        <v>101319</v>
      </c>
      <c r="O7" s="19">
        <f>(N7/$C7)*100</f>
        <v>32.526372560979524</v>
      </c>
      <c r="P7" s="18">
        <f>SUM(P3:P6)</f>
        <v>15029</v>
      </c>
      <c r="Q7" s="19">
        <f>(P7/$C7)*100</f>
        <v>4.8247500786521904</v>
      </c>
      <c r="R7" s="18">
        <f>SUM(R3:R6)</f>
        <v>521</v>
      </c>
      <c r="S7" s="19">
        <f>(R7/$C7)*100</f>
        <v>0.16725629057008393</v>
      </c>
      <c r="T7" s="18">
        <f>SUM(T3:T6)</f>
        <v>7032</v>
      </c>
      <c r="U7" s="19">
        <f>(T7/$C7)*100</f>
        <v>2.2574783786733783</v>
      </c>
    </row>
    <row r="8" spans="1:21" ht="13.5" customHeight="1" x14ac:dyDescent="0.2">
      <c r="A8" s="4"/>
      <c r="B8" s="3"/>
      <c r="C8" s="5"/>
      <c r="D8" s="5"/>
      <c r="E8" s="6"/>
      <c r="F8" s="5"/>
      <c r="G8" s="6"/>
      <c r="H8" s="5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</row>
    <row r="9" spans="1:21" ht="13.5" customHeight="1" x14ac:dyDescent="0.2">
      <c r="A9" s="4">
        <v>49</v>
      </c>
      <c r="B9" s="3" t="s">
        <v>1322</v>
      </c>
      <c r="C9" s="5">
        <v>67393</v>
      </c>
      <c r="D9" s="5">
        <v>5803</v>
      </c>
      <c r="E9" s="6">
        <v>8.6</v>
      </c>
      <c r="F9" s="5">
        <v>32214</v>
      </c>
      <c r="G9" s="6">
        <v>47.8</v>
      </c>
      <c r="H9" s="5">
        <v>126</v>
      </c>
      <c r="I9" s="6">
        <v>0.2</v>
      </c>
      <c r="J9" s="5">
        <v>2334</v>
      </c>
      <c r="K9" s="6">
        <v>3.5</v>
      </c>
      <c r="L9" s="5">
        <v>26916</v>
      </c>
      <c r="M9" s="6">
        <v>39.9</v>
      </c>
      <c r="N9" s="5">
        <v>20122</v>
      </c>
      <c r="O9" s="6">
        <v>29.8</v>
      </c>
      <c r="P9" s="5">
        <v>4217</v>
      </c>
      <c r="Q9" s="6">
        <v>6.2</v>
      </c>
      <c r="R9" s="5">
        <v>156</v>
      </c>
      <c r="S9" s="6">
        <v>0.17385072725342393</v>
      </c>
      <c r="T9" s="5">
        <v>2421</v>
      </c>
      <c r="U9" s="6">
        <v>3.6</v>
      </c>
    </row>
    <row r="10" spans="1:21" ht="13.5" customHeight="1" x14ac:dyDescent="0.2">
      <c r="A10" s="4">
        <v>6</v>
      </c>
      <c r="B10" s="3" t="s">
        <v>1323</v>
      </c>
      <c r="C10" s="5">
        <v>8203</v>
      </c>
      <c r="D10" s="5">
        <v>223</v>
      </c>
      <c r="E10" s="6">
        <v>2.7</v>
      </c>
      <c r="F10" s="5">
        <v>7154</v>
      </c>
      <c r="G10" s="6">
        <v>87.2</v>
      </c>
      <c r="H10" s="5">
        <v>2</v>
      </c>
      <c r="I10" s="8">
        <v>0.02</v>
      </c>
      <c r="J10" s="5">
        <v>12</v>
      </c>
      <c r="K10" s="6">
        <v>0.1</v>
      </c>
      <c r="L10" s="5">
        <v>812</v>
      </c>
      <c r="M10" s="6">
        <v>9.9</v>
      </c>
      <c r="N10" s="5">
        <v>557</v>
      </c>
      <c r="O10" s="6">
        <v>6.8</v>
      </c>
      <c r="P10" s="5">
        <v>168</v>
      </c>
      <c r="Q10" s="6">
        <v>2</v>
      </c>
      <c r="R10" s="5">
        <v>2</v>
      </c>
      <c r="S10" s="8">
        <v>0.02</v>
      </c>
      <c r="T10" s="5">
        <v>85</v>
      </c>
      <c r="U10" s="6">
        <v>1</v>
      </c>
    </row>
    <row r="11" spans="1:21" ht="13.5" customHeight="1" x14ac:dyDescent="0.2">
      <c r="A11" s="4">
        <v>14</v>
      </c>
      <c r="B11" s="3" t="s">
        <v>1324</v>
      </c>
      <c r="C11" s="5">
        <v>18206</v>
      </c>
      <c r="D11" s="5">
        <v>3724</v>
      </c>
      <c r="E11" s="6">
        <v>20.399999999999999</v>
      </c>
      <c r="F11" s="5">
        <v>7220</v>
      </c>
      <c r="G11" s="6">
        <v>39.700000000000003</v>
      </c>
      <c r="H11" s="5">
        <v>78</v>
      </c>
      <c r="I11" s="6">
        <v>0.4</v>
      </c>
      <c r="J11" s="5">
        <v>1829</v>
      </c>
      <c r="K11" s="6">
        <v>10.1</v>
      </c>
      <c r="L11" s="5">
        <v>5355</v>
      </c>
      <c r="M11" s="6">
        <v>29.4</v>
      </c>
      <c r="N11" s="5">
        <v>3752</v>
      </c>
      <c r="O11" s="6">
        <v>20.7</v>
      </c>
      <c r="P11" s="5">
        <v>885</v>
      </c>
      <c r="Q11" s="6">
        <v>4.9000000000000004</v>
      </c>
      <c r="R11" s="5">
        <v>57</v>
      </c>
      <c r="S11" s="6">
        <v>0.3</v>
      </c>
      <c r="T11" s="5">
        <v>661</v>
      </c>
      <c r="U11" s="6">
        <v>3.7</v>
      </c>
    </row>
    <row r="12" spans="1:21" ht="13.5" customHeight="1" x14ac:dyDescent="0.2">
      <c r="A12" s="4">
        <v>3</v>
      </c>
      <c r="B12" s="3" t="s">
        <v>1350</v>
      </c>
      <c r="C12" s="5">
        <v>1614</v>
      </c>
      <c r="D12" s="5">
        <v>31</v>
      </c>
      <c r="E12" s="6">
        <v>1.9</v>
      </c>
      <c r="F12" s="5">
        <v>1270</v>
      </c>
      <c r="G12" s="6">
        <v>78.7</v>
      </c>
      <c r="H12" s="5">
        <v>1</v>
      </c>
      <c r="I12" s="6">
        <v>0.1</v>
      </c>
      <c r="J12" s="5">
        <v>3</v>
      </c>
      <c r="K12" s="6">
        <v>0.2</v>
      </c>
      <c r="L12" s="5">
        <v>309</v>
      </c>
      <c r="M12" s="6">
        <v>19.100000000000001</v>
      </c>
      <c r="N12" s="5">
        <v>243</v>
      </c>
      <c r="O12" s="6">
        <v>15.1</v>
      </c>
      <c r="P12" s="5">
        <v>44</v>
      </c>
      <c r="Q12" s="6">
        <v>2.7</v>
      </c>
      <c r="R12" s="5">
        <v>1</v>
      </c>
      <c r="S12" s="6">
        <v>0.1</v>
      </c>
      <c r="T12" s="5">
        <v>21</v>
      </c>
      <c r="U12" s="6">
        <v>1.3</v>
      </c>
    </row>
    <row r="13" spans="1:21" ht="13.5" customHeight="1" x14ac:dyDescent="0.2">
      <c r="A13" s="4">
        <v>15</v>
      </c>
      <c r="B13" s="3" t="s">
        <v>1353</v>
      </c>
      <c r="C13" s="5">
        <v>3837</v>
      </c>
      <c r="D13" s="5">
        <v>38</v>
      </c>
      <c r="E13" s="6">
        <v>1</v>
      </c>
      <c r="F13" s="5">
        <v>3143</v>
      </c>
      <c r="G13" s="6">
        <v>81.900000000000006</v>
      </c>
      <c r="H13" s="5">
        <v>20</v>
      </c>
      <c r="I13" s="6">
        <v>0.5</v>
      </c>
      <c r="J13" s="5">
        <v>5</v>
      </c>
      <c r="K13" s="6">
        <v>0.1</v>
      </c>
      <c r="L13" s="5">
        <v>631</v>
      </c>
      <c r="M13" s="6">
        <v>16.399999999999999</v>
      </c>
      <c r="N13" s="5">
        <v>438</v>
      </c>
      <c r="O13" s="6">
        <v>11.4</v>
      </c>
      <c r="P13" s="5">
        <v>83</v>
      </c>
      <c r="Q13" s="6">
        <v>2.2000000000000002</v>
      </c>
      <c r="R13" s="5">
        <v>3</v>
      </c>
      <c r="S13" s="6">
        <v>0.1</v>
      </c>
      <c r="T13" s="5">
        <v>107</v>
      </c>
      <c r="U13" s="6">
        <v>2.8</v>
      </c>
    </row>
    <row r="14" spans="1:21" ht="13.5" customHeight="1" x14ac:dyDescent="0.2">
      <c r="A14" s="4">
        <v>8</v>
      </c>
      <c r="B14" s="3" t="s">
        <v>1351</v>
      </c>
      <c r="C14" s="5">
        <v>1183</v>
      </c>
      <c r="D14" s="5">
        <v>12</v>
      </c>
      <c r="E14" s="6">
        <v>1</v>
      </c>
      <c r="F14" s="5">
        <v>937</v>
      </c>
      <c r="G14" s="6">
        <v>79.2</v>
      </c>
      <c r="H14" s="5">
        <v>1</v>
      </c>
      <c r="I14" s="6">
        <v>0.1</v>
      </c>
      <c r="J14" s="5">
        <v>4</v>
      </c>
      <c r="K14" s="6">
        <v>0.3</v>
      </c>
      <c r="L14" s="5">
        <v>229</v>
      </c>
      <c r="M14" s="6">
        <v>19.399999999999999</v>
      </c>
      <c r="N14" s="5">
        <v>151</v>
      </c>
      <c r="O14" s="6">
        <v>12.8</v>
      </c>
      <c r="P14" s="5">
        <v>53</v>
      </c>
      <c r="Q14" s="6">
        <v>4.5</v>
      </c>
      <c r="R14" s="5">
        <v>1</v>
      </c>
      <c r="S14" s="6">
        <v>0.1</v>
      </c>
      <c r="T14" s="5">
        <v>24</v>
      </c>
      <c r="U14" s="6">
        <v>2</v>
      </c>
    </row>
    <row r="15" spans="1:21" ht="13.5" customHeight="1" x14ac:dyDescent="0.2">
      <c r="A15" s="4">
        <v>4</v>
      </c>
      <c r="B15" s="3" t="s">
        <v>1352</v>
      </c>
      <c r="C15" s="5">
        <v>554</v>
      </c>
      <c r="D15" s="5">
        <v>10</v>
      </c>
      <c r="E15" s="6">
        <v>1.8</v>
      </c>
      <c r="F15" s="5">
        <v>418</v>
      </c>
      <c r="G15" s="6">
        <v>75.5</v>
      </c>
      <c r="H15" s="5">
        <v>1</v>
      </c>
      <c r="I15" s="6">
        <v>0.2</v>
      </c>
      <c r="J15" s="5">
        <v>1</v>
      </c>
      <c r="K15" s="6">
        <v>0.2</v>
      </c>
      <c r="L15" s="5">
        <v>124</v>
      </c>
      <c r="M15" s="6">
        <v>22.4</v>
      </c>
      <c r="N15" s="5">
        <v>85</v>
      </c>
      <c r="O15" s="6">
        <v>15.3</v>
      </c>
      <c r="P15" s="5">
        <v>37</v>
      </c>
      <c r="Q15" s="6">
        <v>6.7</v>
      </c>
      <c r="R15" s="5">
        <v>0</v>
      </c>
      <c r="S15" s="6">
        <v>0</v>
      </c>
      <c r="T15" s="5">
        <v>2</v>
      </c>
      <c r="U15" s="6">
        <v>0.4</v>
      </c>
    </row>
    <row r="16" spans="1:21" ht="13.5" customHeight="1" x14ac:dyDescent="0.2">
      <c r="A16" s="7">
        <v>8</v>
      </c>
      <c r="B16" s="3" t="s">
        <v>1354</v>
      </c>
      <c r="C16" s="5">
        <v>2050</v>
      </c>
      <c r="D16" s="5">
        <v>184</v>
      </c>
      <c r="E16" s="6">
        <v>9</v>
      </c>
      <c r="F16" s="5">
        <v>1395</v>
      </c>
      <c r="G16" s="6">
        <v>68</v>
      </c>
      <c r="H16" s="5">
        <v>5</v>
      </c>
      <c r="I16" s="6">
        <v>0.2</v>
      </c>
      <c r="J16" s="5">
        <v>24</v>
      </c>
      <c r="K16" s="6">
        <v>1.2</v>
      </c>
      <c r="L16" s="5">
        <v>442</v>
      </c>
      <c r="M16" s="6">
        <v>21.3</v>
      </c>
      <c r="N16" s="5">
        <v>326</v>
      </c>
      <c r="O16" s="6">
        <v>15.9</v>
      </c>
      <c r="P16" s="5">
        <v>90</v>
      </c>
      <c r="Q16" s="6">
        <v>4.4000000000000004</v>
      </c>
      <c r="R16" s="5">
        <v>4</v>
      </c>
      <c r="S16" s="6">
        <v>0.2</v>
      </c>
      <c r="T16" s="5">
        <v>22</v>
      </c>
      <c r="U16" s="6">
        <v>1.0896898575020955</v>
      </c>
    </row>
    <row r="17" spans="1:21" s="10" customFormat="1" ht="13.5" customHeight="1" x14ac:dyDescent="0.2">
      <c r="A17" s="15">
        <f>SUM(A9:A16)</f>
        <v>107</v>
      </c>
      <c r="B17" s="13" t="s">
        <v>1321</v>
      </c>
      <c r="C17" s="16">
        <f>SUM(C9:C16)</f>
        <v>103040</v>
      </c>
      <c r="D17" s="16">
        <f>SUM(D9:D16)</f>
        <v>10025</v>
      </c>
      <c r="E17" s="11">
        <f>(D17/$C17)*100</f>
        <v>9.7292313664596275</v>
      </c>
      <c r="F17" s="16">
        <f>SUM(F9:F16)</f>
        <v>53751</v>
      </c>
      <c r="G17" s="11">
        <f>(F17/$C17)*100</f>
        <v>52.165178571428569</v>
      </c>
      <c r="H17" s="16">
        <f>SUM(H9:H16)</f>
        <v>234</v>
      </c>
      <c r="I17" s="11">
        <f>(H17/$C17)*100</f>
        <v>0.2270962732919255</v>
      </c>
      <c r="J17" s="16">
        <f>SUM(J9:J16)</f>
        <v>4212</v>
      </c>
      <c r="K17" s="11">
        <f>(J17/$C17)*100</f>
        <v>4.087732919254659</v>
      </c>
      <c r="L17" s="16">
        <f>SUM(L9:L16)</f>
        <v>34818</v>
      </c>
      <c r="M17" s="11">
        <f>(L17/$C17)*100</f>
        <v>33.790760869565219</v>
      </c>
      <c r="N17" s="16">
        <f>SUM(N9:N16)</f>
        <v>25674</v>
      </c>
      <c r="O17" s="11">
        <f>(N17/$C17)*100</f>
        <v>24.916537267080745</v>
      </c>
      <c r="P17" s="16">
        <f>SUM(P9:P16)</f>
        <v>5577</v>
      </c>
      <c r="Q17" s="11">
        <f>(P17/$C17)*100</f>
        <v>5.4124611801242235</v>
      </c>
      <c r="R17" s="16">
        <f>SUM(R9:R16)</f>
        <v>224</v>
      </c>
      <c r="S17" s="11">
        <f>(R17/$C17)*100</f>
        <v>0.21739130434782608</v>
      </c>
      <c r="T17" s="16">
        <f>SUM(T9:T16)</f>
        <v>3343</v>
      </c>
      <c r="U17" s="11">
        <f>(T17/$C17)*100</f>
        <v>3.2443711180124222</v>
      </c>
    </row>
    <row r="18" spans="1:21" ht="13.5" customHeight="1" x14ac:dyDescent="0.2">
      <c r="A18" s="4"/>
      <c r="B18" s="3"/>
      <c r="C18" s="5"/>
      <c r="D18" s="5"/>
      <c r="E18" s="6"/>
      <c r="F18" s="5"/>
      <c r="G18" s="6"/>
      <c r="H18" s="5"/>
      <c r="I18" s="6"/>
      <c r="J18" s="5"/>
      <c r="K18" s="6"/>
      <c r="L18" s="5"/>
      <c r="M18" s="6"/>
      <c r="N18" s="5"/>
      <c r="O18" s="6"/>
      <c r="P18" s="5"/>
      <c r="Q18" s="6"/>
      <c r="R18" s="5"/>
      <c r="S18" s="6"/>
      <c r="T18" s="5"/>
      <c r="U18" s="6"/>
    </row>
    <row r="19" spans="1:21" ht="13.5" customHeight="1" x14ac:dyDescent="0.2">
      <c r="A19" s="4">
        <v>12</v>
      </c>
      <c r="B19" s="3" t="s">
        <v>1326</v>
      </c>
      <c r="C19" s="5">
        <v>7873</v>
      </c>
      <c r="D19" s="5">
        <v>331</v>
      </c>
      <c r="E19" s="6">
        <v>4.2</v>
      </c>
      <c r="F19" s="5">
        <v>5435</v>
      </c>
      <c r="G19" s="6">
        <v>69</v>
      </c>
      <c r="H19" s="5">
        <v>14</v>
      </c>
      <c r="I19" s="6">
        <v>0.2</v>
      </c>
      <c r="J19" s="5">
        <v>153</v>
      </c>
      <c r="K19" s="6">
        <v>1.9</v>
      </c>
      <c r="L19" s="5">
        <v>1940</v>
      </c>
      <c r="M19" s="6">
        <v>24.6</v>
      </c>
      <c r="N19" s="5">
        <v>1366</v>
      </c>
      <c r="O19" s="6">
        <v>17.399999999999999</v>
      </c>
      <c r="P19" s="5">
        <v>326</v>
      </c>
      <c r="Q19" s="6">
        <v>4.0999999999999996</v>
      </c>
      <c r="R19" s="5">
        <v>17</v>
      </c>
      <c r="S19" s="6">
        <v>0.2</v>
      </c>
      <c r="T19" s="5">
        <v>231</v>
      </c>
      <c r="U19" s="6">
        <v>2.9</v>
      </c>
    </row>
    <row r="20" spans="1:21" ht="13.5" customHeight="1" x14ac:dyDescent="0.2">
      <c r="A20" s="4">
        <v>8</v>
      </c>
      <c r="B20" s="3" t="s">
        <v>1327</v>
      </c>
      <c r="C20" s="5">
        <v>4401</v>
      </c>
      <c r="D20" s="5">
        <v>275</v>
      </c>
      <c r="E20" s="6">
        <v>6.2</v>
      </c>
      <c r="F20" s="5">
        <v>2549</v>
      </c>
      <c r="G20" s="6">
        <v>57.9</v>
      </c>
      <c r="H20" s="5">
        <v>10</v>
      </c>
      <c r="I20" s="6">
        <v>0.21525950729490553</v>
      </c>
      <c r="J20" s="5">
        <v>32</v>
      </c>
      <c r="K20" s="6">
        <v>1.5</v>
      </c>
      <c r="L20" s="5">
        <v>1535</v>
      </c>
      <c r="M20" s="6">
        <v>34.9</v>
      </c>
      <c r="N20" s="5">
        <v>863</v>
      </c>
      <c r="O20" s="6">
        <v>19.600000000000001</v>
      </c>
      <c r="P20" s="5">
        <v>517</v>
      </c>
      <c r="Q20" s="6">
        <v>11.7</v>
      </c>
      <c r="R20" s="5">
        <v>8</v>
      </c>
      <c r="S20" s="6">
        <v>0.2</v>
      </c>
      <c r="T20" s="5">
        <v>147</v>
      </c>
      <c r="U20" s="6">
        <v>3.3</v>
      </c>
    </row>
    <row r="21" spans="1:21" s="12" customFormat="1" x14ac:dyDescent="0.2">
      <c r="A21" s="12">
        <f>SUM(A19:A20)</f>
        <v>20</v>
      </c>
      <c r="B21" s="13" t="s">
        <v>1325</v>
      </c>
      <c r="C21" s="14">
        <f>SUM(C19:C20)</f>
        <v>12274</v>
      </c>
      <c r="D21" s="14">
        <f>SUM(D19:D20)</f>
        <v>606</v>
      </c>
      <c r="E21" s="11">
        <f>(D21/$C21)*100</f>
        <v>4.9372657650317748</v>
      </c>
      <c r="F21" s="14">
        <f>SUM(F19:F20)</f>
        <v>7984</v>
      </c>
      <c r="G21" s="11">
        <f>(F21/$C21)*100</f>
        <v>65.048069089131502</v>
      </c>
      <c r="H21" s="14">
        <f>SUM(H19:H20)</f>
        <v>24</v>
      </c>
      <c r="I21" s="11">
        <f>(H21/$C21)*100</f>
        <v>0.19553527782304059</v>
      </c>
      <c r="J21" s="14">
        <f>SUM(J19:J20)</f>
        <v>185</v>
      </c>
      <c r="K21" s="11">
        <f>(J21/$C21)*100</f>
        <v>1.5072510998859379</v>
      </c>
      <c r="L21" s="14">
        <f>SUM(L19:L20)</f>
        <v>3475</v>
      </c>
      <c r="M21" s="11">
        <f>(L21/$C21)*100</f>
        <v>28.311878768127752</v>
      </c>
      <c r="N21" s="14">
        <f>SUM(N19:N20)</f>
        <v>2229</v>
      </c>
      <c r="O21" s="11">
        <f>(N21/$C21)*100</f>
        <v>18.160338927814891</v>
      </c>
      <c r="P21" s="14">
        <f>SUM(P19:P20)</f>
        <v>843</v>
      </c>
      <c r="Q21" s="11">
        <f>(P21/$C21)*100</f>
        <v>6.8681766335342997</v>
      </c>
      <c r="R21" s="14">
        <f>SUM(R19:R20)</f>
        <v>25</v>
      </c>
      <c r="S21" s="11">
        <f>(R21/$C21)*100</f>
        <v>0.20368258106566728</v>
      </c>
      <c r="T21" s="14">
        <f>SUM(T19:T20)</f>
        <v>378</v>
      </c>
      <c r="U21" s="11">
        <f>(T21/$C21)*100</f>
        <v>3.0796806257128893</v>
      </c>
    </row>
    <row r="23" spans="1:21" s="10" customFormat="1" x14ac:dyDescent="0.2">
      <c r="A23" s="9">
        <f>A21+A17+A7</f>
        <v>613</v>
      </c>
      <c r="B23" s="10" t="s">
        <v>1329</v>
      </c>
      <c r="C23" s="9">
        <f>C21+C17+C7</f>
        <v>426812</v>
      </c>
      <c r="D23" s="9">
        <f>D21+D17+D7</f>
        <v>37503</v>
      </c>
      <c r="E23" s="11">
        <f>(D23/$C23)*100</f>
        <v>8.7867726305727114</v>
      </c>
      <c r="F23" s="9">
        <f>F21+F17+F7</f>
        <v>212502</v>
      </c>
      <c r="G23" s="11">
        <f>(F23/$C23)*100</f>
        <v>49.788197145347368</v>
      </c>
      <c r="H23" s="9">
        <f>H21+H17+H7</f>
        <v>764</v>
      </c>
      <c r="I23" s="11">
        <f>(H23/$C23)*100</f>
        <v>0.17900152760465968</v>
      </c>
      <c r="J23" s="9">
        <f>J21+J17+J7</f>
        <v>13849</v>
      </c>
      <c r="K23" s="11">
        <f>(J23/$C23)*100</f>
        <v>3.2447541306242562</v>
      </c>
      <c r="L23" s="9">
        <f>L21+L17+L7</f>
        <v>162194</v>
      </c>
      <c r="M23" s="11">
        <f>(L23/$C23)*100</f>
        <v>38.001274565851006</v>
      </c>
      <c r="N23" s="9">
        <f>N21+N17+N7</f>
        <v>129222</v>
      </c>
      <c r="O23" s="11">
        <f>(N23/$C23)*100</f>
        <v>30.276093455666665</v>
      </c>
      <c r="P23" s="9">
        <f>P21+P17+P7</f>
        <v>21449</v>
      </c>
      <c r="Q23" s="11">
        <f>(P23/$C23)*100</f>
        <v>5.0253975989428596</v>
      </c>
      <c r="R23" s="9">
        <f>R21+R17+R7</f>
        <v>770</v>
      </c>
      <c r="S23" s="11">
        <f>(R23/$C23)*100</f>
        <v>0.18040729876385855</v>
      </c>
      <c r="T23" s="9">
        <f>T21+T17+T7</f>
        <v>10753</v>
      </c>
      <c r="U23" s="11">
        <f>(T23/$C23)*100</f>
        <v>2.5193762124776247</v>
      </c>
    </row>
  </sheetData>
  <mergeCells count="9">
    <mergeCell ref="T1:U1"/>
    <mergeCell ref="L1:M1"/>
    <mergeCell ref="N1:O1"/>
    <mergeCell ref="P1:Q1"/>
    <mergeCell ref="R1:S1"/>
    <mergeCell ref="D1:E1"/>
    <mergeCell ref="F1:G1"/>
    <mergeCell ref="H1:I1"/>
    <mergeCell ref="J1:K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Normal="199" zoomScaleSheetLayoutView="199" workbookViewId="0">
      <selection activeCell="A2" sqref="A2"/>
    </sheetView>
  </sheetViews>
  <sheetFormatPr defaultRowHeight="12.75" x14ac:dyDescent="0.2"/>
  <cols>
    <col min="1" max="1" width="23.42578125" style="23" customWidth="1"/>
    <col min="2" max="2" width="9.7109375" style="23" customWidth="1"/>
    <col min="3" max="3" width="8.85546875" style="62" customWidth="1"/>
    <col min="4" max="4" width="7.7109375" style="62" customWidth="1"/>
    <col min="5" max="5" width="7.7109375" style="63" customWidth="1"/>
    <col min="6" max="6" width="8.85546875" style="62" customWidth="1"/>
    <col min="7" max="7" width="7.7109375" style="63" customWidth="1"/>
    <col min="8" max="8" width="7.7109375" style="62" customWidth="1"/>
    <col min="9" max="9" width="7.7109375" style="63" customWidth="1"/>
    <col min="10" max="10" width="7.7109375" style="62" customWidth="1"/>
    <col min="11" max="11" width="7.7109375" style="63" customWidth="1"/>
    <col min="12" max="12" width="8.5703125" style="62" customWidth="1"/>
    <col min="13" max="13" width="7.7109375" style="63" customWidth="1"/>
    <col min="14" max="14" width="8.42578125" style="62" customWidth="1"/>
    <col min="15" max="15" width="7.7109375" style="63" customWidth="1"/>
    <col min="16" max="16" width="7.7109375" style="62" customWidth="1"/>
    <col min="17" max="17" width="7.7109375" style="63" customWidth="1"/>
    <col min="18" max="18" width="6.5703125" style="62" customWidth="1"/>
    <col min="19" max="19" width="6.42578125" style="63" customWidth="1"/>
    <col min="20" max="20" width="7.7109375" style="62" customWidth="1"/>
    <col min="21" max="21" width="7.7109375" style="63" customWidth="1"/>
    <col min="22" max="16384" width="9.140625" style="23"/>
  </cols>
  <sheetData>
    <row r="1" spans="1:21" ht="30.75" customHeight="1" x14ac:dyDescent="0.3">
      <c r="A1" s="20"/>
      <c r="B1" s="20"/>
      <c r="C1" s="21"/>
      <c r="D1" s="87" t="s">
        <v>3</v>
      </c>
      <c r="E1" s="86"/>
      <c r="F1" s="89" t="s">
        <v>1355</v>
      </c>
      <c r="G1" s="86"/>
      <c r="H1" s="89" t="s">
        <v>1356</v>
      </c>
      <c r="I1" s="86"/>
      <c r="J1" s="85" t="s">
        <v>1357</v>
      </c>
      <c r="K1" s="86"/>
      <c r="L1" s="87" t="s">
        <v>5</v>
      </c>
      <c r="M1" s="86"/>
      <c r="N1" s="88" t="s">
        <v>6</v>
      </c>
      <c r="O1" s="86"/>
      <c r="P1" s="85" t="s">
        <v>1358</v>
      </c>
      <c r="Q1" s="86"/>
      <c r="R1" s="88" t="s">
        <v>8</v>
      </c>
      <c r="S1" s="86"/>
      <c r="T1" s="85" t="s">
        <v>1359</v>
      </c>
      <c r="U1" s="86"/>
    </row>
    <row r="2" spans="1:21" s="26" customFormat="1" ht="13.5" customHeight="1" x14ac:dyDescent="0.3">
      <c r="A2" s="65" t="s">
        <v>1366</v>
      </c>
      <c r="B2" s="66"/>
      <c r="C2" s="24" t="s">
        <v>2</v>
      </c>
      <c r="D2" s="24" t="s">
        <v>1310</v>
      </c>
      <c r="E2" s="25" t="s">
        <v>1311</v>
      </c>
      <c r="F2" s="24" t="s">
        <v>1310</v>
      </c>
      <c r="G2" s="25" t="s">
        <v>1311</v>
      </c>
      <c r="H2" s="24" t="s">
        <v>1310</v>
      </c>
      <c r="I2" s="25" t="s">
        <v>1311</v>
      </c>
      <c r="J2" s="24" t="s">
        <v>1310</v>
      </c>
      <c r="K2" s="25" t="s">
        <v>1311</v>
      </c>
      <c r="L2" s="24" t="s">
        <v>1310</v>
      </c>
      <c r="M2" s="25" t="s">
        <v>1311</v>
      </c>
      <c r="N2" s="24" t="s">
        <v>1310</v>
      </c>
      <c r="O2" s="25" t="s">
        <v>1311</v>
      </c>
      <c r="P2" s="24" t="s">
        <v>1310</v>
      </c>
      <c r="Q2" s="25" t="s">
        <v>1311</v>
      </c>
      <c r="R2" s="24" t="s">
        <v>1310</v>
      </c>
      <c r="S2" s="25" t="s">
        <v>1311</v>
      </c>
      <c r="T2" s="24" t="s">
        <v>1310</v>
      </c>
      <c r="U2" s="25" t="s">
        <v>1311</v>
      </c>
    </row>
    <row r="3" spans="1:21" s="33" customFormat="1" ht="13.5" customHeight="1" x14ac:dyDescent="0.25">
      <c r="A3" s="27" t="s">
        <v>1360</v>
      </c>
      <c r="B3" s="28"/>
      <c r="C3" s="29"/>
      <c r="D3" s="30"/>
      <c r="E3" s="31"/>
      <c r="F3" s="32"/>
      <c r="G3" s="31"/>
      <c r="H3" s="32"/>
      <c r="I3" s="31"/>
      <c r="J3" s="30"/>
      <c r="K3" s="31"/>
      <c r="L3" s="32"/>
      <c r="M3" s="31"/>
      <c r="N3" s="30"/>
      <c r="O3" s="31"/>
      <c r="P3" s="30"/>
      <c r="Q3" s="31"/>
      <c r="R3" s="30"/>
      <c r="S3" s="31"/>
      <c r="T3" s="30"/>
      <c r="U3" s="31"/>
    </row>
    <row r="4" spans="1:21" ht="13.5" customHeight="1" x14ac:dyDescent="0.2">
      <c r="A4" s="34" t="s">
        <v>1342</v>
      </c>
      <c r="B4" s="35"/>
      <c r="C4" s="36">
        <v>4782</v>
      </c>
      <c r="D4" s="37">
        <v>62</v>
      </c>
      <c r="E4" s="81">
        <f>ROUND(((D4/$C4)*100),1)</f>
        <v>1.3</v>
      </c>
      <c r="F4" s="82">
        <v>3324</v>
      </c>
      <c r="G4" s="81">
        <f>ROUND(((F4/$C4)*100),1)</f>
        <v>69.5</v>
      </c>
      <c r="H4" s="82">
        <v>6</v>
      </c>
      <c r="I4" s="81">
        <f>ROUND(((H4/$C4)*100),1)</f>
        <v>0.1</v>
      </c>
      <c r="J4" s="83">
        <v>60</v>
      </c>
      <c r="K4" s="81">
        <f>ROUND(((J4/$C4)*100),1)</f>
        <v>1.3</v>
      </c>
      <c r="L4" s="82">
        <v>1330</v>
      </c>
      <c r="M4" s="81">
        <f>ROUND(((L4/$C4)*100),1)</f>
        <v>27.8</v>
      </c>
      <c r="N4" s="83">
        <v>1155</v>
      </c>
      <c r="O4" s="81">
        <f>ROUND(((N4/$C4)*100),1)</f>
        <v>24.2</v>
      </c>
      <c r="P4" s="83">
        <v>119</v>
      </c>
      <c r="Q4" s="81">
        <f>ROUND(((P4/$C4)*100),1)</f>
        <v>2.5</v>
      </c>
      <c r="R4" s="83">
        <v>3</v>
      </c>
      <c r="S4" s="81">
        <f>ROUND(((R4/$C4)*100),1)</f>
        <v>0.1</v>
      </c>
      <c r="T4" s="83">
        <v>53</v>
      </c>
      <c r="U4" s="81">
        <f>ROUND(((T4/$C4)*100),1)</f>
        <v>1.1000000000000001</v>
      </c>
    </row>
    <row r="5" spans="1:21" ht="13.5" customHeight="1" x14ac:dyDescent="0.2">
      <c r="A5" s="34" t="s">
        <v>1344</v>
      </c>
      <c r="B5" s="35"/>
      <c r="C5" s="36">
        <v>2351</v>
      </c>
      <c r="D5" s="37">
        <v>235</v>
      </c>
      <c r="E5" s="81">
        <f>ROUND(((D5/$C5)*100),1)</f>
        <v>10</v>
      </c>
      <c r="F5" s="82">
        <v>1775</v>
      </c>
      <c r="G5" s="81">
        <f>ROUND(((F5/$C5)*100),1)</f>
        <v>75.5</v>
      </c>
      <c r="H5" s="82">
        <v>7</v>
      </c>
      <c r="I5" s="81">
        <f>ROUND(((H5/$C5)*100),1)</f>
        <v>0.3</v>
      </c>
      <c r="J5" s="83">
        <v>52</v>
      </c>
      <c r="K5" s="81">
        <f>ROUND(((J5/$C5)*100),1)</f>
        <v>2.2000000000000002</v>
      </c>
      <c r="L5" s="82">
        <v>282</v>
      </c>
      <c r="M5" s="81">
        <f>ROUND(((L5/$C5)*100),1)</f>
        <v>12</v>
      </c>
      <c r="N5" s="83">
        <v>170</v>
      </c>
      <c r="O5" s="81">
        <f>ROUND(((N5/$C5)*100),1)</f>
        <v>7.2</v>
      </c>
      <c r="P5" s="83">
        <v>87</v>
      </c>
      <c r="Q5" s="81">
        <f>ROUND(((P5/$C5)*100),1)</f>
        <v>3.7</v>
      </c>
      <c r="R5" s="83">
        <v>1</v>
      </c>
      <c r="S5" s="81">
        <f>ROUND(((R5/$C5)*100),1)</f>
        <v>0</v>
      </c>
      <c r="T5" s="83">
        <v>24</v>
      </c>
      <c r="U5" s="81">
        <f>ROUND(((T5/$C5)*100),1)</f>
        <v>1</v>
      </c>
    </row>
    <row r="6" spans="1:21" ht="13.5" customHeight="1" x14ac:dyDescent="0.2">
      <c r="A6" s="34" t="s">
        <v>1345</v>
      </c>
      <c r="B6" s="35"/>
      <c r="C6" s="36">
        <v>11920</v>
      </c>
      <c r="D6" s="37">
        <v>1149</v>
      </c>
      <c r="E6" s="81">
        <f>ROUND(((D6/$C6)*100),1)</f>
        <v>9.6</v>
      </c>
      <c r="F6" s="82">
        <v>4496</v>
      </c>
      <c r="G6" s="81">
        <f>ROUND(((F6/$C6)*100),1)</f>
        <v>37.700000000000003</v>
      </c>
      <c r="H6" s="82">
        <v>11</v>
      </c>
      <c r="I6" s="81">
        <f>ROUND(((H6/$C6)*100),1)</f>
        <v>0.1</v>
      </c>
      <c r="J6" s="83">
        <v>546</v>
      </c>
      <c r="K6" s="81">
        <f>ROUND(((J6/$C6)*100),1)</f>
        <v>4.5999999999999996</v>
      </c>
      <c r="L6" s="82">
        <v>5718</v>
      </c>
      <c r="M6" s="81">
        <f>ROUND(((L6/$C6)*100),1)</f>
        <v>48</v>
      </c>
      <c r="N6" s="83">
        <v>4794</v>
      </c>
      <c r="O6" s="81">
        <f>ROUND(((N6/$C6)*100),1)</f>
        <v>40.200000000000003</v>
      </c>
      <c r="P6" s="83">
        <v>500</v>
      </c>
      <c r="Q6" s="81">
        <f>ROUND(((P6/$C6)*100),1)</f>
        <v>4.2</v>
      </c>
      <c r="R6" s="83">
        <v>29</v>
      </c>
      <c r="S6" s="81">
        <f>ROUND(((R6/$C6)*100),1)</f>
        <v>0.2</v>
      </c>
      <c r="T6" s="83">
        <v>395</v>
      </c>
      <c r="U6" s="81">
        <f>ROUND(((T6/$C6)*100),1)</f>
        <v>3.3</v>
      </c>
    </row>
    <row r="7" spans="1:21" ht="13.5" customHeight="1" x14ac:dyDescent="0.2">
      <c r="A7" s="34" t="s">
        <v>1346</v>
      </c>
      <c r="B7" s="35"/>
      <c r="C7" s="36">
        <v>2659</v>
      </c>
      <c r="D7" s="37">
        <v>305</v>
      </c>
      <c r="E7" s="81">
        <f>ROUND(((D7/$C7)*100),1)</f>
        <v>11.5</v>
      </c>
      <c r="F7" s="82">
        <v>1500</v>
      </c>
      <c r="G7" s="81">
        <f>ROUND(((F7/$C7)*100),1)</f>
        <v>56.4</v>
      </c>
      <c r="H7" s="82">
        <v>4</v>
      </c>
      <c r="I7" s="81">
        <f>ROUND(((H7/$C7)*100),1)</f>
        <v>0.2</v>
      </c>
      <c r="J7" s="83">
        <v>57</v>
      </c>
      <c r="K7" s="81">
        <f>ROUND(((J7/$C7)*100),1)</f>
        <v>2.1</v>
      </c>
      <c r="L7" s="82">
        <v>793</v>
      </c>
      <c r="M7" s="81">
        <f>ROUND(((L7/$C7)*100),1)</f>
        <v>29.8</v>
      </c>
      <c r="N7" s="83">
        <v>619</v>
      </c>
      <c r="O7" s="81">
        <f>ROUND(((N7/$C7)*100),1)</f>
        <v>23.3</v>
      </c>
      <c r="P7" s="83">
        <v>105</v>
      </c>
      <c r="Q7" s="81">
        <f>ROUND(((P7/$C7)*100),1)</f>
        <v>3.9</v>
      </c>
      <c r="R7" s="83">
        <v>1</v>
      </c>
      <c r="S7" s="81">
        <f>ROUND(((R7/$C7)*100),1)</f>
        <v>0</v>
      </c>
      <c r="T7" s="83">
        <v>68</v>
      </c>
      <c r="U7" s="81">
        <f>ROUND(((T7/$C7)*100),1)</f>
        <v>2.6</v>
      </c>
    </row>
    <row r="8" spans="1:21" s="45" customFormat="1" ht="13.5" customHeight="1" x14ac:dyDescent="0.25">
      <c r="A8" s="40"/>
      <c r="B8" s="41" t="s">
        <v>1361</v>
      </c>
      <c r="C8" s="42">
        <f>SUM(C4:C7)</f>
        <v>21712</v>
      </c>
      <c r="D8" s="43">
        <f>SUM(D4:D7)</f>
        <v>1751</v>
      </c>
      <c r="E8" s="44">
        <f>ROUND(((D8/$C8)*100),1)</f>
        <v>8.1</v>
      </c>
      <c r="F8" s="43">
        <f>SUM(F4:F7)</f>
        <v>11095</v>
      </c>
      <c r="G8" s="44">
        <f>ROUND(((F8/$C8)*100),1)</f>
        <v>51.1</v>
      </c>
      <c r="H8" s="43">
        <f>SUM(H4:H7)</f>
        <v>28</v>
      </c>
      <c r="I8" s="44">
        <f>ROUND(((H8/$C8)*100),1)</f>
        <v>0.1</v>
      </c>
      <c r="J8" s="43">
        <f>SUM(J4:J7)</f>
        <v>715</v>
      </c>
      <c r="K8" s="44">
        <f>ROUND(((J8/$C8)*100),1)</f>
        <v>3.3</v>
      </c>
      <c r="L8" s="43">
        <f>SUM(L4:L7)</f>
        <v>8123</v>
      </c>
      <c r="M8" s="44">
        <f>ROUND(((L8/$C8)*100),1)</f>
        <v>37.4</v>
      </c>
      <c r="N8" s="43">
        <f>SUM(N4:N7)</f>
        <v>6738</v>
      </c>
      <c r="O8" s="44">
        <f>ROUND(((N8/$C8)*100),1)</f>
        <v>31</v>
      </c>
      <c r="P8" s="43">
        <f>SUM(P4:P7)</f>
        <v>811</v>
      </c>
      <c r="Q8" s="44">
        <f>ROUND(((P8/$C8)*100),1)</f>
        <v>3.7</v>
      </c>
      <c r="R8" s="43">
        <f>SUM(R4:R7)</f>
        <v>34</v>
      </c>
      <c r="S8" s="44">
        <f>ROUND(((R8/$C8)*100),1)</f>
        <v>0.2</v>
      </c>
      <c r="T8" s="43">
        <f>SUM(T4:T7)</f>
        <v>540</v>
      </c>
      <c r="U8" s="44">
        <f>ROUND(((T8/$C8)*100),1)</f>
        <v>2.5</v>
      </c>
    </row>
    <row r="9" spans="1:21" ht="13.5" customHeight="1" x14ac:dyDescent="0.3">
      <c r="A9" s="27" t="s">
        <v>1362</v>
      </c>
      <c r="B9" s="46"/>
      <c r="C9" s="36"/>
      <c r="D9" s="37"/>
      <c r="E9" s="38"/>
      <c r="F9" s="39"/>
      <c r="G9" s="38"/>
      <c r="H9" s="39"/>
      <c r="I9" s="38"/>
      <c r="J9" s="37"/>
      <c r="K9" s="38"/>
      <c r="L9" s="39"/>
      <c r="M9" s="38"/>
      <c r="N9" s="37"/>
      <c r="O9" s="38"/>
      <c r="P9" s="37"/>
      <c r="Q9" s="38"/>
      <c r="R9" s="37"/>
      <c r="S9" s="38"/>
      <c r="T9" s="37"/>
      <c r="U9" s="38"/>
    </row>
    <row r="10" spans="1:21" ht="13.5" customHeight="1" x14ac:dyDescent="0.2">
      <c r="A10" s="47" t="s">
        <v>1343</v>
      </c>
      <c r="B10" s="35"/>
      <c r="C10" s="36">
        <v>21636</v>
      </c>
      <c r="D10" s="37">
        <v>1674</v>
      </c>
      <c r="E10" s="81">
        <f t="shared" ref="E10:E19" si="0">ROUND(((D10/$C$20)*100),1)</f>
        <v>0.6</v>
      </c>
      <c r="F10" s="82">
        <v>11511</v>
      </c>
      <c r="G10" s="81">
        <f t="shared" ref="G10:G19" si="1">ROUND(((F10/$C10)*100),1)</f>
        <v>53.2</v>
      </c>
      <c r="H10" s="82">
        <v>27</v>
      </c>
      <c r="I10" s="81">
        <f t="shared" ref="I10:I19" si="2">ROUND(((H10/$C10)*100),1)</f>
        <v>0.1</v>
      </c>
      <c r="J10" s="83">
        <v>681</v>
      </c>
      <c r="K10" s="81">
        <f t="shared" ref="K10:K19" si="3">ROUND(((J10/$C10)*100),1)</f>
        <v>3.1</v>
      </c>
      <c r="L10" s="82">
        <v>7743</v>
      </c>
      <c r="M10" s="81">
        <f t="shared" ref="M10:M19" si="4">ROUND(((L10/$C10)*100),1)</f>
        <v>35.799999999999997</v>
      </c>
      <c r="N10" s="83">
        <v>6452</v>
      </c>
      <c r="O10" s="81">
        <f t="shared" ref="O10:O19" si="5">ROUND(((N10/$C10)*100),1)</f>
        <v>29.8</v>
      </c>
      <c r="P10" s="83">
        <v>863</v>
      </c>
      <c r="Q10" s="81">
        <f t="shared" ref="Q10:Q19" si="6">ROUND(((P10/$C10)*100),1)</f>
        <v>4</v>
      </c>
      <c r="R10" s="83">
        <v>20</v>
      </c>
      <c r="S10" s="81">
        <f t="shared" ref="S10:S19" si="7">ROUND(((R10/$C10)*100),1)</f>
        <v>0.1</v>
      </c>
      <c r="T10" s="83">
        <v>408</v>
      </c>
      <c r="U10" s="81">
        <f t="shared" ref="U10:U19" si="8">ROUND(((T10/$C10)*100),1)</f>
        <v>1.9</v>
      </c>
    </row>
    <row r="11" spans="1:21" ht="13.5" customHeight="1" x14ac:dyDescent="0.2">
      <c r="A11" s="34" t="s">
        <v>1363</v>
      </c>
      <c r="B11" s="35"/>
      <c r="C11" s="36">
        <v>8350</v>
      </c>
      <c r="D11" s="37">
        <v>1025</v>
      </c>
      <c r="E11" s="81">
        <f t="shared" si="0"/>
        <v>0.3</v>
      </c>
      <c r="F11" s="82">
        <v>1638</v>
      </c>
      <c r="G11" s="81">
        <f t="shared" si="1"/>
        <v>19.600000000000001</v>
      </c>
      <c r="H11" s="82">
        <v>23</v>
      </c>
      <c r="I11" s="81">
        <f t="shared" si="2"/>
        <v>0.3</v>
      </c>
      <c r="J11" s="83">
        <v>292</v>
      </c>
      <c r="K11" s="81">
        <f t="shared" si="3"/>
        <v>3.5</v>
      </c>
      <c r="L11" s="82">
        <v>5372</v>
      </c>
      <c r="M11" s="81">
        <f t="shared" si="4"/>
        <v>64.3</v>
      </c>
      <c r="N11" s="83">
        <v>4711</v>
      </c>
      <c r="O11" s="81">
        <f t="shared" si="5"/>
        <v>56.4</v>
      </c>
      <c r="P11" s="83">
        <v>373</v>
      </c>
      <c r="Q11" s="81">
        <f t="shared" si="6"/>
        <v>4.5</v>
      </c>
      <c r="R11" s="83">
        <v>12</v>
      </c>
      <c r="S11" s="81">
        <f t="shared" si="7"/>
        <v>0.1</v>
      </c>
      <c r="T11" s="83">
        <v>276</v>
      </c>
      <c r="U11" s="81">
        <f t="shared" si="8"/>
        <v>3.3</v>
      </c>
    </row>
    <row r="12" spans="1:21" ht="13.5" customHeight="1" x14ac:dyDescent="0.2">
      <c r="A12" s="34" t="s">
        <v>1330</v>
      </c>
      <c r="B12" s="35"/>
      <c r="C12" s="36">
        <v>33771</v>
      </c>
      <c r="D12" s="37">
        <v>2972</v>
      </c>
      <c r="E12" s="81">
        <f t="shared" si="0"/>
        <v>1</v>
      </c>
      <c r="F12" s="82">
        <v>15893</v>
      </c>
      <c r="G12" s="81">
        <f t="shared" si="1"/>
        <v>47.1</v>
      </c>
      <c r="H12" s="82">
        <v>40</v>
      </c>
      <c r="I12" s="81">
        <f t="shared" si="2"/>
        <v>0.1</v>
      </c>
      <c r="J12" s="83">
        <v>1001</v>
      </c>
      <c r="K12" s="81">
        <f t="shared" si="3"/>
        <v>3</v>
      </c>
      <c r="L12" s="82">
        <v>13865</v>
      </c>
      <c r="M12" s="81">
        <f t="shared" si="4"/>
        <v>41.1</v>
      </c>
      <c r="N12" s="83">
        <v>11706</v>
      </c>
      <c r="O12" s="81">
        <f t="shared" si="5"/>
        <v>34.700000000000003</v>
      </c>
      <c r="P12" s="83">
        <v>1454</v>
      </c>
      <c r="Q12" s="81">
        <f t="shared" si="6"/>
        <v>4.3</v>
      </c>
      <c r="R12" s="83">
        <v>35</v>
      </c>
      <c r="S12" s="81">
        <f t="shared" si="7"/>
        <v>0.1</v>
      </c>
      <c r="T12" s="83">
        <v>670</v>
      </c>
      <c r="U12" s="81">
        <f t="shared" si="8"/>
        <v>2</v>
      </c>
    </row>
    <row r="13" spans="1:21" ht="13.5" customHeight="1" x14ac:dyDescent="0.2">
      <c r="A13" s="34" t="s">
        <v>1331</v>
      </c>
      <c r="B13" s="35"/>
      <c r="C13" s="36">
        <v>32679</v>
      </c>
      <c r="D13" s="37">
        <v>3009</v>
      </c>
      <c r="E13" s="81">
        <f t="shared" si="0"/>
        <v>1</v>
      </c>
      <c r="F13" s="82">
        <v>15238</v>
      </c>
      <c r="G13" s="81">
        <f t="shared" si="1"/>
        <v>46.6</v>
      </c>
      <c r="H13" s="82">
        <v>28</v>
      </c>
      <c r="I13" s="81">
        <f t="shared" si="2"/>
        <v>0.1</v>
      </c>
      <c r="J13" s="83">
        <v>986</v>
      </c>
      <c r="K13" s="81">
        <f t="shared" si="3"/>
        <v>3</v>
      </c>
      <c r="L13" s="82">
        <v>13418</v>
      </c>
      <c r="M13" s="81">
        <f t="shared" si="4"/>
        <v>41.1</v>
      </c>
      <c r="N13" s="83">
        <v>11301</v>
      </c>
      <c r="O13" s="81">
        <f t="shared" si="5"/>
        <v>34.6</v>
      </c>
      <c r="P13" s="83">
        <v>1414</v>
      </c>
      <c r="Q13" s="81">
        <f t="shared" si="6"/>
        <v>4.3</v>
      </c>
      <c r="R13" s="83">
        <v>46</v>
      </c>
      <c r="S13" s="81">
        <f t="shared" si="7"/>
        <v>0.1</v>
      </c>
      <c r="T13" s="83">
        <v>657</v>
      </c>
      <c r="U13" s="81">
        <f t="shared" si="8"/>
        <v>2</v>
      </c>
    </row>
    <row r="14" spans="1:21" ht="13.5" customHeight="1" x14ac:dyDescent="0.2">
      <c r="A14" s="34" t="s">
        <v>1332</v>
      </c>
      <c r="B14" s="35"/>
      <c r="C14" s="36">
        <v>35486</v>
      </c>
      <c r="D14" s="37">
        <v>2925</v>
      </c>
      <c r="E14" s="81">
        <f t="shared" si="0"/>
        <v>1</v>
      </c>
      <c r="F14" s="82">
        <v>17769</v>
      </c>
      <c r="G14" s="81">
        <f t="shared" si="1"/>
        <v>50.1</v>
      </c>
      <c r="H14" s="82">
        <v>38</v>
      </c>
      <c r="I14" s="81">
        <f t="shared" si="2"/>
        <v>0.1</v>
      </c>
      <c r="J14" s="83">
        <v>996</v>
      </c>
      <c r="K14" s="81">
        <f t="shared" si="3"/>
        <v>2.8</v>
      </c>
      <c r="L14" s="82">
        <v>13758</v>
      </c>
      <c r="M14" s="81">
        <f t="shared" si="4"/>
        <v>38.799999999999997</v>
      </c>
      <c r="N14" s="83">
        <v>11361</v>
      </c>
      <c r="O14" s="81">
        <f t="shared" si="5"/>
        <v>32</v>
      </c>
      <c r="P14" s="83">
        <v>1583</v>
      </c>
      <c r="Q14" s="81">
        <f t="shared" si="6"/>
        <v>4.5</v>
      </c>
      <c r="R14" s="83">
        <v>41</v>
      </c>
      <c r="S14" s="81">
        <f t="shared" si="7"/>
        <v>0.1</v>
      </c>
      <c r="T14" s="83">
        <v>773</v>
      </c>
      <c r="U14" s="81">
        <f t="shared" si="8"/>
        <v>2.2000000000000002</v>
      </c>
    </row>
    <row r="15" spans="1:21" ht="13.5" customHeight="1" x14ac:dyDescent="0.2">
      <c r="A15" s="34" t="s">
        <v>1333</v>
      </c>
      <c r="B15" s="35"/>
      <c r="C15" s="36">
        <v>34073</v>
      </c>
      <c r="D15" s="37">
        <v>2764</v>
      </c>
      <c r="E15" s="81">
        <f t="shared" si="0"/>
        <v>0.9</v>
      </c>
      <c r="F15" s="82">
        <v>16756</v>
      </c>
      <c r="G15" s="81">
        <f t="shared" si="1"/>
        <v>49.2</v>
      </c>
      <c r="H15" s="82">
        <v>76</v>
      </c>
      <c r="I15" s="81">
        <f t="shared" si="2"/>
        <v>0.2</v>
      </c>
      <c r="J15" s="83">
        <v>988</v>
      </c>
      <c r="K15" s="81">
        <f t="shared" si="3"/>
        <v>2.9</v>
      </c>
      <c r="L15" s="82">
        <v>13489</v>
      </c>
      <c r="M15" s="81">
        <f t="shared" si="4"/>
        <v>39.6</v>
      </c>
      <c r="N15" s="83">
        <v>11040</v>
      </c>
      <c r="O15" s="81">
        <f t="shared" si="5"/>
        <v>32.4</v>
      </c>
      <c r="P15" s="83">
        <v>1640</v>
      </c>
      <c r="Q15" s="81">
        <f t="shared" si="6"/>
        <v>4.8</v>
      </c>
      <c r="R15" s="83">
        <v>57</v>
      </c>
      <c r="S15" s="81">
        <f t="shared" si="7"/>
        <v>0.2</v>
      </c>
      <c r="T15" s="83">
        <v>752</v>
      </c>
      <c r="U15" s="81">
        <f t="shared" si="8"/>
        <v>2.2000000000000002</v>
      </c>
    </row>
    <row r="16" spans="1:21" ht="13.5" customHeight="1" x14ac:dyDescent="0.2">
      <c r="A16" s="34" t="s">
        <v>1334</v>
      </c>
      <c r="B16" s="35"/>
      <c r="C16" s="36">
        <v>34676</v>
      </c>
      <c r="D16" s="37">
        <v>2723</v>
      </c>
      <c r="E16" s="81">
        <f t="shared" si="0"/>
        <v>0.9</v>
      </c>
      <c r="F16" s="82">
        <v>17746</v>
      </c>
      <c r="G16" s="81">
        <f t="shared" si="1"/>
        <v>51.2</v>
      </c>
      <c r="H16" s="82">
        <v>49</v>
      </c>
      <c r="I16" s="81">
        <f t="shared" si="2"/>
        <v>0.1</v>
      </c>
      <c r="J16" s="83">
        <v>966</v>
      </c>
      <c r="K16" s="81">
        <f t="shared" si="3"/>
        <v>2.8</v>
      </c>
      <c r="L16" s="82">
        <v>13192</v>
      </c>
      <c r="M16" s="81">
        <f t="shared" si="4"/>
        <v>38</v>
      </c>
      <c r="N16" s="83">
        <v>10617</v>
      </c>
      <c r="O16" s="81">
        <f t="shared" si="5"/>
        <v>30.6</v>
      </c>
      <c r="P16" s="83">
        <v>1726</v>
      </c>
      <c r="Q16" s="81">
        <f t="shared" si="6"/>
        <v>5</v>
      </c>
      <c r="R16" s="83">
        <v>57</v>
      </c>
      <c r="S16" s="81">
        <f t="shared" si="7"/>
        <v>0.2</v>
      </c>
      <c r="T16" s="83">
        <v>792</v>
      </c>
      <c r="U16" s="81">
        <f t="shared" si="8"/>
        <v>2.2999999999999998</v>
      </c>
    </row>
    <row r="17" spans="1:21" ht="13.5" customHeight="1" x14ac:dyDescent="0.2">
      <c r="A17" s="34" t="s">
        <v>1335</v>
      </c>
      <c r="B17" s="35"/>
      <c r="C17" s="36">
        <v>34209</v>
      </c>
      <c r="D17" s="37">
        <v>2793</v>
      </c>
      <c r="E17" s="81">
        <f t="shared" si="0"/>
        <v>0.9</v>
      </c>
      <c r="F17" s="82">
        <v>17236</v>
      </c>
      <c r="G17" s="81">
        <f t="shared" si="1"/>
        <v>50.4</v>
      </c>
      <c r="H17" s="82">
        <v>81</v>
      </c>
      <c r="I17" s="81">
        <f t="shared" si="2"/>
        <v>0.2</v>
      </c>
      <c r="J17" s="83">
        <v>1023</v>
      </c>
      <c r="K17" s="81">
        <f t="shared" si="3"/>
        <v>3</v>
      </c>
      <c r="L17" s="82">
        <v>13076</v>
      </c>
      <c r="M17" s="81">
        <f t="shared" si="4"/>
        <v>38.200000000000003</v>
      </c>
      <c r="N17" s="83">
        <v>10507</v>
      </c>
      <c r="O17" s="81">
        <f t="shared" si="5"/>
        <v>30.7</v>
      </c>
      <c r="P17" s="83">
        <v>1714</v>
      </c>
      <c r="Q17" s="81">
        <f t="shared" si="6"/>
        <v>5</v>
      </c>
      <c r="R17" s="83">
        <v>85</v>
      </c>
      <c r="S17" s="81">
        <f t="shared" si="7"/>
        <v>0.2</v>
      </c>
      <c r="T17" s="83">
        <v>770</v>
      </c>
      <c r="U17" s="81">
        <f t="shared" si="8"/>
        <v>2.2999999999999998</v>
      </c>
    </row>
    <row r="18" spans="1:21" ht="13.5" customHeight="1" x14ac:dyDescent="0.2">
      <c r="A18" s="34" t="s">
        <v>1336</v>
      </c>
      <c r="B18" s="35"/>
      <c r="C18" s="36">
        <v>32299</v>
      </c>
      <c r="D18" s="37">
        <v>2787</v>
      </c>
      <c r="E18" s="81">
        <f t="shared" si="0"/>
        <v>0.9</v>
      </c>
      <c r="F18" s="82">
        <v>16427</v>
      </c>
      <c r="G18" s="81">
        <f t="shared" si="1"/>
        <v>50.9</v>
      </c>
      <c r="H18" s="82">
        <v>66</v>
      </c>
      <c r="I18" s="81">
        <f t="shared" si="2"/>
        <v>0.2</v>
      </c>
      <c r="J18" s="83">
        <v>953</v>
      </c>
      <c r="K18" s="81">
        <f t="shared" si="3"/>
        <v>3</v>
      </c>
      <c r="L18" s="82">
        <v>12066</v>
      </c>
      <c r="M18" s="81">
        <f t="shared" si="4"/>
        <v>37.4</v>
      </c>
      <c r="N18" s="83">
        <v>9392</v>
      </c>
      <c r="O18" s="81">
        <f t="shared" si="5"/>
        <v>29.1</v>
      </c>
      <c r="P18" s="83">
        <v>1821</v>
      </c>
      <c r="Q18" s="81">
        <f t="shared" si="6"/>
        <v>5.6</v>
      </c>
      <c r="R18" s="83">
        <v>76</v>
      </c>
      <c r="S18" s="81">
        <f t="shared" si="7"/>
        <v>0.2</v>
      </c>
      <c r="T18" s="83">
        <v>777</v>
      </c>
      <c r="U18" s="81">
        <f t="shared" si="8"/>
        <v>2.4</v>
      </c>
    </row>
    <row r="19" spans="1:21" ht="13.5" customHeight="1" x14ac:dyDescent="0.2">
      <c r="A19" s="34" t="s">
        <v>1337</v>
      </c>
      <c r="B19" s="35"/>
      <c r="C19" s="36">
        <v>31828</v>
      </c>
      <c r="D19" s="37">
        <v>2844</v>
      </c>
      <c r="E19" s="81">
        <f t="shared" si="0"/>
        <v>1</v>
      </c>
      <c r="F19" s="82">
        <v>16139</v>
      </c>
      <c r="G19" s="81">
        <f t="shared" si="1"/>
        <v>50.7</v>
      </c>
      <c r="H19" s="82">
        <v>68</v>
      </c>
      <c r="I19" s="81">
        <f t="shared" si="2"/>
        <v>0.2</v>
      </c>
      <c r="J19" s="83">
        <v>1028</v>
      </c>
      <c r="K19" s="81">
        <f t="shared" si="3"/>
        <v>3.2</v>
      </c>
      <c r="L19" s="82">
        <v>11749</v>
      </c>
      <c r="M19" s="81">
        <f t="shared" si="4"/>
        <v>36.9</v>
      </c>
      <c r="N19" s="83">
        <v>8987</v>
      </c>
      <c r="O19" s="81">
        <f t="shared" si="5"/>
        <v>28.2</v>
      </c>
      <c r="P19" s="83">
        <v>1902</v>
      </c>
      <c r="Q19" s="81">
        <f t="shared" si="6"/>
        <v>6</v>
      </c>
      <c r="R19" s="83">
        <v>70</v>
      </c>
      <c r="S19" s="81">
        <f t="shared" si="7"/>
        <v>0.2</v>
      </c>
      <c r="T19" s="83">
        <v>790</v>
      </c>
      <c r="U19" s="81">
        <f t="shared" si="8"/>
        <v>2.5</v>
      </c>
    </row>
    <row r="20" spans="1:21" s="45" customFormat="1" ht="13.5" customHeight="1" x14ac:dyDescent="0.25">
      <c r="A20" s="40"/>
      <c r="B20" s="41" t="s">
        <v>1361</v>
      </c>
      <c r="C20" s="42">
        <f>SUM(C10:C19)</f>
        <v>299007</v>
      </c>
      <c r="D20" s="43">
        <f>SUM(D10:D19)</f>
        <v>25516</v>
      </c>
      <c r="E20" s="44">
        <f>ROUND(((D20/$C$20)*100),1)</f>
        <v>8.5</v>
      </c>
      <c r="F20" s="43">
        <f>SUM(F10:F19)</f>
        <v>146353</v>
      </c>
      <c r="G20" s="44">
        <f>ROUND(((F20/$C20)*100),1)</f>
        <v>48.9</v>
      </c>
      <c r="H20" s="43">
        <f>SUM(H10:H19)</f>
        <v>496</v>
      </c>
      <c r="I20" s="44">
        <f>ROUND(((H20/$C20)*100),1)</f>
        <v>0.2</v>
      </c>
      <c r="J20" s="43">
        <f>SUM(J10:J19)</f>
        <v>8914</v>
      </c>
      <c r="K20" s="44">
        <f>ROUND(((J20/$C20)*100),1)</f>
        <v>3</v>
      </c>
      <c r="L20" s="43">
        <f>SUM(L10:L19)</f>
        <v>117728</v>
      </c>
      <c r="M20" s="44">
        <f>ROUND(((L20/$C20)*100),1)</f>
        <v>39.4</v>
      </c>
      <c r="N20" s="43">
        <f>SUM(N10:N19)</f>
        <v>96074</v>
      </c>
      <c r="O20" s="44">
        <f>ROUND(((N20/$C20)*100),1)</f>
        <v>32.1</v>
      </c>
      <c r="P20" s="43">
        <f>SUM(P10:P19)</f>
        <v>14490</v>
      </c>
      <c r="Q20" s="44">
        <f>ROUND(((P20/$C20)*100),1)</f>
        <v>4.8</v>
      </c>
      <c r="R20" s="43">
        <f>SUM(R10:R19)</f>
        <v>499</v>
      </c>
      <c r="S20" s="44">
        <f>ROUND(((R20/$C20)*100),1)</f>
        <v>0.2</v>
      </c>
      <c r="T20" s="43">
        <f>SUM(T10:T19)</f>
        <v>6665</v>
      </c>
      <c r="U20" s="44">
        <f>ROUND(((T20/$C20)*100),1)</f>
        <v>2.2000000000000002</v>
      </c>
    </row>
    <row r="21" spans="1:21" ht="13.5" customHeight="1" x14ac:dyDescent="0.25">
      <c r="A21" s="27" t="s">
        <v>1364</v>
      </c>
      <c r="B21" s="35"/>
      <c r="C21" s="36"/>
      <c r="D21" s="37"/>
      <c r="E21" s="38"/>
      <c r="F21" s="39"/>
      <c r="G21" s="38"/>
      <c r="H21" s="39"/>
      <c r="I21" s="38"/>
      <c r="J21" s="37"/>
      <c r="K21" s="38"/>
      <c r="L21" s="39"/>
      <c r="M21" s="38"/>
      <c r="N21" s="37"/>
      <c r="O21" s="38"/>
      <c r="P21" s="37"/>
      <c r="Q21" s="38"/>
      <c r="R21" s="37"/>
      <c r="S21" s="38"/>
      <c r="T21" s="37"/>
      <c r="U21" s="38"/>
    </row>
    <row r="22" spans="1:21" ht="13.5" customHeight="1" x14ac:dyDescent="0.2">
      <c r="A22" s="34" t="s">
        <v>1338</v>
      </c>
      <c r="B22" s="35"/>
      <c r="C22" s="84">
        <v>35430</v>
      </c>
      <c r="D22" s="83">
        <v>3024</v>
      </c>
      <c r="E22" s="81">
        <f>ROUND(((D22/$C$26)*100),1)</f>
        <v>2.9</v>
      </c>
      <c r="F22" s="82">
        <v>18720</v>
      </c>
      <c r="G22" s="81">
        <f>ROUND(((F22/$C22)*100),1)</f>
        <v>52.8</v>
      </c>
      <c r="H22" s="82">
        <v>82</v>
      </c>
      <c r="I22" s="81">
        <f>ROUND(((H22/$C22)*100),1)</f>
        <v>0.2</v>
      </c>
      <c r="J22" s="83">
        <v>1202</v>
      </c>
      <c r="K22" s="81">
        <f>ROUND(((J22/$C22)*100),1)</f>
        <v>3.4</v>
      </c>
      <c r="L22" s="82">
        <v>12402</v>
      </c>
      <c r="M22" s="81">
        <f>ROUND(((L22/$C22)*100),1)</f>
        <v>35</v>
      </c>
      <c r="N22" s="83">
        <v>8960</v>
      </c>
      <c r="O22" s="81">
        <f>ROUND(((N22/$C22)*100),1)</f>
        <v>25.3</v>
      </c>
      <c r="P22" s="83">
        <v>2186</v>
      </c>
      <c r="Q22" s="81">
        <f>ROUND(((P22/$C22)*100),1)</f>
        <v>6.2</v>
      </c>
      <c r="R22" s="83">
        <v>81</v>
      </c>
      <c r="S22" s="81">
        <f>ROUND(((R22/$C22)*100),1)</f>
        <v>0.2</v>
      </c>
      <c r="T22" s="83">
        <v>1175</v>
      </c>
      <c r="U22" s="81">
        <f>ROUND(((T22/$C22)*100),1)</f>
        <v>3.3</v>
      </c>
    </row>
    <row r="23" spans="1:21" ht="13.5" customHeight="1" x14ac:dyDescent="0.2">
      <c r="A23" s="34" t="s">
        <v>1339</v>
      </c>
      <c r="B23" s="35"/>
      <c r="C23" s="84">
        <v>29209</v>
      </c>
      <c r="D23" s="83">
        <v>2748</v>
      </c>
      <c r="E23" s="81">
        <f>ROUND(((D23/$C$26)*100),1)</f>
        <v>2.6</v>
      </c>
      <c r="F23" s="82">
        <v>15636</v>
      </c>
      <c r="G23" s="81">
        <f>ROUND(((F23/$C23)*100),1)</f>
        <v>53.5</v>
      </c>
      <c r="H23" s="82">
        <v>60</v>
      </c>
      <c r="I23" s="81">
        <f>ROUND(((H23/$C23)*100),1)</f>
        <v>0.2</v>
      </c>
      <c r="J23" s="83">
        <v>1099</v>
      </c>
      <c r="K23" s="81">
        <f>ROUND(((J23/$C23)*100),1)</f>
        <v>3.8</v>
      </c>
      <c r="L23" s="82">
        <v>9666</v>
      </c>
      <c r="M23" s="81">
        <f>ROUND(((L23/$C23)*100),1)</f>
        <v>33.1</v>
      </c>
      <c r="N23" s="83">
        <v>7094</v>
      </c>
      <c r="O23" s="81">
        <f>ROUND(((N23/$C23)*100),1)</f>
        <v>24.3</v>
      </c>
      <c r="P23" s="83">
        <v>1641</v>
      </c>
      <c r="Q23" s="81">
        <f>ROUND(((P23/$C23)*100),1)</f>
        <v>5.6</v>
      </c>
      <c r="R23" s="83">
        <v>64</v>
      </c>
      <c r="S23" s="81">
        <f>ROUND(((R23/$C23)*100),1)</f>
        <v>0.2</v>
      </c>
      <c r="T23" s="83">
        <v>867</v>
      </c>
      <c r="U23" s="81">
        <f>ROUND(((T23/$C23)*100),1)</f>
        <v>3</v>
      </c>
    </row>
    <row r="24" spans="1:21" ht="13.5" customHeight="1" x14ac:dyDescent="0.2">
      <c r="A24" s="34" t="s">
        <v>1340</v>
      </c>
      <c r="B24" s="35"/>
      <c r="C24" s="84">
        <v>22683</v>
      </c>
      <c r="D24" s="83">
        <v>2371</v>
      </c>
      <c r="E24" s="81">
        <f>ROUND(((D24/$C$26)*100),1)</f>
        <v>2.2000000000000002</v>
      </c>
      <c r="F24" s="82">
        <v>11443</v>
      </c>
      <c r="G24" s="81">
        <f>ROUND(((F24/$C24)*100),1)</f>
        <v>50.4</v>
      </c>
      <c r="H24" s="82">
        <v>51</v>
      </c>
      <c r="I24" s="81">
        <f>ROUND(((H24/$C24)*100),1)</f>
        <v>0.2</v>
      </c>
      <c r="J24" s="83">
        <v>1019</v>
      </c>
      <c r="K24" s="81">
        <f>ROUND(((J24/$C24)*100),1)</f>
        <v>4.5</v>
      </c>
      <c r="L24" s="82">
        <v>7799</v>
      </c>
      <c r="M24" s="81">
        <f>ROUND(((L24/$C24)*100),1)</f>
        <v>34.4</v>
      </c>
      <c r="N24" s="83">
        <v>5669</v>
      </c>
      <c r="O24" s="81">
        <f>ROUND(((N24/$C24)*100),1)</f>
        <v>25</v>
      </c>
      <c r="P24" s="83">
        <v>1261</v>
      </c>
      <c r="Q24" s="81">
        <f>ROUND(((P24/$C24)*100),1)</f>
        <v>5.6</v>
      </c>
      <c r="R24" s="83">
        <v>55</v>
      </c>
      <c r="S24" s="81">
        <f>ROUND(((R24/$C24)*100),1)</f>
        <v>0.2</v>
      </c>
      <c r="T24" s="83">
        <v>814</v>
      </c>
      <c r="U24" s="81">
        <f>ROUND(((T24/$C24)*100),1)</f>
        <v>3.6</v>
      </c>
    </row>
    <row r="25" spans="1:21" ht="13.5" customHeight="1" x14ac:dyDescent="0.2">
      <c r="A25" s="34" t="s">
        <v>1341</v>
      </c>
      <c r="B25" s="35"/>
      <c r="C25" s="84">
        <v>18771</v>
      </c>
      <c r="D25" s="83">
        <v>2093</v>
      </c>
      <c r="E25" s="81">
        <f>ROUND(((D25/$C$26)*100),1)</f>
        <v>2</v>
      </c>
      <c r="F25" s="82">
        <v>9255</v>
      </c>
      <c r="G25" s="81">
        <f>ROUND(((F25/$C25)*100),1)</f>
        <v>49.3</v>
      </c>
      <c r="H25" s="82">
        <v>47</v>
      </c>
      <c r="I25" s="81">
        <f>ROUND(((H25/$C25)*100),1)</f>
        <v>0.3</v>
      </c>
      <c r="J25" s="83">
        <v>900</v>
      </c>
      <c r="K25" s="81">
        <f>ROUND(((J25/$C25)*100),1)</f>
        <v>4.8</v>
      </c>
      <c r="L25" s="82">
        <v>6476</v>
      </c>
      <c r="M25" s="81">
        <f>ROUND(((L25/$C25)*100),1)</f>
        <v>34.5</v>
      </c>
      <c r="N25" s="83">
        <v>4687</v>
      </c>
      <c r="O25" s="81">
        <f>ROUND(((N25/$C25)*100),1)</f>
        <v>25</v>
      </c>
      <c r="P25" s="83">
        <v>1060</v>
      </c>
      <c r="Q25" s="81">
        <f>ROUND(((P25/$C25)*100),1)</f>
        <v>5.6</v>
      </c>
      <c r="R25" s="83">
        <v>37</v>
      </c>
      <c r="S25" s="81">
        <f>ROUND(((R25/$C25)*100),1)</f>
        <v>0.2</v>
      </c>
      <c r="T25" s="83">
        <v>692</v>
      </c>
      <c r="U25" s="81">
        <f>ROUND(((T25/$C25)*100),1)</f>
        <v>3.7</v>
      </c>
    </row>
    <row r="26" spans="1:21" s="45" customFormat="1" ht="15" x14ac:dyDescent="0.25">
      <c r="B26" s="41" t="s">
        <v>1361</v>
      </c>
      <c r="C26" s="48">
        <f>SUM(C22:C25)</f>
        <v>106093</v>
      </c>
      <c r="D26" s="49">
        <f>SUM(D22:D25)</f>
        <v>10236</v>
      </c>
      <c r="E26" s="44">
        <f>ROUND(((D26/$C$26)*100),1)</f>
        <v>9.6</v>
      </c>
      <c r="F26" s="49">
        <f>SUM(F22:F25)</f>
        <v>55054</v>
      </c>
      <c r="G26" s="44">
        <f>ROUND(((F26/$C26)*100),1)</f>
        <v>51.9</v>
      </c>
      <c r="H26" s="49">
        <f>SUM(H22:H25)</f>
        <v>240</v>
      </c>
      <c r="I26" s="44">
        <f>ROUND(((H26/$C26)*100),1)</f>
        <v>0.2</v>
      </c>
      <c r="J26" s="49">
        <f>SUM(J22:J25)</f>
        <v>4220</v>
      </c>
      <c r="K26" s="44">
        <f>ROUND(((J26/$C26)*100),1)</f>
        <v>4</v>
      </c>
      <c r="L26" s="49">
        <f>SUM(L22:L25)</f>
        <v>36343</v>
      </c>
      <c r="M26" s="44">
        <f>ROUND(((L26/$C26)*100),1)</f>
        <v>34.299999999999997</v>
      </c>
      <c r="N26" s="49">
        <f>SUM(N22:N25)</f>
        <v>26410</v>
      </c>
      <c r="O26" s="44">
        <f>ROUND(((N26/$C26)*100),1)</f>
        <v>24.9</v>
      </c>
      <c r="P26" s="49">
        <f>SUM(P22:P25)</f>
        <v>6148</v>
      </c>
      <c r="Q26" s="44">
        <f>ROUND(((P26/$C26)*100),1)</f>
        <v>5.8</v>
      </c>
      <c r="R26" s="49">
        <f>SUM(R22:R25)</f>
        <v>237</v>
      </c>
      <c r="S26" s="44">
        <f>ROUND(((R26/$C26)*100),1)</f>
        <v>0.2</v>
      </c>
      <c r="T26" s="49">
        <f>SUM(T22:T25)</f>
        <v>3548</v>
      </c>
      <c r="U26" s="44">
        <f>ROUND(((T26/$C26)*100),1)</f>
        <v>3.3</v>
      </c>
    </row>
    <row r="27" spans="1:21" x14ac:dyDescent="0.2">
      <c r="C27" s="50"/>
      <c r="D27" s="51"/>
      <c r="E27" s="52"/>
      <c r="F27" s="53"/>
      <c r="G27" s="52"/>
      <c r="H27" s="53"/>
      <c r="I27" s="52"/>
      <c r="J27" s="51"/>
      <c r="K27" s="52"/>
      <c r="L27" s="53"/>
      <c r="M27" s="52"/>
      <c r="N27" s="51"/>
      <c r="O27" s="52"/>
      <c r="P27" s="51"/>
      <c r="Q27" s="52"/>
      <c r="R27" s="51"/>
      <c r="S27" s="52"/>
      <c r="T27" s="51"/>
      <c r="U27" s="52"/>
    </row>
    <row r="28" spans="1:21" s="54" customFormat="1" x14ac:dyDescent="0.2">
      <c r="C28" s="55">
        <f>C8+C20+C26</f>
        <v>426812</v>
      </c>
      <c r="D28" s="56">
        <f>D8+D20+D26</f>
        <v>37503</v>
      </c>
      <c r="E28" s="57">
        <f>ROUND(((D28/$C$28)*100),1)</f>
        <v>8.8000000000000007</v>
      </c>
      <c r="F28" s="56">
        <f>F8+F20+F26</f>
        <v>212502</v>
      </c>
      <c r="G28" s="57">
        <f>ROUND(((F28/$C28)*100),1)</f>
        <v>49.8</v>
      </c>
      <c r="H28" s="56">
        <f>H8+H20+H26</f>
        <v>764</v>
      </c>
      <c r="I28" s="57">
        <f>ROUND(((H28/$C28)*100),1)</f>
        <v>0.2</v>
      </c>
      <c r="J28" s="56">
        <f>J8+J20+J26</f>
        <v>13849</v>
      </c>
      <c r="K28" s="57">
        <f>ROUND(((J28/$C28)*100),1)</f>
        <v>3.2</v>
      </c>
      <c r="L28" s="56">
        <f>L8+L20+L26</f>
        <v>162194</v>
      </c>
      <c r="M28" s="57">
        <f>ROUND(((L28/$C28)*100),1)</f>
        <v>38</v>
      </c>
      <c r="N28" s="56">
        <f>N8+N20+N26</f>
        <v>129222</v>
      </c>
      <c r="O28" s="57">
        <f>ROUND(((N28/$C28)*100),1)</f>
        <v>30.3</v>
      </c>
      <c r="P28" s="56">
        <f>P8+P20+P26</f>
        <v>21449</v>
      </c>
      <c r="Q28" s="57">
        <f>ROUND(((P28/$C28)*100),1)</f>
        <v>5</v>
      </c>
      <c r="R28" s="56">
        <f>R8+R20+R26</f>
        <v>770</v>
      </c>
      <c r="S28" s="57">
        <f>ROUND(((R28/$C28)*100),1)</f>
        <v>0.2</v>
      </c>
      <c r="T28" s="56">
        <f>T8+T20+T26</f>
        <v>10753</v>
      </c>
      <c r="U28" s="57">
        <f>ROUND(((T28/$C28)*100),1)</f>
        <v>2.5</v>
      </c>
    </row>
    <row r="29" spans="1:21" x14ac:dyDescent="0.2">
      <c r="A29" s="58"/>
      <c r="B29" s="58"/>
      <c r="C29" s="59"/>
      <c r="D29" s="60"/>
      <c r="E29" s="61"/>
      <c r="F29" s="60"/>
      <c r="G29" s="61"/>
      <c r="H29" s="60"/>
      <c r="I29" s="61"/>
      <c r="J29" s="60"/>
      <c r="K29" s="61"/>
      <c r="L29" s="60"/>
      <c r="M29" s="61"/>
      <c r="N29" s="60"/>
      <c r="O29" s="61"/>
      <c r="P29" s="60"/>
      <c r="Q29" s="61"/>
      <c r="R29" s="60"/>
      <c r="S29" s="61"/>
      <c r="T29" s="60"/>
      <c r="U29" s="61"/>
    </row>
  </sheetData>
  <mergeCells count="9">
    <mergeCell ref="T1:U1"/>
    <mergeCell ref="L1:M1"/>
    <mergeCell ref="N1:O1"/>
    <mergeCell ref="P1:Q1"/>
    <mergeCell ref="R1:S1"/>
    <mergeCell ref="D1:E1"/>
    <mergeCell ref="F1:G1"/>
    <mergeCell ref="H1:I1"/>
    <mergeCell ref="J1:K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8"/>
  <sheetViews>
    <sheetView zoomScaleNormal="61" zoomScaleSheetLayoutView="53" workbookViewId="0">
      <selection activeCell="A2" sqref="A2"/>
    </sheetView>
  </sheetViews>
  <sheetFormatPr defaultRowHeight="12.75" x14ac:dyDescent="0.2"/>
  <cols>
    <col min="1" max="1" width="5.42578125" style="67" customWidth="1"/>
    <col min="2" max="2" width="5.5703125" style="67" customWidth="1"/>
    <col min="3" max="3" width="27.7109375" style="67" customWidth="1"/>
    <col min="4" max="5" width="7.7109375" style="67" customWidth="1"/>
    <col min="6" max="6" width="7.7109375" style="75" customWidth="1"/>
    <col min="7" max="7" width="7.7109375" style="67" customWidth="1"/>
    <col min="8" max="8" width="7.7109375" style="75" customWidth="1"/>
    <col min="9" max="9" width="7.7109375" style="67" customWidth="1"/>
    <col min="10" max="10" width="7.7109375" style="75" customWidth="1"/>
    <col min="11" max="11" width="7.7109375" style="67" customWidth="1"/>
    <col min="12" max="12" width="7.7109375" style="75" customWidth="1"/>
    <col min="13" max="13" width="7.7109375" style="67" customWidth="1"/>
    <col min="14" max="14" width="7.7109375" style="75" customWidth="1"/>
    <col min="15" max="15" width="7.7109375" style="67" customWidth="1"/>
    <col min="16" max="16" width="7.7109375" style="75" customWidth="1"/>
    <col min="17" max="17" width="7.7109375" style="67" customWidth="1"/>
    <col min="18" max="18" width="7.7109375" style="75" customWidth="1"/>
    <col min="19" max="19" width="7.7109375" style="67" customWidth="1"/>
    <col min="20" max="20" width="7.7109375" style="75" customWidth="1"/>
    <col min="21" max="21" width="7.7109375" style="67" customWidth="1"/>
    <col min="22" max="22" width="7.7109375" style="75" customWidth="1"/>
    <col min="23" max="16384" width="9.140625" style="67"/>
  </cols>
  <sheetData>
    <row r="1" spans="1:22" s="23" customFormat="1" ht="30.75" customHeight="1" x14ac:dyDescent="0.3">
      <c r="A1" s="20"/>
      <c r="B1" s="20"/>
      <c r="C1" s="70"/>
      <c r="D1" s="73"/>
      <c r="E1" s="88" t="s">
        <v>3</v>
      </c>
      <c r="F1" s="86"/>
      <c r="G1" s="89" t="s">
        <v>1355</v>
      </c>
      <c r="H1" s="86"/>
      <c r="I1" s="89" t="s">
        <v>1356</v>
      </c>
      <c r="J1" s="86"/>
      <c r="K1" s="85" t="s">
        <v>1357</v>
      </c>
      <c r="L1" s="86"/>
      <c r="M1" s="87" t="s">
        <v>5</v>
      </c>
      <c r="N1" s="86"/>
      <c r="O1" s="88" t="s">
        <v>6</v>
      </c>
      <c r="P1" s="86"/>
      <c r="Q1" s="85" t="s">
        <v>1358</v>
      </c>
      <c r="R1" s="86"/>
      <c r="S1" s="88" t="s">
        <v>8</v>
      </c>
      <c r="T1" s="86"/>
      <c r="U1" s="85" t="s">
        <v>1359</v>
      </c>
      <c r="V1" s="86"/>
    </row>
    <row r="2" spans="1:22" s="26" customFormat="1" ht="13.5" customHeight="1" x14ac:dyDescent="0.3">
      <c r="A2" s="64" t="s">
        <v>0</v>
      </c>
      <c r="B2" s="64" t="s">
        <v>1</v>
      </c>
      <c r="C2" s="71" t="s">
        <v>1367</v>
      </c>
      <c r="D2" s="72" t="s">
        <v>2</v>
      </c>
      <c r="E2" s="24" t="s">
        <v>1310</v>
      </c>
      <c r="F2" s="25" t="s">
        <v>1311</v>
      </c>
      <c r="G2" s="24" t="s">
        <v>1310</v>
      </c>
      <c r="H2" s="25" t="s">
        <v>1311</v>
      </c>
      <c r="I2" s="24" t="s">
        <v>1310</v>
      </c>
      <c r="J2" s="25" t="s">
        <v>1311</v>
      </c>
      <c r="K2" s="24" t="s">
        <v>1310</v>
      </c>
      <c r="L2" s="25" t="s">
        <v>1311</v>
      </c>
      <c r="M2" s="24" t="s">
        <v>1310</v>
      </c>
      <c r="N2" s="25" t="s">
        <v>1311</v>
      </c>
      <c r="O2" s="24" t="s">
        <v>1310</v>
      </c>
      <c r="P2" s="25" t="s">
        <v>1311</v>
      </c>
      <c r="Q2" s="24" t="s">
        <v>1310</v>
      </c>
      <c r="R2" s="25" t="s">
        <v>1311</v>
      </c>
      <c r="S2" s="24" t="s">
        <v>1310</v>
      </c>
      <c r="T2" s="25" t="s">
        <v>1311</v>
      </c>
      <c r="U2" s="24" t="s">
        <v>1310</v>
      </c>
      <c r="V2" s="25" t="s">
        <v>1311</v>
      </c>
    </row>
    <row r="3" spans="1:22" ht="13.5" customHeight="1" x14ac:dyDescent="0.2">
      <c r="A3" s="68" t="s">
        <v>20</v>
      </c>
      <c r="B3" s="68" t="s">
        <v>1368</v>
      </c>
      <c r="C3" s="68" t="s">
        <v>1369</v>
      </c>
      <c r="D3" s="69">
        <v>366</v>
      </c>
      <c r="E3" s="69">
        <v>2</v>
      </c>
      <c r="F3" s="74">
        <v>0.54644808743169404</v>
      </c>
      <c r="G3" s="69">
        <v>308</v>
      </c>
      <c r="H3" s="74">
        <v>84.153005464480884</v>
      </c>
      <c r="I3" s="69">
        <v>16</v>
      </c>
      <c r="J3" s="74">
        <v>4.3715846994535523</v>
      </c>
      <c r="K3" s="69">
        <v>0</v>
      </c>
      <c r="L3" s="74">
        <v>0</v>
      </c>
      <c r="M3" s="69">
        <v>40</v>
      </c>
      <c r="N3" s="74">
        <v>10.928961748633879</v>
      </c>
      <c r="O3" s="69">
        <v>20</v>
      </c>
      <c r="P3" s="74">
        <v>5.4644808743169397</v>
      </c>
      <c r="Q3" s="69">
        <v>10</v>
      </c>
      <c r="R3" s="74">
        <v>2.7322404371584699</v>
      </c>
      <c r="S3" s="69">
        <v>0</v>
      </c>
      <c r="T3" s="74">
        <v>0</v>
      </c>
      <c r="U3" s="69">
        <v>10</v>
      </c>
      <c r="V3" s="74">
        <v>2.7322404371584699</v>
      </c>
    </row>
    <row r="4" spans="1:22" ht="13.5" customHeight="1" x14ac:dyDescent="0.2">
      <c r="A4" s="68" t="s">
        <v>179</v>
      </c>
      <c r="B4" s="68" t="s">
        <v>180</v>
      </c>
      <c r="C4" s="68" t="s">
        <v>181</v>
      </c>
      <c r="D4" s="69">
        <v>321</v>
      </c>
      <c r="E4" s="69">
        <v>4</v>
      </c>
      <c r="F4" s="74">
        <v>1.2461059190031152</v>
      </c>
      <c r="G4" s="69">
        <v>125</v>
      </c>
      <c r="H4" s="74">
        <v>38.940809968847354</v>
      </c>
      <c r="I4" s="69">
        <v>0</v>
      </c>
      <c r="J4" s="74">
        <v>0</v>
      </c>
      <c r="K4" s="69">
        <v>0</v>
      </c>
      <c r="L4" s="74">
        <v>0</v>
      </c>
      <c r="M4" s="69">
        <v>192</v>
      </c>
      <c r="N4" s="74">
        <v>59.813084112149525</v>
      </c>
      <c r="O4" s="69">
        <v>178</v>
      </c>
      <c r="P4" s="74">
        <v>55.451713395638627</v>
      </c>
      <c r="Q4" s="69">
        <v>6</v>
      </c>
      <c r="R4" s="74">
        <v>1.8691588785046727</v>
      </c>
      <c r="S4" s="69">
        <v>0</v>
      </c>
      <c r="T4" s="74">
        <v>0</v>
      </c>
      <c r="U4" s="69">
        <v>8</v>
      </c>
      <c r="V4" s="74">
        <v>2.4922118380062304</v>
      </c>
    </row>
    <row r="5" spans="1:22" ht="13.5" customHeight="1" x14ac:dyDescent="0.2">
      <c r="A5" s="68" t="s">
        <v>1370</v>
      </c>
      <c r="B5" s="68" t="s">
        <v>1371</v>
      </c>
      <c r="C5" s="68" t="s">
        <v>1372</v>
      </c>
      <c r="D5" s="69">
        <v>141</v>
      </c>
      <c r="E5" s="69">
        <v>13</v>
      </c>
      <c r="F5" s="74">
        <v>9.2198581560283674</v>
      </c>
      <c r="G5" s="69">
        <v>68</v>
      </c>
      <c r="H5" s="74">
        <v>48.226950354609926</v>
      </c>
      <c r="I5" s="69">
        <v>1</v>
      </c>
      <c r="J5" s="74">
        <v>0.70921985815602839</v>
      </c>
      <c r="K5" s="69">
        <v>1</v>
      </c>
      <c r="L5" s="74">
        <v>0.70921985815602839</v>
      </c>
      <c r="M5" s="69">
        <v>58</v>
      </c>
      <c r="N5" s="74">
        <v>41.134751773049643</v>
      </c>
      <c r="O5" s="69">
        <v>46</v>
      </c>
      <c r="P5" s="74">
        <v>32.62411347517731</v>
      </c>
      <c r="Q5" s="69">
        <v>12</v>
      </c>
      <c r="R5" s="74">
        <v>8.5106382978723403</v>
      </c>
      <c r="S5" s="69">
        <v>0</v>
      </c>
      <c r="T5" s="74">
        <v>0</v>
      </c>
      <c r="U5" s="69">
        <v>0</v>
      </c>
      <c r="V5" s="74">
        <v>0</v>
      </c>
    </row>
    <row r="6" spans="1:22" ht="13.5" customHeight="1" x14ac:dyDescent="0.2">
      <c r="A6" s="68" t="s">
        <v>1370</v>
      </c>
      <c r="B6" s="68" t="s">
        <v>134</v>
      </c>
      <c r="C6" s="68" t="s">
        <v>135</v>
      </c>
      <c r="D6" s="69">
        <v>321</v>
      </c>
      <c r="E6" s="69">
        <v>0</v>
      </c>
      <c r="F6" s="74">
        <v>0</v>
      </c>
      <c r="G6" s="69">
        <v>314</v>
      </c>
      <c r="H6" s="74">
        <v>97.819314641744555</v>
      </c>
      <c r="I6" s="69">
        <v>0</v>
      </c>
      <c r="J6" s="74">
        <v>0</v>
      </c>
      <c r="K6" s="69">
        <v>0</v>
      </c>
      <c r="L6" s="74">
        <v>0</v>
      </c>
      <c r="M6" s="69">
        <v>7</v>
      </c>
      <c r="N6" s="74">
        <v>2.1806853582554515</v>
      </c>
      <c r="O6" s="69">
        <v>1</v>
      </c>
      <c r="P6" s="74">
        <v>0.3115264797507788</v>
      </c>
      <c r="Q6" s="69">
        <v>4</v>
      </c>
      <c r="R6" s="74">
        <v>1.2461059190031152</v>
      </c>
      <c r="S6" s="69">
        <v>0</v>
      </c>
      <c r="T6" s="74">
        <v>0</v>
      </c>
      <c r="U6" s="69">
        <v>2</v>
      </c>
      <c r="V6" s="74">
        <v>0.62305295950155759</v>
      </c>
    </row>
    <row r="7" spans="1:22" ht="13.5" customHeight="1" x14ac:dyDescent="0.2">
      <c r="A7" s="68" t="s">
        <v>182</v>
      </c>
      <c r="B7" s="68" t="s">
        <v>183</v>
      </c>
      <c r="C7" s="68" t="s">
        <v>184</v>
      </c>
      <c r="D7" s="69">
        <v>880</v>
      </c>
      <c r="E7" s="69">
        <v>50</v>
      </c>
      <c r="F7" s="74">
        <v>5.6818181818181817</v>
      </c>
      <c r="G7" s="69">
        <v>9</v>
      </c>
      <c r="H7" s="74">
        <v>1.0227272727272727</v>
      </c>
      <c r="I7" s="69">
        <v>1</v>
      </c>
      <c r="J7" s="74">
        <v>0.11363636363636363</v>
      </c>
      <c r="K7" s="69">
        <v>2</v>
      </c>
      <c r="L7" s="74">
        <v>0.22727272727272727</v>
      </c>
      <c r="M7" s="69">
        <v>818</v>
      </c>
      <c r="N7" s="74">
        <v>92.954545454545453</v>
      </c>
      <c r="O7" s="69">
        <v>770</v>
      </c>
      <c r="P7" s="74">
        <v>87.5</v>
      </c>
      <c r="Q7" s="69">
        <v>37</v>
      </c>
      <c r="R7" s="74">
        <v>4.2045454545454541</v>
      </c>
      <c r="S7" s="69">
        <v>0</v>
      </c>
      <c r="T7" s="74">
        <v>0</v>
      </c>
      <c r="U7" s="69">
        <v>11</v>
      </c>
      <c r="V7" s="74">
        <v>1.25</v>
      </c>
    </row>
    <row r="8" spans="1:22" ht="13.5" customHeight="1" x14ac:dyDescent="0.2">
      <c r="A8" s="68" t="s">
        <v>185</v>
      </c>
      <c r="B8" s="68" t="s">
        <v>186</v>
      </c>
      <c r="C8" s="68" t="s">
        <v>187</v>
      </c>
      <c r="D8" s="69">
        <v>427</v>
      </c>
      <c r="E8" s="69">
        <v>58</v>
      </c>
      <c r="F8" s="74">
        <v>13.583138173302109</v>
      </c>
      <c r="G8" s="69">
        <v>182</v>
      </c>
      <c r="H8" s="74">
        <v>42.622950819672127</v>
      </c>
      <c r="I8" s="69">
        <v>2</v>
      </c>
      <c r="J8" s="74">
        <v>0.46838407494145201</v>
      </c>
      <c r="K8" s="69">
        <v>12</v>
      </c>
      <c r="L8" s="74">
        <v>2.810304449648712</v>
      </c>
      <c r="M8" s="69">
        <v>173</v>
      </c>
      <c r="N8" s="74">
        <v>40.515222482435597</v>
      </c>
      <c r="O8" s="69">
        <v>78</v>
      </c>
      <c r="P8" s="74">
        <v>18.266978922716628</v>
      </c>
      <c r="Q8" s="69">
        <v>67</v>
      </c>
      <c r="R8" s="74">
        <v>15.690866510538642</v>
      </c>
      <c r="S8" s="69">
        <v>4</v>
      </c>
      <c r="T8" s="74">
        <v>0.93676814988290402</v>
      </c>
      <c r="U8" s="69">
        <v>24</v>
      </c>
      <c r="V8" s="74">
        <v>5.6206088992974239</v>
      </c>
    </row>
    <row r="9" spans="1:22" ht="13.5" customHeight="1" x14ac:dyDescent="0.2">
      <c r="A9" s="68" t="s">
        <v>224</v>
      </c>
      <c r="B9" s="68" t="s">
        <v>1030</v>
      </c>
      <c r="C9" s="68" t="s">
        <v>1031</v>
      </c>
      <c r="D9" s="69">
        <v>284</v>
      </c>
      <c r="E9" s="69">
        <v>27</v>
      </c>
      <c r="F9" s="74">
        <v>9.5070422535211261</v>
      </c>
      <c r="G9" s="69">
        <v>14</v>
      </c>
      <c r="H9" s="74">
        <v>4.929577464788732</v>
      </c>
      <c r="I9" s="69">
        <v>1</v>
      </c>
      <c r="J9" s="74">
        <v>0.35211267605633806</v>
      </c>
      <c r="K9" s="69">
        <v>46</v>
      </c>
      <c r="L9" s="74">
        <v>16.197183098591552</v>
      </c>
      <c r="M9" s="69">
        <v>196</v>
      </c>
      <c r="N9" s="74">
        <v>69.014084507042256</v>
      </c>
      <c r="O9" s="69">
        <v>120</v>
      </c>
      <c r="P9" s="74">
        <v>42.25352112676056</v>
      </c>
      <c r="Q9" s="69">
        <v>22</v>
      </c>
      <c r="R9" s="74">
        <v>7.7464788732394361</v>
      </c>
      <c r="S9" s="69">
        <v>2</v>
      </c>
      <c r="T9" s="74">
        <v>0.70422535211267612</v>
      </c>
      <c r="U9" s="69">
        <v>52</v>
      </c>
      <c r="V9" s="74">
        <v>18.30985915492958</v>
      </c>
    </row>
    <row r="10" spans="1:22" ht="13.5" customHeight="1" x14ac:dyDescent="0.2">
      <c r="A10" s="68" t="s">
        <v>185</v>
      </c>
      <c r="B10" s="68" t="s">
        <v>188</v>
      </c>
      <c r="C10" s="68" t="s">
        <v>189</v>
      </c>
      <c r="D10" s="69">
        <v>440</v>
      </c>
      <c r="E10" s="69">
        <v>146</v>
      </c>
      <c r="F10" s="74">
        <v>33.181818181818187</v>
      </c>
      <c r="G10" s="69">
        <v>160</v>
      </c>
      <c r="H10" s="74">
        <v>36.363636363636367</v>
      </c>
      <c r="I10" s="69">
        <v>1</v>
      </c>
      <c r="J10" s="74">
        <v>0.22727272727272727</v>
      </c>
      <c r="K10" s="69">
        <v>39</v>
      </c>
      <c r="L10" s="74">
        <v>8.8636363636363633</v>
      </c>
      <c r="M10" s="69">
        <v>94</v>
      </c>
      <c r="N10" s="74">
        <v>21.363636363636363</v>
      </c>
      <c r="O10" s="69">
        <v>49</v>
      </c>
      <c r="P10" s="74">
        <v>11.136363636363637</v>
      </c>
      <c r="Q10" s="69">
        <v>22</v>
      </c>
      <c r="R10" s="74">
        <v>5</v>
      </c>
      <c r="S10" s="69">
        <v>1</v>
      </c>
      <c r="T10" s="74">
        <v>0.22727272727272727</v>
      </c>
      <c r="U10" s="69">
        <v>22</v>
      </c>
      <c r="V10" s="74">
        <v>5</v>
      </c>
    </row>
    <row r="11" spans="1:22" ht="13.5" customHeight="1" x14ac:dyDescent="0.2">
      <c r="A11" s="68" t="s">
        <v>182</v>
      </c>
      <c r="B11" s="68" t="s">
        <v>339</v>
      </c>
      <c r="C11" s="68" t="s">
        <v>340</v>
      </c>
      <c r="D11" s="69">
        <v>346</v>
      </c>
      <c r="E11" s="69">
        <v>0</v>
      </c>
      <c r="F11" s="74">
        <v>0</v>
      </c>
      <c r="G11" s="69">
        <v>346</v>
      </c>
      <c r="H11" s="74">
        <v>100</v>
      </c>
      <c r="I11" s="69">
        <v>0</v>
      </c>
      <c r="J11" s="74">
        <v>0</v>
      </c>
      <c r="K11" s="69">
        <v>0</v>
      </c>
      <c r="L11" s="74">
        <v>0</v>
      </c>
      <c r="M11" s="69">
        <v>0</v>
      </c>
      <c r="N11" s="74">
        <v>0</v>
      </c>
      <c r="O11" s="69">
        <v>0</v>
      </c>
      <c r="P11" s="74">
        <v>0</v>
      </c>
      <c r="Q11" s="69">
        <v>0</v>
      </c>
      <c r="R11" s="74">
        <v>0</v>
      </c>
      <c r="S11" s="69">
        <v>0</v>
      </c>
      <c r="T11" s="74">
        <v>0</v>
      </c>
      <c r="U11" s="69">
        <v>0</v>
      </c>
      <c r="V11" s="74">
        <v>0</v>
      </c>
    </row>
    <row r="12" spans="1:22" ht="13.5" customHeight="1" x14ac:dyDescent="0.2">
      <c r="A12" s="68" t="s">
        <v>1373</v>
      </c>
      <c r="B12" s="68" t="s">
        <v>29</v>
      </c>
      <c r="C12" s="68" t="s">
        <v>1374</v>
      </c>
      <c r="D12" s="69">
        <v>246</v>
      </c>
      <c r="E12" s="69">
        <v>3</v>
      </c>
      <c r="F12" s="74">
        <v>1.2195121951219512</v>
      </c>
      <c r="G12" s="69">
        <v>209</v>
      </c>
      <c r="H12" s="74">
        <v>84.959349593495944</v>
      </c>
      <c r="I12" s="69">
        <v>0</v>
      </c>
      <c r="J12" s="74">
        <v>0</v>
      </c>
      <c r="K12" s="69">
        <v>0</v>
      </c>
      <c r="L12" s="74">
        <v>0</v>
      </c>
      <c r="M12" s="69">
        <v>34</v>
      </c>
      <c r="N12" s="74">
        <v>13.821138211382115</v>
      </c>
      <c r="O12" s="69">
        <v>13</v>
      </c>
      <c r="P12" s="74">
        <v>5.2845528455284558</v>
      </c>
      <c r="Q12" s="69">
        <v>19</v>
      </c>
      <c r="R12" s="74">
        <v>7.7235772357723578</v>
      </c>
      <c r="S12" s="69">
        <v>0</v>
      </c>
      <c r="T12" s="74">
        <v>0</v>
      </c>
      <c r="U12" s="69">
        <v>2</v>
      </c>
      <c r="V12" s="74">
        <v>0.81300813008130091</v>
      </c>
    </row>
    <row r="13" spans="1:22" ht="13.5" customHeight="1" x14ac:dyDescent="0.2">
      <c r="A13" s="68" t="s">
        <v>190</v>
      </c>
      <c r="B13" s="68" t="s">
        <v>191</v>
      </c>
      <c r="C13" s="68" t="s">
        <v>192</v>
      </c>
      <c r="D13" s="69">
        <v>707</v>
      </c>
      <c r="E13" s="69">
        <v>0</v>
      </c>
      <c r="F13" s="74">
        <v>0</v>
      </c>
      <c r="G13" s="69">
        <v>706</v>
      </c>
      <c r="H13" s="74">
        <v>99.858557284299849</v>
      </c>
      <c r="I13" s="69">
        <v>0</v>
      </c>
      <c r="J13" s="74">
        <v>0</v>
      </c>
      <c r="K13" s="69">
        <v>0</v>
      </c>
      <c r="L13" s="74">
        <v>0</v>
      </c>
      <c r="M13" s="69">
        <v>1</v>
      </c>
      <c r="N13" s="74">
        <v>0.14144271570014144</v>
      </c>
      <c r="O13" s="69">
        <v>1</v>
      </c>
      <c r="P13" s="74">
        <v>0.14144271570014144</v>
      </c>
      <c r="Q13" s="69">
        <v>0</v>
      </c>
      <c r="R13" s="74">
        <v>0</v>
      </c>
      <c r="S13" s="69">
        <v>0</v>
      </c>
      <c r="T13" s="74">
        <v>0</v>
      </c>
      <c r="U13" s="69">
        <v>0</v>
      </c>
      <c r="V13" s="74">
        <v>0</v>
      </c>
    </row>
    <row r="14" spans="1:22" ht="13.5" customHeight="1" x14ac:dyDescent="0.2">
      <c r="A14" s="68" t="s">
        <v>203</v>
      </c>
      <c r="B14" s="68" t="s">
        <v>204</v>
      </c>
      <c r="C14" s="68" t="s">
        <v>205</v>
      </c>
      <c r="D14" s="69">
        <v>814</v>
      </c>
      <c r="E14" s="69">
        <v>12</v>
      </c>
      <c r="F14" s="74">
        <v>1.4742014742014742</v>
      </c>
      <c r="G14" s="69">
        <v>55</v>
      </c>
      <c r="H14" s="74">
        <v>6.756756756756757</v>
      </c>
      <c r="I14" s="69">
        <v>0</v>
      </c>
      <c r="J14" s="74">
        <v>0</v>
      </c>
      <c r="K14" s="69">
        <v>2</v>
      </c>
      <c r="L14" s="74">
        <v>0.24570024570024571</v>
      </c>
      <c r="M14" s="69">
        <v>745</v>
      </c>
      <c r="N14" s="74">
        <v>91.523341523341529</v>
      </c>
      <c r="O14" s="69">
        <v>458</v>
      </c>
      <c r="P14" s="74">
        <v>56.265356265356267</v>
      </c>
      <c r="Q14" s="69">
        <v>239</v>
      </c>
      <c r="R14" s="74">
        <v>29.361179361179364</v>
      </c>
      <c r="S14" s="69">
        <v>2</v>
      </c>
      <c r="T14" s="74">
        <v>0.24570024570024571</v>
      </c>
      <c r="U14" s="69">
        <v>46</v>
      </c>
      <c r="V14" s="74">
        <v>5.6511056511056514</v>
      </c>
    </row>
    <row r="15" spans="1:22" ht="13.5" customHeight="1" x14ac:dyDescent="0.2">
      <c r="A15" s="68" t="s">
        <v>41</v>
      </c>
      <c r="B15" s="68" t="s">
        <v>42</v>
      </c>
      <c r="C15" s="68" t="s">
        <v>43</v>
      </c>
      <c r="D15" s="69">
        <v>1529</v>
      </c>
      <c r="E15" s="69">
        <v>288</v>
      </c>
      <c r="F15" s="74">
        <v>18.835840418574232</v>
      </c>
      <c r="G15" s="69">
        <v>230</v>
      </c>
      <c r="H15" s="74">
        <v>15.042511445389142</v>
      </c>
      <c r="I15" s="69">
        <v>16</v>
      </c>
      <c r="J15" s="74">
        <v>1.0464355788096795</v>
      </c>
      <c r="K15" s="69">
        <v>193</v>
      </c>
      <c r="L15" s="74">
        <v>12.622629169391757</v>
      </c>
      <c r="M15" s="69">
        <v>802</v>
      </c>
      <c r="N15" s="74">
        <v>52.452583387835183</v>
      </c>
      <c r="O15" s="69">
        <v>471</v>
      </c>
      <c r="P15" s="74">
        <v>30.804447351209941</v>
      </c>
      <c r="Q15" s="69">
        <v>100</v>
      </c>
      <c r="R15" s="74">
        <v>6.5402223675604967</v>
      </c>
      <c r="S15" s="69">
        <v>14</v>
      </c>
      <c r="T15" s="74">
        <v>0.91563113145846953</v>
      </c>
      <c r="U15" s="69">
        <v>217</v>
      </c>
      <c r="V15" s="74">
        <v>14.19228253760628</v>
      </c>
    </row>
    <row r="16" spans="1:22" ht="13.5" customHeight="1" x14ac:dyDescent="0.2">
      <c r="A16" s="68" t="s">
        <v>193</v>
      </c>
      <c r="B16" s="68" t="s">
        <v>194</v>
      </c>
      <c r="C16" s="68" t="s">
        <v>195</v>
      </c>
      <c r="D16" s="69">
        <v>687</v>
      </c>
      <c r="E16" s="69">
        <v>34</v>
      </c>
      <c r="F16" s="74">
        <v>4.9490538573508003</v>
      </c>
      <c r="G16" s="69">
        <v>109</v>
      </c>
      <c r="H16" s="74">
        <v>15.866084425036389</v>
      </c>
      <c r="I16" s="69">
        <v>0</v>
      </c>
      <c r="J16" s="74">
        <v>0</v>
      </c>
      <c r="K16" s="69">
        <v>8</v>
      </c>
      <c r="L16" s="74">
        <v>1.1644832605531297</v>
      </c>
      <c r="M16" s="69">
        <v>536</v>
      </c>
      <c r="N16" s="74">
        <v>78.020378457059678</v>
      </c>
      <c r="O16" s="69">
        <v>352</v>
      </c>
      <c r="P16" s="74">
        <v>51.237263464337701</v>
      </c>
      <c r="Q16" s="69">
        <v>149</v>
      </c>
      <c r="R16" s="74">
        <v>21.688500727802037</v>
      </c>
      <c r="S16" s="69">
        <v>0</v>
      </c>
      <c r="T16" s="74">
        <v>0</v>
      </c>
      <c r="U16" s="69">
        <v>35</v>
      </c>
      <c r="V16" s="74">
        <v>5.094614264919942</v>
      </c>
    </row>
    <row r="17" spans="1:22" ht="13.5" customHeight="1" x14ac:dyDescent="0.2">
      <c r="A17" s="68" t="s">
        <v>328</v>
      </c>
      <c r="B17" s="68" t="s">
        <v>1231</v>
      </c>
      <c r="C17" s="68" t="s">
        <v>1232</v>
      </c>
      <c r="D17" s="69">
        <v>293</v>
      </c>
      <c r="E17" s="69">
        <v>2</v>
      </c>
      <c r="F17" s="74">
        <v>0.68259385665529015</v>
      </c>
      <c r="G17" s="69">
        <v>287</v>
      </c>
      <c r="H17" s="74">
        <v>97.952218430034137</v>
      </c>
      <c r="I17" s="69">
        <v>0</v>
      </c>
      <c r="J17" s="74">
        <v>0</v>
      </c>
      <c r="K17" s="69">
        <v>0</v>
      </c>
      <c r="L17" s="74">
        <v>0</v>
      </c>
      <c r="M17" s="69">
        <v>4</v>
      </c>
      <c r="N17" s="74">
        <v>1.3651877133105803</v>
      </c>
      <c r="O17" s="69">
        <v>2</v>
      </c>
      <c r="P17" s="74">
        <v>0.68259385665529015</v>
      </c>
      <c r="Q17" s="69">
        <v>1</v>
      </c>
      <c r="R17" s="74">
        <v>0.34129692832764508</v>
      </c>
      <c r="S17" s="69">
        <v>0</v>
      </c>
      <c r="T17" s="74">
        <v>0</v>
      </c>
      <c r="U17" s="69">
        <v>1</v>
      </c>
      <c r="V17" s="74">
        <v>0.34129692832764508</v>
      </c>
    </row>
    <row r="18" spans="1:22" ht="13.5" customHeight="1" x14ac:dyDescent="0.2">
      <c r="A18" s="68" t="s">
        <v>200</v>
      </c>
      <c r="B18" s="68" t="s">
        <v>710</v>
      </c>
      <c r="C18" s="68" t="s">
        <v>711</v>
      </c>
      <c r="D18" s="69">
        <v>264</v>
      </c>
      <c r="E18" s="69">
        <v>8</v>
      </c>
      <c r="F18" s="74">
        <v>3.0303030303030303</v>
      </c>
      <c r="G18" s="69">
        <v>187</v>
      </c>
      <c r="H18" s="74">
        <v>70.833333333333343</v>
      </c>
      <c r="I18" s="69">
        <v>0</v>
      </c>
      <c r="J18" s="74">
        <v>0</v>
      </c>
      <c r="K18" s="69">
        <v>29</v>
      </c>
      <c r="L18" s="74">
        <v>10.984848484848484</v>
      </c>
      <c r="M18" s="69">
        <v>40</v>
      </c>
      <c r="N18" s="74">
        <v>15.151515151515152</v>
      </c>
      <c r="O18" s="69">
        <v>34</v>
      </c>
      <c r="P18" s="74">
        <v>12.878787878787879</v>
      </c>
      <c r="Q18" s="69">
        <v>2</v>
      </c>
      <c r="R18" s="74">
        <v>0.75757575757575757</v>
      </c>
      <c r="S18" s="69">
        <v>1</v>
      </c>
      <c r="T18" s="74">
        <v>0.37878787878787878</v>
      </c>
      <c r="U18" s="69">
        <v>3</v>
      </c>
      <c r="V18" s="74">
        <v>1.1363636363636365</v>
      </c>
    </row>
    <row r="19" spans="1:22" ht="13.5" customHeight="1" x14ac:dyDescent="0.2">
      <c r="A19" s="68" t="s">
        <v>318</v>
      </c>
      <c r="B19" s="68" t="s">
        <v>522</v>
      </c>
      <c r="C19" s="68" t="s">
        <v>523</v>
      </c>
      <c r="D19" s="69">
        <v>408</v>
      </c>
      <c r="E19" s="69">
        <v>2</v>
      </c>
      <c r="F19" s="74">
        <v>0.49019607843137253</v>
      </c>
      <c r="G19" s="69">
        <v>404</v>
      </c>
      <c r="H19" s="74">
        <v>99.019607843137265</v>
      </c>
      <c r="I19" s="69">
        <v>0</v>
      </c>
      <c r="J19" s="74">
        <v>0</v>
      </c>
      <c r="K19" s="69">
        <v>0</v>
      </c>
      <c r="L19" s="74">
        <v>0</v>
      </c>
      <c r="M19" s="69">
        <v>2</v>
      </c>
      <c r="N19" s="74">
        <v>0.49019607843137253</v>
      </c>
      <c r="O19" s="69">
        <v>1</v>
      </c>
      <c r="P19" s="74">
        <v>0.24509803921568626</v>
      </c>
      <c r="Q19" s="69">
        <v>1</v>
      </c>
      <c r="R19" s="74">
        <v>0.24509803921568626</v>
      </c>
      <c r="S19" s="69">
        <v>0</v>
      </c>
      <c r="T19" s="74">
        <v>0</v>
      </c>
      <c r="U19" s="69">
        <v>0</v>
      </c>
      <c r="V19" s="74">
        <v>0</v>
      </c>
    </row>
    <row r="20" spans="1:22" ht="13.5" customHeight="1" x14ac:dyDescent="0.2">
      <c r="A20" s="68" t="s">
        <v>179</v>
      </c>
      <c r="B20" s="68" t="s">
        <v>196</v>
      </c>
      <c r="C20" s="68" t="s">
        <v>197</v>
      </c>
      <c r="D20" s="69">
        <v>277</v>
      </c>
      <c r="E20" s="69">
        <v>52</v>
      </c>
      <c r="F20" s="74">
        <v>18.772563176895307</v>
      </c>
      <c r="G20" s="69">
        <v>17</v>
      </c>
      <c r="H20" s="74">
        <v>6.1371841155234659</v>
      </c>
      <c r="I20" s="69">
        <v>0</v>
      </c>
      <c r="J20" s="74">
        <v>0</v>
      </c>
      <c r="K20" s="69">
        <v>7</v>
      </c>
      <c r="L20" s="74">
        <v>2.5270758122743682</v>
      </c>
      <c r="M20" s="69">
        <v>201</v>
      </c>
      <c r="N20" s="74">
        <v>72.563176895306853</v>
      </c>
      <c r="O20" s="69">
        <v>174</v>
      </c>
      <c r="P20" s="74">
        <v>62.815884476534301</v>
      </c>
      <c r="Q20" s="69">
        <v>24</v>
      </c>
      <c r="R20" s="74">
        <v>8.6642599277978327</v>
      </c>
      <c r="S20" s="69">
        <v>0</v>
      </c>
      <c r="T20" s="74">
        <v>0</v>
      </c>
      <c r="U20" s="69">
        <v>3</v>
      </c>
      <c r="V20" s="74">
        <v>1.0830324909747291</v>
      </c>
    </row>
    <row r="21" spans="1:22" ht="13.5" customHeight="1" x14ac:dyDescent="0.2">
      <c r="A21" s="68" t="s">
        <v>179</v>
      </c>
      <c r="B21" s="68" t="s">
        <v>198</v>
      </c>
      <c r="C21" s="68" t="s">
        <v>199</v>
      </c>
      <c r="D21" s="69">
        <v>226</v>
      </c>
      <c r="E21" s="69">
        <v>20</v>
      </c>
      <c r="F21" s="74">
        <v>8.8495575221238933</v>
      </c>
      <c r="G21" s="69">
        <v>5</v>
      </c>
      <c r="H21" s="74">
        <v>2.2123893805309733</v>
      </c>
      <c r="I21" s="69">
        <v>0</v>
      </c>
      <c r="J21" s="74">
        <v>0</v>
      </c>
      <c r="K21" s="69">
        <v>4</v>
      </c>
      <c r="L21" s="74">
        <v>1.7699115044247788</v>
      </c>
      <c r="M21" s="69">
        <v>197</v>
      </c>
      <c r="N21" s="74">
        <v>87.16814159292035</v>
      </c>
      <c r="O21" s="69">
        <v>184</v>
      </c>
      <c r="P21" s="74">
        <v>81.415929203539832</v>
      </c>
      <c r="Q21" s="69">
        <v>4</v>
      </c>
      <c r="R21" s="74">
        <v>1.7699115044247788</v>
      </c>
      <c r="S21" s="69">
        <v>0</v>
      </c>
      <c r="T21" s="74">
        <v>0</v>
      </c>
      <c r="U21" s="69">
        <v>9</v>
      </c>
      <c r="V21" s="74">
        <v>3.9823008849557522</v>
      </c>
    </row>
    <row r="22" spans="1:22" ht="13.5" customHeight="1" x14ac:dyDescent="0.2">
      <c r="A22" s="68" t="s">
        <v>200</v>
      </c>
      <c r="B22" s="68" t="s">
        <v>201</v>
      </c>
      <c r="C22" s="68" t="s">
        <v>202</v>
      </c>
      <c r="D22" s="69">
        <v>1400</v>
      </c>
      <c r="E22" s="69">
        <v>148</v>
      </c>
      <c r="F22" s="74">
        <v>10.571428571428571</v>
      </c>
      <c r="G22" s="69">
        <v>292</v>
      </c>
      <c r="H22" s="74">
        <v>20.857142857142858</v>
      </c>
      <c r="I22" s="69">
        <v>4</v>
      </c>
      <c r="J22" s="74">
        <v>0.2857142857142857</v>
      </c>
      <c r="K22" s="69">
        <v>248</v>
      </c>
      <c r="L22" s="74">
        <v>17.714285714285712</v>
      </c>
      <c r="M22" s="69">
        <v>708</v>
      </c>
      <c r="N22" s="74">
        <v>50.571428571428569</v>
      </c>
      <c r="O22" s="69">
        <v>603</v>
      </c>
      <c r="P22" s="74">
        <v>43.071428571428569</v>
      </c>
      <c r="Q22" s="69">
        <v>30</v>
      </c>
      <c r="R22" s="74">
        <v>2.1428571428571428</v>
      </c>
      <c r="S22" s="69">
        <v>4</v>
      </c>
      <c r="T22" s="74">
        <v>0.2857142857142857</v>
      </c>
      <c r="U22" s="69">
        <v>71</v>
      </c>
      <c r="V22" s="74">
        <v>5.0714285714285712</v>
      </c>
    </row>
    <row r="23" spans="1:22" ht="13.5" customHeight="1" x14ac:dyDescent="0.2">
      <c r="A23" s="68" t="s">
        <v>236</v>
      </c>
      <c r="B23" s="68" t="s">
        <v>920</v>
      </c>
      <c r="C23" s="68" t="s">
        <v>921</v>
      </c>
      <c r="D23" s="69">
        <v>196</v>
      </c>
      <c r="E23" s="69">
        <v>0</v>
      </c>
      <c r="F23" s="74">
        <v>0</v>
      </c>
      <c r="G23" s="69">
        <v>196</v>
      </c>
      <c r="H23" s="74">
        <v>100</v>
      </c>
      <c r="I23" s="69">
        <v>0</v>
      </c>
      <c r="J23" s="74">
        <v>0</v>
      </c>
      <c r="K23" s="69">
        <v>0</v>
      </c>
      <c r="L23" s="74">
        <v>0</v>
      </c>
      <c r="M23" s="69">
        <v>0</v>
      </c>
      <c r="N23" s="74">
        <v>0</v>
      </c>
      <c r="O23" s="69">
        <v>0</v>
      </c>
      <c r="P23" s="74">
        <v>0</v>
      </c>
      <c r="Q23" s="69">
        <v>0</v>
      </c>
      <c r="R23" s="74">
        <v>0</v>
      </c>
      <c r="S23" s="69">
        <v>0</v>
      </c>
      <c r="T23" s="74">
        <v>0</v>
      </c>
      <c r="U23" s="69">
        <v>0</v>
      </c>
      <c r="V23" s="74">
        <v>0</v>
      </c>
    </row>
    <row r="24" spans="1:22" ht="13.5" customHeight="1" x14ac:dyDescent="0.2">
      <c r="A24" s="68" t="s">
        <v>221</v>
      </c>
      <c r="B24" s="68" t="s">
        <v>1176</v>
      </c>
      <c r="C24" s="68" t="s">
        <v>1177</v>
      </c>
      <c r="D24" s="69">
        <v>254</v>
      </c>
      <c r="E24" s="69">
        <v>6</v>
      </c>
      <c r="F24" s="74">
        <v>2.3622047244094486</v>
      </c>
      <c r="G24" s="69">
        <v>232</v>
      </c>
      <c r="H24" s="74">
        <v>91.338582677165363</v>
      </c>
      <c r="I24" s="69">
        <v>0</v>
      </c>
      <c r="J24" s="74">
        <v>0</v>
      </c>
      <c r="K24" s="69">
        <v>1</v>
      </c>
      <c r="L24" s="74">
        <v>0.39370078740157477</v>
      </c>
      <c r="M24" s="69">
        <v>15</v>
      </c>
      <c r="N24" s="74">
        <v>5.9055118110236222</v>
      </c>
      <c r="O24" s="69">
        <v>11</v>
      </c>
      <c r="P24" s="74">
        <v>4.3307086614173231</v>
      </c>
      <c r="Q24" s="69">
        <v>1</v>
      </c>
      <c r="R24" s="74">
        <v>0.39370078740157477</v>
      </c>
      <c r="S24" s="69">
        <v>0</v>
      </c>
      <c r="T24" s="74">
        <v>0</v>
      </c>
      <c r="U24" s="69">
        <v>3</v>
      </c>
      <c r="V24" s="74">
        <v>1.1811023622047243</v>
      </c>
    </row>
    <row r="25" spans="1:22" ht="13.5" customHeight="1" x14ac:dyDescent="0.2">
      <c r="A25" s="68" t="s">
        <v>216</v>
      </c>
      <c r="B25" s="68" t="s">
        <v>1138</v>
      </c>
      <c r="C25" s="68" t="s">
        <v>1139</v>
      </c>
      <c r="D25" s="69">
        <v>713</v>
      </c>
      <c r="E25" s="69">
        <v>0</v>
      </c>
      <c r="F25" s="74">
        <v>0</v>
      </c>
      <c r="G25" s="69">
        <v>713</v>
      </c>
      <c r="H25" s="74">
        <v>100</v>
      </c>
      <c r="I25" s="69">
        <v>0</v>
      </c>
      <c r="J25" s="74">
        <v>0</v>
      </c>
      <c r="K25" s="69">
        <v>0</v>
      </c>
      <c r="L25" s="74">
        <v>0</v>
      </c>
      <c r="M25" s="69">
        <v>0</v>
      </c>
      <c r="N25" s="74">
        <v>0</v>
      </c>
      <c r="O25" s="69">
        <v>0</v>
      </c>
      <c r="P25" s="74">
        <v>0</v>
      </c>
      <c r="Q25" s="69">
        <v>0</v>
      </c>
      <c r="R25" s="74">
        <v>0</v>
      </c>
      <c r="S25" s="69">
        <v>0</v>
      </c>
      <c r="T25" s="74">
        <v>0</v>
      </c>
      <c r="U25" s="69">
        <v>0</v>
      </c>
      <c r="V25" s="74">
        <v>0</v>
      </c>
    </row>
    <row r="26" spans="1:22" ht="13.5" customHeight="1" x14ac:dyDescent="0.2">
      <c r="A26" s="68" t="s">
        <v>206</v>
      </c>
      <c r="B26" s="68" t="s">
        <v>207</v>
      </c>
      <c r="C26" s="68" t="s">
        <v>208</v>
      </c>
      <c r="D26" s="69">
        <v>453</v>
      </c>
      <c r="E26" s="69">
        <v>3</v>
      </c>
      <c r="F26" s="74">
        <v>0.66225165562913912</v>
      </c>
      <c r="G26" s="69">
        <v>444</v>
      </c>
      <c r="H26" s="74">
        <v>98.013245033112582</v>
      </c>
      <c r="I26" s="69">
        <v>0</v>
      </c>
      <c r="J26" s="74">
        <v>0</v>
      </c>
      <c r="K26" s="69">
        <v>0</v>
      </c>
      <c r="L26" s="74">
        <v>0</v>
      </c>
      <c r="M26" s="69">
        <v>6</v>
      </c>
      <c r="N26" s="74">
        <v>1.3245033112582782</v>
      </c>
      <c r="O26" s="69">
        <v>6</v>
      </c>
      <c r="P26" s="74">
        <v>1.3245033112582782</v>
      </c>
      <c r="Q26" s="69">
        <v>0</v>
      </c>
      <c r="R26" s="74">
        <v>0</v>
      </c>
      <c r="S26" s="69">
        <v>0</v>
      </c>
      <c r="T26" s="74">
        <v>0</v>
      </c>
      <c r="U26" s="69">
        <v>0</v>
      </c>
      <c r="V26" s="74">
        <v>0</v>
      </c>
    </row>
    <row r="27" spans="1:22" ht="13.5" customHeight="1" x14ac:dyDescent="0.2">
      <c r="A27" s="68" t="s">
        <v>200</v>
      </c>
      <c r="B27" s="68" t="s">
        <v>209</v>
      </c>
      <c r="C27" s="68" t="s">
        <v>210</v>
      </c>
      <c r="D27" s="69">
        <v>442</v>
      </c>
      <c r="E27" s="69">
        <v>104</v>
      </c>
      <c r="F27" s="74">
        <v>23.52941176470588</v>
      </c>
      <c r="G27" s="69">
        <v>48</v>
      </c>
      <c r="H27" s="74">
        <v>10.859728506787331</v>
      </c>
      <c r="I27" s="69">
        <v>11</v>
      </c>
      <c r="J27" s="74">
        <v>2.4886877828054299</v>
      </c>
      <c r="K27" s="69">
        <v>39</v>
      </c>
      <c r="L27" s="74">
        <v>8.8235294117647065</v>
      </c>
      <c r="M27" s="69">
        <v>240</v>
      </c>
      <c r="N27" s="74">
        <v>54.298642533936651</v>
      </c>
      <c r="O27" s="69">
        <v>127</v>
      </c>
      <c r="P27" s="74">
        <v>28.733031674208142</v>
      </c>
      <c r="Q27" s="69">
        <v>86</v>
      </c>
      <c r="R27" s="74">
        <v>19.457013574660635</v>
      </c>
      <c r="S27" s="69">
        <v>2</v>
      </c>
      <c r="T27" s="74">
        <v>0.45248868778280549</v>
      </c>
      <c r="U27" s="69">
        <v>25</v>
      </c>
      <c r="V27" s="74">
        <v>5.6561085972850682</v>
      </c>
    </row>
    <row r="28" spans="1:22" ht="13.5" customHeight="1" x14ac:dyDescent="0.2">
      <c r="A28" s="68" t="s">
        <v>12</v>
      </c>
      <c r="B28" s="68" t="s">
        <v>44</v>
      </c>
      <c r="C28" s="68" t="s">
        <v>45</v>
      </c>
      <c r="D28" s="69">
        <v>1032</v>
      </c>
      <c r="E28" s="69">
        <v>1</v>
      </c>
      <c r="F28" s="74">
        <v>9.6899224806201556E-2</v>
      </c>
      <c r="G28" s="69">
        <v>1031</v>
      </c>
      <c r="H28" s="74">
        <v>99.903100775193792</v>
      </c>
      <c r="I28" s="69">
        <v>0</v>
      </c>
      <c r="J28" s="74">
        <v>0</v>
      </c>
      <c r="K28" s="69">
        <v>0</v>
      </c>
      <c r="L28" s="74">
        <v>0</v>
      </c>
      <c r="M28" s="69">
        <v>0</v>
      </c>
      <c r="N28" s="74">
        <v>0</v>
      </c>
      <c r="O28" s="69">
        <v>0</v>
      </c>
      <c r="P28" s="74">
        <v>0</v>
      </c>
      <c r="Q28" s="69">
        <v>0</v>
      </c>
      <c r="R28" s="74">
        <v>0</v>
      </c>
      <c r="S28" s="69">
        <v>0</v>
      </c>
      <c r="T28" s="74">
        <v>0</v>
      </c>
      <c r="U28" s="69">
        <v>0</v>
      </c>
      <c r="V28" s="74">
        <v>0</v>
      </c>
    </row>
    <row r="29" spans="1:22" ht="13.5" customHeight="1" x14ac:dyDescent="0.2">
      <c r="A29" s="68" t="s">
        <v>216</v>
      </c>
      <c r="B29" s="68" t="s">
        <v>217</v>
      </c>
      <c r="C29" s="68" t="s">
        <v>218</v>
      </c>
      <c r="D29" s="69">
        <v>761</v>
      </c>
      <c r="E29" s="69">
        <v>0</v>
      </c>
      <c r="F29" s="74">
        <v>0</v>
      </c>
      <c r="G29" s="69">
        <v>757</v>
      </c>
      <c r="H29" s="74">
        <v>99.474375821287779</v>
      </c>
      <c r="I29" s="69">
        <v>0</v>
      </c>
      <c r="J29" s="74">
        <v>0</v>
      </c>
      <c r="K29" s="69">
        <v>0</v>
      </c>
      <c r="L29" s="74">
        <v>0</v>
      </c>
      <c r="M29" s="69">
        <v>4</v>
      </c>
      <c r="N29" s="74">
        <v>0.52562417871222078</v>
      </c>
      <c r="O29" s="69">
        <v>1</v>
      </c>
      <c r="P29" s="74">
        <v>0.13140604467805519</v>
      </c>
      <c r="Q29" s="69">
        <v>0</v>
      </c>
      <c r="R29" s="74">
        <v>0</v>
      </c>
      <c r="S29" s="69">
        <v>0</v>
      </c>
      <c r="T29" s="74">
        <v>0</v>
      </c>
      <c r="U29" s="69">
        <v>3</v>
      </c>
      <c r="V29" s="74">
        <v>0.39421813403416556</v>
      </c>
    </row>
    <row r="30" spans="1:22" ht="13.5" customHeight="1" x14ac:dyDescent="0.2">
      <c r="A30" s="68" t="s">
        <v>185</v>
      </c>
      <c r="B30" s="68" t="s">
        <v>219</v>
      </c>
      <c r="C30" s="68" t="s">
        <v>220</v>
      </c>
      <c r="D30" s="69">
        <v>753</v>
      </c>
      <c r="E30" s="69">
        <v>29</v>
      </c>
      <c r="F30" s="74">
        <v>3.8512616201859231</v>
      </c>
      <c r="G30" s="69">
        <v>51</v>
      </c>
      <c r="H30" s="74">
        <v>6.7729083665338639</v>
      </c>
      <c r="I30" s="69">
        <v>2</v>
      </c>
      <c r="J30" s="74">
        <v>0.26560424966799467</v>
      </c>
      <c r="K30" s="69">
        <v>3</v>
      </c>
      <c r="L30" s="74">
        <v>0.39840637450199201</v>
      </c>
      <c r="M30" s="69">
        <v>668</v>
      </c>
      <c r="N30" s="74">
        <v>88.711819389110218</v>
      </c>
      <c r="O30" s="69">
        <v>424</v>
      </c>
      <c r="P30" s="74">
        <v>56.308100929614881</v>
      </c>
      <c r="Q30" s="69">
        <v>178</v>
      </c>
      <c r="R30" s="74">
        <v>23.638778220451528</v>
      </c>
      <c r="S30" s="69">
        <v>6</v>
      </c>
      <c r="T30" s="74">
        <v>0.79681274900398402</v>
      </c>
      <c r="U30" s="69">
        <v>60</v>
      </c>
      <c r="V30" s="74">
        <v>7.9681274900398407</v>
      </c>
    </row>
    <row r="31" spans="1:22" ht="13.5" customHeight="1" x14ac:dyDescent="0.2">
      <c r="A31" s="68" t="s">
        <v>190</v>
      </c>
      <c r="B31" s="68" t="s">
        <v>1132</v>
      </c>
      <c r="C31" s="68" t="s">
        <v>1133</v>
      </c>
      <c r="D31" s="69">
        <v>617</v>
      </c>
      <c r="E31" s="69">
        <v>1</v>
      </c>
      <c r="F31" s="74">
        <v>0.16207455429497569</v>
      </c>
      <c r="G31" s="69">
        <v>608</v>
      </c>
      <c r="H31" s="74">
        <v>98.541329011345212</v>
      </c>
      <c r="I31" s="69">
        <v>0</v>
      </c>
      <c r="J31" s="74">
        <v>0</v>
      </c>
      <c r="K31" s="69">
        <v>0</v>
      </c>
      <c r="L31" s="74">
        <v>0</v>
      </c>
      <c r="M31" s="69">
        <v>8</v>
      </c>
      <c r="N31" s="74">
        <v>1.2965964343598055</v>
      </c>
      <c r="O31" s="69">
        <v>8</v>
      </c>
      <c r="P31" s="74">
        <v>1.2965964343598055</v>
      </c>
      <c r="Q31" s="69">
        <v>0</v>
      </c>
      <c r="R31" s="74">
        <v>0</v>
      </c>
      <c r="S31" s="69">
        <v>0</v>
      </c>
      <c r="T31" s="74">
        <v>0</v>
      </c>
      <c r="U31" s="69">
        <v>0</v>
      </c>
      <c r="V31" s="74">
        <v>0</v>
      </c>
    </row>
    <row r="32" spans="1:22" ht="13.5" customHeight="1" x14ac:dyDescent="0.2">
      <c r="A32" s="68" t="s">
        <v>221</v>
      </c>
      <c r="B32" s="68" t="s">
        <v>222</v>
      </c>
      <c r="C32" s="68" t="s">
        <v>223</v>
      </c>
      <c r="D32" s="69">
        <v>329</v>
      </c>
      <c r="E32" s="69">
        <v>9</v>
      </c>
      <c r="F32" s="74">
        <v>2.735562310030395</v>
      </c>
      <c r="G32" s="69">
        <v>316</v>
      </c>
      <c r="H32" s="74">
        <v>96.048632218844986</v>
      </c>
      <c r="I32" s="69">
        <v>0</v>
      </c>
      <c r="J32" s="74">
        <v>0</v>
      </c>
      <c r="K32" s="69">
        <v>1</v>
      </c>
      <c r="L32" s="74">
        <v>0.303951367781155</v>
      </c>
      <c r="M32" s="69">
        <v>3</v>
      </c>
      <c r="N32" s="74">
        <v>0.91185410334346495</v>
      </c>
      <c r="O32" s="69">
        <v>0</v>
      </c>
      <c r="P32" s="74">
        <v>0</v>
      </c>
      <c r="Q32" s="69">
        <v>0</v>
      </c>
      <c r="R32" s="74">
        <v>0</v>
      </c>
      <c r="S32" s="69">
        <v>0</v>
      </c>
      <c r="T32" s="74">
        <v>0</v>
      </c>
      <c r="U32" s="69">
        <v>3</v>
      </c>
      <c r="V32" s="74">
        <v>0.91185410334346495</v>
      </c>
    </row>
    <row r="33" spans="1:22" ht="13.5" customHeight="1" x14ac:dyDescent="0.2">
      <c r="A33" s="68" t="s">
        <v>224</v>
      </c>
      <c r="B33" s="68" t="s">
        <v>225</v>
      </c>
      <c r="C33" s="68" t="s">
        <v>226</v>
      </c>
      <c r="D33" s="69">
        <v>829</v>
      </c>
      <c r="E33" s="69">
        <v>45</v>
      </c>
      <c r="F33" s="74">
        <v>5.4282267792521104</v>
      </c>
      <c r="G33" s="69">
        <v>11</v>
      </c>
      <c r="H33" s="74">
        <v>1.3268998793727382</v>
      </c>
      <c r="I33" s="69">
        <v>0</v>
      </c>
      <c r="J33" s="74">
        <v>0</v>
      </c>
      <c r="K33" s="69">
        <v>13</v>
      </c>
      <c r="L33" s="74">
        <v>1.5681544028950543</v>
      </c>
      <c r="M33" s="69">
        <v>760</v>
      </c>
      <c r="N33" s="74">
        <v>91.676718938480093</v>
      </c>
      <c r="O33" s="69">
        <v>502</v>
      </c>
      <c r="P33" s="74">
        <v>60.55488540410132</v>
      </c>
      <c r="Q33" s="69">
        <v>186</v>
      </c>
      <c r="R33" s="74">
        <v>22.43667068757539</v>
      </c>
      <c r="S33" s="69">
        <v>5</v>
      </c>
      <c r="T33" s="74">
        <v>0.60313630880579006</v>
      </c>
      <c r="U33" s="69">
        <v>67</v>
      </c>
      <c r="V33" s="74">
        <v>8.0820265379975869</v>
      </c>
    </row>
    <row r="34" spans="1:22" ht="13.5" customHeight="1" x14ac:dyDescent="0.2">
      <c r="A34" s="68" t="s">
        <v>190</v>
      </c>
      <c r="B34" s="68" t="s">
        <v>227</v>
      </c>
      <c r="C34" s="68" t="s">
        <v>228</v>
      </c>
      <c r="D34" s="69">
        <v>819</v>
      </c>
      <c r="E34" s="69">
        <v>0</v>
      </c>
      <c r="F34" s="74">
        <v>0</v>
      </c>
      <c r="G34" s="69">
        <v>819</v>
      </c>
      <c r="H34" s="74">
        <v>100</v>
      </c>
      <c r="I34" s="69">
        <v>0</v>
      </c>
      <c r="J34" s="74">
        <v>0</v>
      </c>
      <c r="K34" s="69">
        <v>0</v>
      </c>
      <c r="L34" s="74">
        <v>0</v>
      </c>
      <c r="M34" s="69">
        <v>0</v>
      </c>
      <c r="N34" s="74">
        <v>0</v>
      </c>
      <c r="O34" s="69">
        <v>0</v>
      </c>
      <c r="P34" s="74">
        <v>0</v>
      </c>
      <c r="Q34" s="69">
        <v>0</v>
      </c>
      <c r="R34" s="74">
        <v>0</v>
      </c>
      <c r="S34" s="69">
        <v>0</v>
      </c>
      <c r="T34" s="74">
        <v>0</v>
      </c>
      <c r="U34" s="69">
        <v>0</v>
      </c>
      <c r="V34" s="74">
        <v>0</v>
      </c>
    </row>
    <row r="35" spans="1:22" ht="13.5" customHeight="1" x14ac:dyDescent="0.2">
      <c r="A35" s="68" t="s">
        <v>190</v>
      </c>
      <c r="B35" s="68" t="s">
        <v>229</v>
      </c>
      <c r="C35" s="68" t="s">
        <v>230</v>
      </c>
      <c r="D35" s="69">
        <v>779</v>
      </c>
      <c r="E35" s="69">
        <v>0</v>
      </c>
      <c r="F35" s="74">
        <v>0</v>
      </c>
      <c r="G35" s="69">
        <v>773</v>
      </c>
      <c r="H35" s="74">
        <v>99.229781771501919</v>
      </c>
      <c r="I35" s="69">
        <v>0</v>
      </c>
      <c r="J35" s="74">
        <v>0</v>
      </c>
      <c r="K35" s="69">
        <v>0</v>
      </c>
      <c r="L35" s="74">
        <v>0</v>
      </c>
      <c r="M35" s="69">
        <v>6</v>
      </c>
      <c r="N35" s="74">
        <v>0.77021822849807453</v>
      </c>
      <c r="O35" s="69">
        <v>6</v>
      </c>
      <c r="P35" s="74">
        <v>0.77021822849807453</v>
      </c>
      <c r="Q35" s="69">
        <v>0</v>
      </c>
      <c r="R35" s="74">
        <v>0</v>
      </c>
      <c r="S35" s="69">
        <v>0</v>
      </c>
      <c r="T35" s="74">
        <v>0</v>
      </c>
      <c r="U35" s="69">
        <v>0</v>
      </c>
      <c r="V35" s="74">
        <v>0</v>
      </c>
    </row>
    <row r="36" spans="1:22" ht="13.5" customHeight="1" x14ac:dyDescent="0.2">
      <c r="A36" s="68" t="s">
        <v>200</v>
      </c>
      <c r="B36" s="68" t="s">
        <v>231</v>
      </c>
      <c r="C36" s="68" t="s">
        <v>232</v>
      </c>
      <c r="D36" s="69">
        <v>932</v>
      </c>
      <c r="E36" s="69">
        <v>101</v>
      </c>
      <c r="F36" s="74">
        <v>10.836909871244634</v>
      </c>
      <c r="G36" s="69">
        <v>35</v>
      </c>
      <c r="H36" s="74">
        <v>3.755364806866953</v>
      </c>
      <c r="I36" s="69">
        <v>10</v>
      </c>
      <c r="J36" s="74">
        <v>1.0729613733905579</v>
      </c>
      <c r="K36" s="69">
        <v>43</v>
      </c>
      <c r="L36" s="74">
        <v>4.6137339055793998</v>
      </c>
      <c r="M36" s="69">
        <v>743</v>
      </c>
      <c r="N36" s="74">
        <v>79.721030042918457</v>
      </c>
      <c r="O36" s="69">
        <v>557</v>
      </c>
      <c r="P36" s="74">
        <v>59.763948497854081</v>
      </c>
      <c r="Q36" s="69">
        <v>85</v>
      </c>
      <c r="R36" s="74">
        <v>9.1201716738197423</v>
      </c>
      <c r="S36" s="69">
        <v>1</v>
      </c>
      <c r="T36" s="74">
        <v>0.1072961373390558</v>
      </c>
      <c r="U36" s="69">
        <v>100</v>
      </c>
      <c r="V36" s="74">
        <v>10.72961373390558</v>
      </c>
    </row>
    <row r="37" spans="1:22" ht="13.5" customHeight="1" x14ac:dyDescent="0.2">
      <c r="A37" s="68" t="s">
        <v>224</v>
      </c>
      <c r="B37" s="68" t="s">
        <v>776</v>
      </c>
      <c r="C37" s="68" t="s">
        <v>777</v>
      </c>
      <c r="D37" s="69">
        <v>170</v>
      </c>
      <c r="E37" s="69">
        <v>85</v>
      </c>
      <c r="F37" s="74">
        <v>50</v>
      </c>
      <c r="G37" s="69">
        <v>37</v>
      </c>
      <c r="H37" s="74">
        <v>21.764705882352942</v>
      </c>
      <c r="I37" s="69">
        <v>0</v>
      </c>
      <c r="J37" s="74">
        <v>0</v>
      </c>
      <c r="K37" s="69">
        <v>17</v>
      </c>
      <c r="L37" s="74">
        <v>10</v>
      </c>
      <c r="M37" s="69">
        <v>31</v>
      </c>
      <c r="N37" s="74">
        <v>18.235294117647058</v>
      </c>
      <c r="O37" s="69">
        <v>17</v>
      </c>
      <c r="P37" s="74">
        <v>10</v>
      </c>
      <c r="Q37" s="69">
        <v>11</v>
      </c>
      <c r="R37" s="74">
        <v>6.4705882352941186</v>
      </c>
      <c r="S37" s="69">
        <v>1</v>
      </c>
      <c r="T37" s="74">
        <v>0.58823529411764708</v>
      </c>
      <c r="U37" s="69">
        <v>2</v>
      </c>
      <c r="V37" s="74">
        <v>1.1764705882352942</v>
      </c>
    </row>
    <row r="38" spans="1:22" ht="13.5" customHeight="1" x14ac:dyDescent="0.2">
      <c r="A38" s="68" t="s">
        <v>206</v>
      </c>
      <c r="B38" s="68" t="s">
        <v>1095</v>
      </c>
      <c r="C38" s="68" t="s">
        <v>1375</v>
      </c>
      <c r="D38" s="69">
        <v>1310</v>
      </c>
      <c r="E38" s="69">
        <v>36</v>
      </c>
      <c r="F38" s="74">
        <v>2.7480916030534353</v>
      </c>
      <c r="G38" s="69">
        <v>1216</v>
      </c>
      <c r="H38" s="74">
        <v>92.824427480916029</v>
      </c>
      <c r="I38" s="69">
        <v>1</v>
      </c>
      <c r="J38" s="74">
        <v>7.6335877862595422E-2</v>
      </c>
      <c r="K38" s="69">
        <v>29</v>
      </c>
      <c r="L38" s="74">
        <v>2.2137404580152671</v>
      </c>
      <c r="M38" s="69">
        <v>28</v>
      </c>
      <c r="N38" s="74">
        <v>2.1374045801526718</v>
      </c>
      <c r="O38" s="69">
        <v>24</v>
      </c>
      <c r="P38" s="74">
        <v>1.8320610687022902</v>
      </c>
      <c r="Q38" s="69">
        <v>4</v>
      </c>
      <c r="R38" s="74">
        <v>0.30534351145038169</v>
      </c>
      <c r="S38" s="69">
        <v>0</v>
      </c>
      <c r="T38" s="74">
        <v>0</v>
      </c>
      <c r="U38" s="69">
        <v>0</v>
      </c>
      <c r="V38" s="74">
        <v>0</v>
      </c>
    </row>
    <row r="39" spans="1:22" ht="13.5" customHeight="1" x14ac:dyDescent="0.2">
      <c r="A39" s="68" t="s">
        <v>206</v>
      </c>
      <c r="B39" s="68" t="s">
        <v>1096</v>
      </c>
      <c r="C39" s="68" t="s">
        <v>1097</v>
      </c>
      <c r="D39" s="69">
        <v>178</v>
      </c>
      <c r="E39" s="69">
        <v>0</v>
      </c>
      <c r="F39" s="74">
        <v>0</v>
      </c>
      <c r="G39" s="69">
        <v>177</v>
      </c>
      <c r="H39" s="74">
        <v>99.438202247191015</v>
      </c>
      <c r="I39" s="69">
        <v>0</v>
      </c>
      <c r="J39" s="74">
        <v>0</v>
      </c>
      <c r="K39" s="69">
        <v>0</v>
      </c>
      <c r="L39" s="74">
        <v>0</v>
      </c>
      <c r="M39" s="69">
        <v>1</v>
      </c>
      <c r="N39" s="74">
        <v>0.5617977528089888</v>
      </c>
      <c r="O39" s="69">
        <v>1</v>
      </c>
      <c r="P39" s="74">
        <v>0.5617977528089888</v>
      </c>
      <c r="Q39" s="69">
        <v>0</v>
      </c>
      <c r="R39" s="74">
        <v>0</v>
      </c>
      <c r="S39" s="69">
        <v>0</v>
      </c>
      <c r="T39" s="74">
        <v>0</v>
      </c>
      <c r="U39" s="69">
        <v>0</v>
      </c>
      <c r="V39" s="74">
        <v>0</v>
      </c>
    </row>
    <row r="40" spans="1:22" ht="13.5" customHeight="1" x14ac:dyDescent="0.2">
      <c r="A40" s="68" t="s">
        <v>224</v>
      </c>
      <c r="B40" s="68" t="s">
        <v>239</v>
      </c>
      <c r="C40" s="68" t="s">
        <v>1376</v>
      </c>
      <c r="D40" s="69">
        <v>993</v>
      </c>
      <c r="E40" s="69">
        <v>462</v>
      </c>
      <c r="F40" s="74">
        <v>46.525679758308158</v>
      </c>
      <c r="G40" s="69">
        <v>19</v>
      </c>
      <c r="H40" s="74">
        <v>1.9133937562940584</v>
      </c>
      <c r="I40" s="69">
        <v>6</v>
      </c>
      <c r="J40" s="74">
        <v>0.60422960725075525</v>
      </c>
      <c r="K40" s="69">
        <v>172</v>
      </c>
      <c r="L40" s="74">
        <v>17.32124874118832</v>
      </c>
      <c r="M40" s="69">
        <v>334</v>
      </c>
      <c r="N40" s="74">
        <v>33.635448136958715</v>
      </c>
      <c r="O40" s="69">
        <v>181</v>
      </c>
      <c r="P40" s="74">
        <v>18.227593152064451</v>
      </c>
      <c r="Q40" s="69">
        <v>81</v>
      </c>
      <c r="R40" s="74">
        <v>8.1570996978851973</v>
      </c>
      <c r="S40" s="69">
        <v>5</v>
      </c>
      <c r="T40" s="74">
        <v>0.50352467270896273</v>
      </c>
      <c r="U40" s="69">
        <v>67</v>
      </c>
      <c r="V40" s="74">
        <v>6.7472306143001006</v>
      </c>
    </row>
    <row r="41" spans="1:22" ht="13.5" customHeight="1" x14ac:dyDescent="0.2">
      <c r="A41" s="68" t="s">
        <v>206</v>
      </c>
      <c r="B41" s="68" t="s">
        <v>1077</v>
      </c>
      <c r="C41" s="68" t="s">
        <v>1078</v>
      </c>
      <c r="D41" s="69">
        <v>541</v>
      </c>
      <c r="E41" s="69">
        <v>0</v>
      </c>
      <c r="F41" s="74">
        <v>0</v>
      </c>
      <c r="G41" s="69">
        <v>541</v>
      </c>
      <c r="H41" s="74">
        <v>100</v>
      </c>
      <c r="I41" s="69">
        <v>0</v>
      </c>
      <c r="J41" s="74">
        <v>0</v>
      </c>
      <c r="K41" s="69">
        <v>0</v>
      </c>
      <c r="L41" s="74">
        <v>0</v>
      </c>
      <c r="M41" s="69">
        <v>0</v>
      </c>
      <c r="N41" s="74">
        <v>0</v>
      </c>
      <c r="O41" s="69">
        <v>0</v>
      </c>
      <c r="P41" s="74">
        <v>0</v>
      </c>
      <c r="Q41" s="69">
        <v>0</v>
      </c>
      <c r="R41" s="74">
        <v>0</v>
      </c>
      <c r="S41" s="69">
        <v>0</v>
      </c>
      <c r="T41" s="74">
        <v>0</v>
      </c>
      <c r="U41" s="69">
        <v>0</v>
      </c>
      <c r="V41" s="74">
        <v>0</v>
      </c>
    </row>
    <row r="42" spans="1:22" ht="13.5" customHeight="1" x14ac:dyDescent="0.2">
      <c r="A42" s="68" t="s">
        <v>240</v>
      </c>
      <c r="B42" s="68" t="s">
        <v>241</v>
      </c>
      <c r="C42" s="68" t="s">
        <v>242</v>
      </c>
      <c r="D42" s="69">
        <v>547</v>
      </c>
      <c r="E42" s="69">
        <v>1</v>
      </c>
      <c r="F42" s="74">
        <v>0.18281535648994515</v>
      </c>
      <c r="G42" s="69">
        <v>533</v>
      </c>
      <c r="H42" s="74">
        <v>97.440585009140761</v>
      </c>
      <c r="I42" s="69">
        <v>0</v>
      </c>
      <c r="J42" s="74">
        <v>0</v>
      </c>
      <c r="K42" s="69">
        <v>1</v>
      </c>
      <c r="L42" s="74">
        <v>0.18281535648994515</v>
      </c>
      <c r="M42" s="69">
        <v>12</v>
      </c>
      <c r="N42" s="74">
        <v>2.1937842778793417</v>
      </c>
      <c r="O42" s="69">
        <v>1</v>
      </c>
      <c r="P42" s="74">
        <v>0.18281535648994515</v>
      </c>
      <c r="Q42" s="69">
        <v>3</v>
      </c>
      <c r="R42" s="74">
        <v>0.54844606946983543</v>
      </c>
      <c r="S42" s="69">
        <v>0</v>
      </c>
      <c r="T42" s="74">
        <v>0</v>
      </c>
      <c r="U42" s="69">
        <v>8</v>
      </c>
      <c r="V42" s="74">
        <v>1.4625228519195612</v>
      </c>
    </row>
    <row r="43" spans="1:22" ht="13.5" customHeight="1" x14ac:dyDescent="0.2">
      <c r="A43" s="68" t="s">
        <v>224</v>
      </c>
      <c r="B43" s="68" t="s">
        <v>243</v>
      </c>
      <c r="C43" s="68" t="s">
        <v>244</v>
      </c>
      <c r="D43" s="69">
        <v>521</v>
      </c>
      <c r="E43" s="69">
        <v>216</v>
      </c>
      <c r="F43" s="74">
        <v>41.45873320537428</v>
      </c>
      <c r="G43" s="69">
        <v>39</v>
      </c>
      <c r="H43" s="74">
        <v>7.4856046065259116</v>
      </c>
      <c r="I43" s="69">
        <v>3</v>
      </c>
      <c r="J43" s="74">
        <v>0.57581573896353166</v>
      </c>
      <c r="K43" s="69">
        <v>58</v>
      </c>
      <c r="L43" s="74">
        <v>11.132437619961612</v>
      </c>
      <c r="M43" s="69">
        <v>205</v>
      </c>
      <c r="N43" s="74">
        <v>39.347408829174661</v>
      </c>
      <c r="O43" s="69">
        <v>121</v>
      </c>
      <c r="P43" s="74">
        <v>23.224568138195778</v>
      </c>
      <c r="Q43" s="69">
        <v>49</v>
      </c>
      <c r="R43" s="74">
        <v>9.4049904030710181</v>
      </c>
      <c r="S43" s="69">
        <v>3</v>
      </c>
      <c r="T43" s="74">
        <v>0.57581573896353166</v>
      </c>
      <c r="U43" s="69">
        <v>32</v>
      </c>
      <c r="V43" s="74">
        <v>6.1420345489443378</v>
      </c>
    </row>
    <row r="44" spans="1:22" ht="13.5" customHeight="1" x14ac:dyDescent="0.2">
      <c r="A44" s="68" t="s">
        <v>200</v>
      </c>
      <c r="B44" s="68" t="s">
        <v>245</v>
      </c>
      <c r="C44" s="68" t="s">
        <v>1377</v>
      </c>
      <c r="D44" s="69">
        <v>788</v>
      </c>
      <c r="E44" s="69">
        <v>367</v>
      </c>
      <c r="F44" s="74">
        <v>46.573604060913702</v>
      </c>
      <c r="G44" s="69">
        <v>82</v>
      </c>
      <c r="H44" s="74">
        <v>10.406091370558377</v>
      </c>
      <c r="I44" s="69">
        <v>6</v>
      </c>
      <c r="J44" s="74">
        <v>0.76142131979695438</v>
      </c>
      <c r="K44" s="69">
        <v>109</v>
      </c>
      <c r="L44" s="74">
        <v>13.832487309644669</v>
      </c>
      <c r="M44" s="69">
        <v>224</v>
      </c>
      <c r="N44" s="74">
        <v>28.426395939086298</v>
      </c>
      <c r="O44" s="69">
        <v>134</v>
      </c>
      <c r="P44" s="74">
        <v>17.00507614213198</v>
      </c>
      <c r="Q44" s="69">
        <v>49</v>
      </c>
      <c r="R44" s="74">
        <v>6.218274111675127</v>
      </c>
      <c r="S44" s="69">
        <v>3</v>
      </c>
      <c r="T44" s="74">
        <v>0.38071065989847719</v>
      </c>
      <c r="U44" s="69">
        <v>38</v>
      </c>
      <c r="V44" s="74">
        <v>4.8223350253807107</v>
      </c>
    </row>
    <row r="45" spans="1:22" ht="13.5" customHeight="1" x14ac:dyDescent="0.2">
      <c r="A45" s="68" t="s">
        <v>203</v>
      </c>
      <c r="B45" s="68" t="s">
        <v>470</v>
      </c>
      <c r="C45" s="68" t="s">
        <v>471</v>
      </c>
      <c r="D45" s="69">
        <v>267</v>
      </c>
      <c r="E45" s="69">
        <v>11</v>
      </c>
      <c r="F45" s="74">
        <v>4.119850187265917</v>
      </c>
      <c r="G45" s="69">
        <v>5</v>
      </c>
      <c r="H45" s="74">
        <v>1.8726591760299627</v>
      </c>
      <c r="I45" s="69">
        <v>0</v>
      </c>
      <c r="J45" s="74">
        <v>0</v>
      </c>
      <c r="K45" s="69">
        <v>1</v>
      </c>
      <c r="L45" s="74">
        <v>0.37453183520599254</v>
      </c>
      <c r="M45" s="69">
        <v>250</v>
      </c>
      <c r="N45" s="74">
        <v>93.63295880149812</v>
      </c>
      <c r="O45" s="69">
        <v>174</v>
      </c>
      <c r="P45" s="74">
        <v>65.168539325842701</v>
      </c>
      <c r="Q45" s="69">
        <v>60</v>
      </c>
      <c r="R45" s="74">
        <v>22.471910112359549</v>
      </c>
      <c r="S45" s="69">
        <v>1</v>
      </c>
      <c r="T45" s="74">
        <v>0.37453183520599254</v>
      </c>
      <c r="U45" s="69">
        <v>15</v>
      </c>
      <c r="V45" s="74">
        <v>5.6179775280898872</v>
      </c>
    </row>
    <row r="46" spans="1:22" ht="13.5" customHeight="1" x14ac:dyDescent="0.2">
      <c r="A46" s="68" t="s">
        <v>203</v>
      </c>
      <c r="B46" s="68" t="s">
        <v>1378</v>
      </c>
      <c r="C46" s="68" t="s">
        <v>1379</v>
      </c>
      <c r="D46" s="69">
        <v>206</v>
      </c>
      <c r="E46" s="69">
        <v>20</v>
      </c>
      <c r="F46" s="74">
        <v>9.7087378640776691</v>
      </c>
      <c r="G46" s="69">
        <v>1</v>
      </c>
      <c r="H46" s="74">
        <v>0.48543689320388345</v>
      </c>
      <c r="I46" s="69">
        <v>0</v>
      </c>
      <c r="J46" s="74">
        <v>0</v>
      </c>
      <c r="K46" s="69">
        <v>2</v>
      </c>
      <c r="L46" s="74">
        <v>0.97087378640776689</v>
      </c>
      <c r="M46" s="69">
        <v>183</v>
      </c>
      <c r="N46" s="74">
        <v>88.834951456310691</v>
      </c>
      <c r="O46" s="69">
        <v>146</v>
      </c>
      <c r="P46" s="74">
        <v>70.873786407766985</v>
      </c>
      <c r="Q46" s="69">
        <v>20</v>
      </c>
      <c r="R46" s="74">
        <v>9.7087378640776691</v>
      </c>
      <c r="S46" s="69">
        <v>1</v>
      </c>
      <c r="T46" s="74">
        <v>0.48543689320388345</v>
      </c>
      <c r="U46" s="69">
        <v>16</v>
      </c>
      <c r="V46" s="74">
        <v>7.7669902912621351</v>
      </c>
    </row>
    <row r="47" spans="1:22" ht="13.5" customHeight="1" x14ac:dyDescent="0.2">
      <c r="A47" s="68" t="s">
        <v>221</v>
      </c>
      <c r="B47" s="68" t="s">
        <v>246</v>
      </c>
      <c r="C47" s="68" t="s">
        <v>247</v>
      </c>
      <c r="D47" s="69">
        <v>478</v>
      </c>
      <c r="E47" s="69">
        <v>1</v>
      </c>
      <c r="F47" s="74">
        <v>0.20920502092050208</v>
      </c>
      <c r="G47" s="69">
        <v>477</v>
      </c>
      <c r="H47" s="74">
        <v>99.790794979079493</v>
      </c>
      <c r="I47" s="69">
        <v>0</v>
      </c>
      <c r="J47" s="74">
        <v>0</v>
      </c>
      <c r="K47" s="69">
        <v>0</v>
      </c>
      <c r="L47" s="74">
        <v>0</v>
      </c>
      <c r="M47" s="69">
        <v>0</v>
      </c>
      <c r="N47" s="74">
        <v>0</v>
      </c>
      <c r="O47" s="69">
        <v>0</v>
      </c>
      <c r="P47" s="74">
        <v>0</v>
      </c>
      <c r="Q47" s="69">
        <v>0</v>
      </c>
      <c r="R47" s="74">
        <v>0</v>
      </c>
      <c r="S47" s="69">
        <v>0</v>
      </c>
      <c r="T47" s="74">
        <v>0</v>
      </c>
      <c r="U47" s="69">
        <v>0</v>
      </c>
      <c r="V47" s="74">
        <v>0</v>
      </c>
    </row>
    <row r="48" spans="1:22" ht="13.5" customHeight="1" x14ac:dyDescent="0.2">
      <c r="A48" s="68" t="s">
        <v>221</v>
      </c>
      <c r="B48" s="68" t="s">
        <v>248</v>
      </c>
      <c r="C48" s="68" t="s">
        <v>249</v>
      </c>
      <c r="D48" s="69">
        <v>148</v>
      </c>
      <c r="E48" s="69">
        <v>0</v>
      </c>
      <c r="F48" s="74">
        <v>0</v>
      </c>
      <c r="G48" s="69">
        <v>148</v>
      </c>
      <c r="H48" s="74">
        <v>100</v>
      </c>
      <c r="I48" s="69">
        <v>0</v>
      </c>
      <c r="J48" s="74">
        <v>0</v>
      </c>
      <c r="K48" s="69">
        <v>0</v>
      </c>
      <c r="L48" s="74">
        <v>0</v>
      </c>
      <c r="M48" s="69">
        <v>0</v>
      </c>
      <c r="N48" s="74">
        <v>0</v>
      </c>
      <c r="O48" s="69">
        <v>0</v>
      </c>
      <c r="P48" s="74">
        <v>0</v>
      </c>
      <c r="Q48" s="69">
        <v>0</v>
      </c>
      <c r="R48" s="74">
        <v>0</v>
      </c>
      <c r="S48" s="69">
        <v>0</v>
      </c>
      <c r="T48" s="74">
        <v>0</v>
      </c>
      <c r="U48" s="69">
        <v>0</v>
      </c>
      <c r="V48" s="74">
        <v>0</v>
      </c>
    </row>
    <row r="49" spans="1:22" ht="13.5" customHeight="1" x14ac:dyDescent="0.2">
      <c r="A49" s="68" t="s">
        <v>9</v>
      </c>
      <c r="B49" s="68" t="s">
        <v>1210</v>
      </c>
      <c r="C49" s="68" t="s">
        <v>1211</v>
      </c>
      <c r="D49" s="69">
        <v>264</v>
      </c>
      <c r="E49" s="69">
        <v>1</v>
      </c>
      <c r="F49" s="74">
        <v>0.37878787878787878</v>
      </c>
      <c r="G49" s="69">
        <v>225</v>
      </c>
      <c r="H49" s="74">
        <v>85.227272727272734</v>
      </c>
      <c r="I49" s="69">
        <v>1</v>
      </c>
      <c r="J49" s="74">
        <v>0.37878787878787878</v>
      </c>
      <c r="K49" s="69">
        <v>2</v>
      </c>
      <c r="L49" s="74">
        <v>0.75757575757575757</v>
      </c>
      <c r="M49" s="69">
        <v>35</v>
      </c>
      <c r="N49" s="74">
        <v>13.257575757575758</v>
      </c>
      <c r="O49" s="69">
        <v>29</v>
      </c>
      <c r="P49" s="74">
        <v>10.984848484848484</v>
      </c>
      <c r="Q49" s="69">
        <v>4</v>
      </c>
      <c r="R49" s="74">
        <v>1.5151515151515151</v>
      </c>
      <c r="S49" s="69">
        <v>0</v>
      </c>
      <c r="T49" s="74">
        <v>0</v>
      </c>
      <c r="U49" s="69">
        <v>2</v>
      </c>
      <c r="V49" s="74">
        <v>0.75757575757575757</v>
      </c>
    </row>
    <row r="50" spans="1:22" ht="13.5" customHeight="1" x14ac:dyDescent="0.2">
      <c r="A50" s="68" t="s">
        <v>12</v>
      </c>
      <c r="B50" s="68" t="s">
        <v>13</v>
      </c>
      <c r="C50" s="68" t="s">
        <v>14</v>
      </c>
      <c r="D50" s="69">
        <v>425</v>
      </c>
      <c r="E50" s="69">
        <v>4</v>
      </c>
      <c r="F50" s="74">
        <v>0.94117647058823517</v>
      </c>
      <c r="G50" s="69">
        <v>344</v>
      </c>
      <c r="H50" s="74">
        <v>80.941176470588232</v>
      </c>
      <c r="I50" s="69">
        <v>0</v>
      </c>
      <c r="J50" s="74">
        <v>0</v>
      </c>
      <c r="K50" s="69">
        <v>0</v>
      </c>
      <c r="L50" s="74">
        <v>0</v>
      </c>
      <c r="M50" s="69">
        <v>77</v>
      </c>
      <c r="N50" s="74">
        <v>18.117647058823529</v>
      </c>
      <c r="O50" s="69">
        <v>0</v>
      </c>
      <c r="P50" s="74">
        <v>0</v>
      </c>
      <c r="Q50" s="69">
        <v>0</v>
      </c>
      <c r="R50" s="74">
        <v>0</v>
      </c>
      <c r="S50" s="69">
        <v>0</v>
      </c>
      <c r="T50" s="74">
        <v>0</v>
      </c>
      <c r="U50" s="69">
        <v>77</v>
      </c>
      <c r="V50" s="74">
        <v>18.117647058823529</v>
      </c>
    </row>
    <row r="51" spans="1:22" ht="13.5" customHeight="1" x14ac:dyDescent="0.2">
      <c r="A51" s="68" t="s">
        <v>344</v>
      </c>
      <c r="B51" s="68" t="s">
        <v>1300</v>
      </c>
      <c r="C51" s="68" t="s">
        <v>1301</v>
      </c>
      <c r="D51" s="69">
        <v>495</v>
      </c>
      <c r="E51" s="69">
        <v>0</v>
      </c>
      <c r="F51" s="74">
        <v>0</v>
      </c>
      <c r="G51" s="69">
        <v>495</v>
      </c>
      <c r="H51" s="74">
        <v>100</v>
      </c>
      <c r="I51" s="69">
        <v>0</v>
      </c>
      <c r="J51" s="74">
        <v>0</v>
      </c>
      <c r="K51" s="69">
        <v>0</v>
      </c>
      <c r="L51" s="74">
        <v>0</v>
      </c>
      <c r="M51" s="69">
        <v>0</v>
      </c>
      <c r="N51" s="74">
        <v>0</v>
      </c>
      <c r="O51" s="69">
        <v>0</v>
      </c>
      <c r="P51" s="74">
        <v>0</v>
      </c>
      <c r="Q51" s="69">
        <v>0</v>
      </c>
      <c r="R51" s="74">
        <v>0</v>
      </c>
      <c r="S51" s="69">
        <v>0</v>
      </c>
      <c r="T51" s="74">
        <v>0</v>
      </c>
      <c r="U51" s="69">
        <v>0</v>
      </c>
      <c r="V51" s="74">
        <v>0</v>
      </c>
    </row>
    <row r="52" spans="1:22" ht="13.5" customHeight="1" x14ac:dyDescent="0.2">
      <c r="A52" s="68" t="s">
        <v>15</v>
      </c>
      <c r="B52" s="68" t="s">
        <v>1262</v>
      </c>
      <c r="C52" s="68" t="s">
        <v>1380</v>
      </c>
      <c r="D52" s="69">
        <v>54</v>
      </c>
      <c r="E52" s="69">
        <v>1</v>
      </c>
      <c r="F52" s="74">
        <v>1.8518518518518516</v>
      </c>
      <c r="G52" s="69">
        <v>53</v>
      </c>
      <c r="H52" s="74">
        <v>98.148148148148152</v>
      </c>
      <c r="I52" s="69">
        <v>0</v>
      </c>
      <c r="J52" s="74">
        <v>0</v>
      </c>
      <c r="K52" s="69">
        <v>0</v>
      </c>
      <c r="L52" s="74">
        <v>0</v>
      </c>
      <c r="M52" s="69">
        <v>0</v>
      </c>
      <c r="N52" s="74">
        <v>0</v>
      </c>
      <c r="O52" s="69">
        <v>0</v>
      </c>
      <c r="P52" s="74">
        <v>0</v>
      </c>
      <c r="Q52" s="69">
        <v>0</v>
      </c>
      <c r="R52" s="74">
        <v>0</v>
      </c>
      <c r="S52" s="69">
        <v>0</v>
      </c>
      <c r="T52" s="74">
        <v>0</v>
      </c>
      <c r="U52" s="69">
        <v>0</v>
      </c>
      <c r="V52" s="74">
        <v>0</v>
      </c>
    </row>
    <row r="53" spans="1:22" ht="13.5" customHeight="1" x14ac:dyDescent="0.2">
      <c r="A53" s="68" t="s">
        <v>15</v>
      </c>
      <c r="B53" s="68" t="s">
        <v>1203</v>
      </c>
      <c r="C53" s="68" t="s">
        <v>1381</v>
      </c>
      <c r="D53" s="69">
        <v>59</v>
      </c>
      <c r="E53" s="69">
        <v>0</v>
      </c>
      <c r="F53" s="74">
        <v>0</v>
      </c>
      <c r="G53" s="69">
        <v>10</v>
      </c>
      <c r="H53" s="74">
        <v>16.949152542372879</v>
      </c>
      <c r="I53" s="69">
        <v>1</v>
      </c>
      <c r="J53" s="74">
        <v>1.6949152542372881</v>
      </c>
      <c r="K53" s="69">
        <v>0</v>
      </c>
      <c r="L53" s="74">
        <v>0</v>
      </c>
      <c r="M53" s="69">
        <v>48</v>
      </c>
      <c r="N53" s="74">
        <v>81.355932203389841</v>
      </c>
      <c r="O53" s="69">
        <v>45</v>
      </c>
      <c r="P53" s="74">
        <v>76.271186440677965</v>
      </c>
      <c r="Q53" s="69">
        <v>3</v>
      </c>
      <c r="R53" s="74">
        <v>5.0847457627118651</v>
      </c>
      <c r="S53" s="69">
        <v>0</v>
      </c>
      <c r="T53" s="74">
        <v>0</v>
      </c>
      <c r="U53" s="69">
        <v>0</v>
      </c>
      <c r="V53" s="74">
        <v>0</v>
      </c>
    </row>
    <row r="54" spans="1:22" ht="13.5" customHeight="1" x14ac:dyDescent="0.2">
      <c r="A54" s="68" t="s">
        <v>216</v>
      </c>
      <c r="B54" s="68" t="s">
        <v>1283</v>
      </c>
      <c r="C54" s="68" t="s">
        <v>1284</v>
      </c>
      <c r="D54" s="69">
        <v>200</v>
      </c>
      <c r="E54" s="69">
        <v>1</v>
      </c>
      <c r="F54" s="74">
        <v>0.5</v>
      </c>
      <c r="G54" s="69">
        <v>194</v>
      </c>
      <c r="H54" s="74">
        <v>97</v>
      </c>
      <c r="I54" s="69">
        <v>0</v>
      </c>
      <c r="J54" s="74">
        <v>0</v>
      </c>
      <c r="K54" s="69">
        <v>0</v>
      </c>
      <c r="L54" s="74">
        <v>0</v>
      </c>
      <c r="M54" s="69">
        <v>5</v>
      </c>
      <c r="N54" s="74">
        <v>2.5</v>
      </c>
      <c r="O54" s="69">
        <v>5</v>
      </c>
      <c r="P54" s="74">
        <v>2.5</v>
      </c>
      <c r="Q54" s="69">
        <v>0</v>
      </c>
      <c r="R54" s="74">
        <v>0</v>
      </c>
      <c r="S54" s="69">
        <v>0</v>
      </c>
      <c r="T54" s="74">
        <v>0</v>
      </c>
      <c r="U54" s="69">
        <v>0</v>
      </c>
      <c r="V54" s="74">
        <v>0</v>
      </c>
    </row>
    <row r="55" spans="1:22" ht="13.5" customHeight="1" x14ac:dyDescent="0.2">
      <c r="A55" s="68" t="s">
        <v>216</v>
      </c>
      <c r="B55" s="68" t="s">
        <v>1281</v>
      </c>
      <c r="C55" s="68" t="s">
        <v>1282</v>
      </c>
      <c r="D55" s="69">
        <v>290</v>
      </c>
      <c r="E55" s="69">
        <v>5</v>
      </c>
      <c r="F55" s="74">
        <v>1.7241379310344827</v>
      </c>
      <c r="G55" s="69">
        <v>272</v>
      </c>
      <c r="H55" s="74">
        <v>93.793103448275858</v>
      </c>
      <c r="I55" s="69">
        <v>1</v>
      </c>
      <c r="J55" s="74">
        <v>0.34482758620689657</v>
      </c>
      <c r="K55" s="69">
        <v>1</v>
      </c>
      <c r="L55" s="74">
        <v>0.34482758620689657</v>
      </c>
      <c r="M55" s="69">
        <v>11</v>
      </c>
      <c r="N55" s="74">
        <v>3.7931034482758621</v>
      </c>
      <c r="O55" s="69">
        <v>11</v>
      </c>
      <c r="P55" s="74">
        <v>3.7931034482758621</v>
      </c>
      <c r="Q55" s="69">
        <v>0</v>
      </c>
      <c r="R55" s="74">
        <v>0</v>
      </c>
      <c r="S55" s="69">
        <v>0</v>
      </c>
      <c r="T55" s="74">
        <v>0</v>
      </c>
      <c r="U55" s="69">
        <v>0</v>
      </c>
      <c r="V55" s="74">
        <v>0</v>
      </c>
    </row>
    <row r="56" spans="1:22" ht="13.5" customHeight="1" x14ac:dyDescent="0.2">
      <c r="A56" s="68" t="s">
        <v>200</v>
      </c>
      <c r="B56" s="68" t="s">
        <v>252</v>
      </c>
      <c r="C56" s="68" t="s">
        <v>253</v>
      </c>
      <c r="D56" s="69">
        <v>651</v>
      </c>
      <c r="E56" s="69">
        <v>326</v>
      </c>
      <c r="F56" s="74">
        <v>50.076804915514593</v>
      </c>
      <c r="G56" s="69">
        <v>77</v>
      </c>
      <c r="H56" s="74">
        <v>11.827956989247312</v>
      </c>
      <c r="I56" s="69">
        <v>2</v>
      </c>
      <c r="J56" s="74">
        <v>0.30721966205837176</v>
      </c>
      <c r="K56" s="69">
        <v>28</v>
      </c>
      <c r="L56" s="74">
        <v>4.3010752688172049</v>
      </c>
      <c r="M56" s="69">
        <v>218</v>
      </c>
      <c r="N56" s="74">
        <v>33.486943164362522</v>
      </c>
      <c r="O56" s="69">
        <v>110</v>
      </c>
      <c r="P56" s="74">
        <v>16.897081413210447</v>
      </c>
      <c r="Q56" s="69">
        <v>42</v>
      </c>
      <c r="R56" s="74">
        <v>6.4516129032258061</v>
      </c>
      <c r="S56" s="69">
        <v>1</v>
      </c>
      <c r="T56" s="74">
        <v>0.15360983102918588</v>
      </c>
      <c r="U56" s="69">
        <v>65</v>
      </c>
      <c r="V56" s="74">
        <v>9.9846390168970824</v>
      </c>
    </row>
    <row r="57" spans="1:22" ht="13.5" customHeight="1" x14ac:dyDescent="0.2">
      <c r="A57" s="68" t="s">
        <v>260</v>
      </c>
      <c r="B57" s="68" t="s">
        <v>782</v>
      </c>
      <c r="C57" s="68" t="s">
        <v>783</v>
      </c>
      <c r="D57" s="69">
        <v>85</v>
      </c>
      <c r="E57" s="69">
        <v>16</v>
      </c>
      <c r="F57" s="74">
        <v>18.823529411764707</v>
      </c>
      <c r="G57" s="69">
        <v>33</v>
      </c>
      <c r="H57" s="74">
        <v>38.82352941176471</v>
      </c>
      <c r="I57" s="69">
        <v>0</v>
      </c>
      <c r="J57" s="74">
        <v>0</v>
      </c>
      <c r="K57" s="69">
        <v>0</v>
      </c>
      <c r="L57" s="74">
        <v>0</v>
      </c>
      <c r="M57" s="69">
        <v>36</v>
      </c>
      <c r="N57" s="74">
        <v>42.352941176470587</v>
      </c>
      <c r="O57" s="69">
        <v>30</v>
      </c>
      <c r="P57" s="74">
        <v>35.294117647058826</v>
      </c>
      <c r="Q57" s="69">
        <v>1</v>
      </c>
      <c r="R57" s="74">
        <v>1.1764705882352942</v>
      </c>
      <c r="S57" s="69">
        <v>0</v>
      </c>
      <c r="T57" s="74">
        <v>0</v>
      </c>
      <c r="U57" s="69">
        <v>5</v>
      </c>
      <c r="V57" s="74">
        <v>5.8823529411764701</v>
      </c>
    </row>
    <row r="58" spans="1:22" ht="13.5" customHeight="1" x14ac:dyDescent="0.2">
      <c r="A58" s="68" t="s">
        <v>34</v>
      </c>
      <c r="B58" s="68" t="s">
        <v>46</v>
      </c>
      <c r="C58" s="68" t="s">
        <v>47</v>
      </c>
      <c r="D58" s="69">
        <v>2059</v>
      </c>
      <c r="E58" s="69">
        <v>102</v>
      </c>
      <c r="F58" s="74">
        <v>4.9538610976202042</v>
      </c>
      <c r="G58" s="69">
        <v>1316</v>
      </c>
      <c r="H58" s="74">
        <v>63.914521612433219</v>
      </c>
      <c r="I58" s="69">
        <v>5</v>
      </c>
      <c r="J58" s="74">
        <v>0.24283632831471588</v>
      </c>
      <c r="K58" s="69">
        <v>15</v>
      </c>
      <c r="L58" s="74">
        <v>0.72850898494414762</v>
      </c>
      <c r="M58" s="69">
        <v>621</v>
      </c>
      <c r="N58" s="74">
        <v>30.160271976687714</v>
      </c>
      <c r="O58" s="69">
        <v>544</v>
      </c>
      <c r="P58" s="74">
        <v>26.42059252064109</v>
      </c>
      <c r="Q58" s="69">
        <v>39</v>
      </c>
      <c r="R58" s="74">
        <v>1.8941233608547838</v>
      </c>
      <c r="S58" s="69">
        <v>3</v>
      </c>
      <c r="T58" s="74">
        <v>0.14570179698882951</v>
      </c>
      <c r="U58" s="69">
        <v>35</v>
      </c>
      <c r="V58" s="74">
        <v>1.6998542982030111</v>
      </c>
    </row>
    <row r="59" spans="1:22" ht="13.5" customHeight="1" x14ac:dyDescent="0.2">
      <c r="A59" s="68" t="s">
        <v>190</v>
      </c>
      <c r="B59" s="68" t="s">
        <v>1079</v>
      </c>
      <c r="C59" s="68" t="s">
        <v>1080</v>
      </c>
      <c r="D59" s="69">
        <v>674</v>
      </c>
      <c r="E59" s="69">
        <v>0</v>
      </c>
      <c r="F59" s="74">
        <v>0</v>
      </c>
      <c r="G59" s="69">
        <v>660</v>
      </c>
      <c r="H59" s="74">
        <v>97.922848664688416</v>
      </c>
      <c r="I59" s="69">
        <v>0</v>
      </c>
      <c r="J59" s="74">
        <v>0</v>
      </c>
      <c r="K59" s="69">
        <v>0</v>
      </c>
      <c r="L59" s="74">
        <v>0</v>
      </c>
      <c r="M59" s="69">
        <v>14</v>
      </c>
      <c r="N59" s="74">
        <v>2.0771513353115725</v>
      </c>
      <c r="O59" s="69">
        <v>10</v>
      </c>
      <c r="P59" s="74">
        <v>1.4836795252225521</v>
      </c>
      <c r="Q59" s="69">
        <v>2</v>
      </c>
      <c r="R59" s="74">
        <v>0.29673590504451042</v>
      </c>
      <c r="S59" s="69">
        <v>0</v>
      </c>
      <c r="T59" s="74">
        <v>0</v>
      </c>
      <c r="U59" s="69">
        <v>2</v>
      </c>
      <c r="V59" s="74">
        <v>0.29673590504451042</v>
      </c>
    </row>
    <row r="60" spans="1:22" ht="13.5" customHeight="1" x14ac:dyDescent="0.2">
      <c r="A60" s="68" t="s">
        <v>328</v>
      </c>
      <c r="B60" s="68" t="s">
        <v>930</v>
      </c>
      <c r="C60" s="68" t="s">
        <v>931</v>
      </c>
      <c r="D60" s="69">
        <v>624</v>
      </c>
      <c r="E60" s="69">
        <v>0</v>
      </c>
      <c r="F60" s="74">
        <v>0</v>
      </c>
      <c r="G60" s="69">
        <v>624</v>
      </c>
      <c r="H60" s="74">
        <v>100</v>
      </c>
      <c r="I60" s="69">
        <v>0</v>
      </c>
      <c r="J60" s="74">
        <v>0</v>
      </c>
      <c r="K60" s="69">
        <v>0</v>
      </c>
      <c r="L60" s="74">
        <v>0</v>
      </c>
      <c r="M60" s="69">
        <v>0</v>
      </c>
      <c r="N60" s="74">
        <v>0</v>
      </c>
      <c r="O60" s="69">
        <v>0</v>
      </c>
      <c r="P60" s="74">
        <v>0</v>
      </c>
      <c r="Q60" s="69">
        <v>0</v>
      </c>
      <c r="R60" s="74">
        <v>0</v>
      </c>
      <c r="S60" s="69">
        <v>0</v>
      </c>
      <c r="T60" s="74">
        <v>0</v>
      </c>
      <c r="U60" s="69">
        <v>0</v>
      </c>
      <c r="V60" s="74">
        <v>0</v>
      </c>
    </row>
    <row r="61" spans="1:22" ht="13.5" customHeight="1" x14ac:dyDescent="0.2">
      <c r="A61" s="68" t="s">
        <v>200</v>
      </c>
      <c r="B61" s="68" t="s">
        <v>254</v>
      </c>
      <c r="C61" s="68" t="s">
        <v>255</v>
      </c>
      <c r="D61" s="69">
        <v>1066</v>
      </c>
      <c r="E61" s="69">
        <v>303</v>
      </c>
      <c r="F61" s="74">
        <v>28.424015009380867</v>
      </c>
      <c r="G61" s="69">
        <v>100</v>
      </c>
      <c r="H61" s="74">
        <v>9.3808630393996246</v>
      </c>
      <c r="I61" s="69">
        <v>10</v>
      </c>
      <c r="J61" s="74">
        <v>0.93808630393996251</v>
      </c>
      <c r="K61" s="69">
        <v>267</v>
      </c>
      <c r="L61" s="74">
        <v>25.046904315197001</v>
      </c>
      <c r="M61" s="69">
        <v>386</v>
      </c>
      <c r="N61" s="74">
        <v>36.210131332082554</v>
      </c>
      <c r="O61" s="69">
        <v>309</v>
      </c>
      <c r="P61" s="74">
        <v>28.986866791744841</v>
      </c>
      <c r="Q61" s="69">
        <v>29</v>
      </c>
      <c r="R61" s="74">
        <v>2.7204502814258911</v>
      </c>
      <c r="S61" s="69">
        <v>9</v>
      </c>
      <c r="T61" s="74">
        <v>0.84427767354596628</v>
      </c>
      <c r="U61" s="69">
        <v>39</v>
      </c>
      <c r="V61" s="74">
        <v>3.6585365853658534</v>
      </c>
    </row>
    <row r="62" spans="1:22" ht="13.5" customHeight="1" x14ac:dyDescent="0.2">
      <c r="A62" s="68" t="s">
        <v>216</v>
      </c>
      <c r="B62" s="68" t="s">
        <v>277</v>
      </c>
      <c r="C62" s="68" t="s">
        <v>278</v>
      </c>
      <c r="D62" s="69">
        <v>1090</v>
      </c>
      <c r="E62" s="69">
        <v>2</v>
      </c>
      <c r="F62" s="74">
        <v>0.1834862385321101</v>
      </c>
      <c r="G62" s="69">
        <v>1086</v>
      </c>
      <c r="H62" s="74">
        <v>99.633027522935777</v>
      </c>
      <c r="I62" s="69">
        <v>0</v>
      </c>
      <c r="J62" s="74">
        <v>0</v>
      </c>
      <c r="K62" s="69">
        <v>1</v>
      </c>
      <c r="L62" s="74">
        <v>9.1743119266055051E-2</v>
      </c>
      <c r="M62" s="69">
        <v>1</v>
      </c>
      <c r="N62" s="74">
        <v>9.1743119266055051E-2</v>
      </c>
      <c r="O62" s="69">
        <v>0</v>
      </c>
      <c r="P62" s="74">
        <v>0</v>
      </c>
      <c r="Q62" s="69">
        <v>1</v>
      </c>
      <c r="R62" s="74">
        <v>9.1743119266055051E-2</v>
      </c>
      <c r="S62" s="69">
        <v>0</v>
      </c>
      <c r="T62" s="74">
        <v>0</v>
      </c>
      <c r="U62" s="69">
        <v>0</v>
      </c>
      <c r="V62" s="74">
        <v>0</v>
      </c>
    </row>
    <row r="63" spans="1:22" ht="13.5" customHeight="1" x14ac:dyDescent="0.2">
      <c r="A63" s="68" t="s">
        <v>216</v>
      </c>
      <c r="B63" s="68" t="s">
        <v>279</v>
      </c>
      <c r="C63" s="68" t="s">
        <v>280</v>
      </c>
      <c r="D63" s="69">
        <v>228</v>
      </c>
      <c r="E63" s="69">
        <v>0</v>
      </c>
      <c r="F63" s="74">
        <v>0</v>
      </c>
      <c r="G63" s="69">
        <v>228</v>
      </c>
      <c r="H63" s="74">
        <v>100</v>
      </c>
      <c r="I63" s="69">
        <v>0</v>
      </c>
      <c r="J63" s="74">
        <v>0</v>
      </c>
      <c r="K63" s="69">
        <v>0</v>
      </c>
      <c r="L63" s="74">
        <v>0</v>
      </c>
      <c r="M63" s="69">
        <v>0</v>
      </c>
      <c r="N63" s="74">
        <v>0</v>
      </c>
      <c r="O63" s="69">
        <v>0</v>
      </c>
      <c r="P63" s="74">
        <v>0</v>
      </c>
      <c r="Q63" s="69">
        <v>0</v>
      </c>
      <c r="R63" s="74">
        <v>0</v>
      </c>
      <c r="S63" s="69">
        <v>0</v>
      </c>
      <c r="T63" s="74">
        <v>0</v>
      </c>
      <c r="U63" s="69">
        <v>0</v>
      </c>
      <c r="V63" s="74">
        <v>0</v>
      </c>
    </row>
    <row r="64" spans="1:22" ht="13.5" customHeight="1" x14ac:dyDescent="0.2">
      <c r="A64" s="68" t="s">
        <v>9</v>
      </c>
      <c r="B64" s="68" t="s">
        <v>48</v>
      </c>
      <c r="C64" s="68" t="s">
        <v>49</v>
      </c>
      <c r="D64" s="69">
        <v>215</v>
      </c>
      <c r="E64" s="69">
        <v>2</v>
      </c>
      <c r="F64" s="74">
        <v>0.93023255813953487</v>
      </c>
      <c r="G64" s="69">
        <v>167</v>
      </c>
      <c r="H64" s="74">
        <v>77.674418604651166</v>
      </c>
      <c r="I64" s="69">
        <v>0</v>
      </c>
      <c r="J64" s="74">
        <v>0</v>
      </c>
      <c r="K64" s="69">
        <v>0</v>
      </c>
      <c r="L64" s="74">
        <v>0</v>
      </c>
      <c r="M64" s="69">
        <v>46</v>
      </c>
      <c r="N64" s="74">
        <v>21.395348837209301</v>
      </c>
      <c r="O64" s="69">
        <v>39</v>
      </c>
      <c r="P64" s="74">
        <v>18.13953488372093</v>
      </c>
      <c r="Q64" s="69">
        <v>3</v>
      </c>
      <c r="R64" s="74">
        <v>1.3953488372093024</v>
      </c>
      <c r="S64" s="69">
        <v>0</v>
      </c>
      <c r="T64" s="74">
        <v>0</v>
      </c>
      <c r="U64" s="69">
        <v>4</v>
      </c>
      <c r="V64" s="74">
        <v>1.8604651162790697</v>
      </c>
    </row>
    <row r="65" spans="1:22" ht="13.5" customHeight="1" x14ac:dyDescent="0.2">
      <c r="A65" s="68" t="s">
        <v>216</v>
      </c>
      <c r="B65" s="68" t="s">
        <v>258</v>
      </c>
      <c r="C65" s="68" t="s">
        <v>259</v>
      </c>
      <c r="D65" s="69">
        <v>1126</v>
      </c>
      <c r="E65" s="69">
        <v>0</v>
      </c>
      <c r="F65" s="74">
        <v>0</v>
      </c>
      <c r="G65" s="69">
        <v>1126</v>
      </c>
      <c r="H65" s="74">
        <v>100</v>
      </c>
      <c r="I65" s="69">
        <v>0</v>
      </c>
      <c r="J65" s="74">
        <v>0</v>
      </c>
      <c r="K65" s="69">
        <v>0</v>
      </c>
      <c r="L65" s="74">
        <v>0</v>
      </c>
      <c r="M65" s="69">
        <v>0</v>
      </c>
      <c r="N65" s="74">
        <v>0</v>
      </c>
      <c r="O65" s="69">
        <v>0</v>
      </c>
      <c r="P65" s="74">
        <v>0</v>
      </c>
      <c r="Q65" s="69">
        <v>0</v>
      </c>
      <c r="R65" s="74">
        <v>0</v>
      </c>
      <c r="S65" s="69">
        <v>0</v>
      </c>
      <c r="T65" s="74">
        <v>0</v>
      </c>
      <c r="U65" s="69">
        <v>0</v>
      </c>
      <c r="V65" s="74">
        <v>0</v>
      </c>
    </row>
    <row r="66" spans="1:22" ht="13.5" customHeight="1" x14ac:dyDescent="0.2">
      <c r="A66" s="68" t="s">
        <v>200</v>
      </c>
      <c r="B66" s="68" t="s">
        <v>1087</v>
      </c>
      <c r="C66" s="68" t="s">
        <v>1088</v>
      </c>
      <c r="D66" s="69">
        <v>343</v>
      </c>
      <c r="E66" s="69">
        <v>15</v>
      </c>
      <c r="F66" s="74">
        <v>4.3731778425655978</v>
      </c>
      <c r="G66" s="69">
        <v>207</v>
      </c>
      <c r="H66" s="74">
        <v>60.349854227405253</v>
      </c>
      <c r="I66" s="69">
        <v>2</v>
      </c>
      <c r="J66" s="74">
        <v>0.58309037900874638</v>
      </c>
      <c r="K66" s="69">
        <v>13</v>
      </c>
      <c r="L66" s="74">
        <v>3.7900874635568513</v>
      </c>
      <c r="M66" s="69">
        <v>106</v>
      </c>
      <c r="N66" s="74">
        <v>30.903790087463555</v>
      </c>
      <c r="O66" s="69">
        <v>80</v>
      </c>
      <c r="P66" s="74">
        <v>23.323615160349853</v>
      </c>
      <c r="Q66" s="69">
        <v>14</v>
      </c>
      <c r="R66" s="74">
        <v>4.0816326530612246</v>
      </c>
      <c r="S66" s="69">
        <v>0</v>
      </c>
      <c r="T66" s="74">
        <v>0</v>
      </c>
      <c r="U66" s="69">
        <v>12</v>
      </c>
      <c r="V66" s="74">
        <v>3.4985422740524781</v>
      </c>
    </row>
    <row r="67" spans="1:22" ht="13.5" customHeight="1" x14ac:dyDescent="0.2">
      <c r="A67" s="68" t="s">
        <v>185</v>
      </c>
      <c r="B67" s="68" t="s">
        <v>265</v>
      </c>
      <c r="C67" s="68" t="s">
        <v>266</v>
      </c>
      <c r="D67" s="69">
        <v>884</v>
      </c>
      <c r="E67" s="69">
        <v>46</v>
      </c>
      <c r="F67" s="74">
        <v>5.2036199095022626</v>
      </c>
      <c r="G67" s="69">
        <v>32</v>
      </c>
      <c r="H67" s="74">
        <v>3.6199095022624439</v>
      </c>
      <c r="I67" s="69">
        <v>0</v>
      </c>
      <c r="J67" s="74">
        <v>0</v>
      </c>
      <c r="K67" s="69">
        <v>4</v>
      </c>
      <c r="L67" s="74">
        <v>0.45248868778280549</v>
      </c>
      <c r="M67" s="69">
        <v>802</v>
      </c>
      <c r="N67" s="74">
        <v>90.723981900452486</v>
      </c>
      <c r="O67" s="69">
        <v>396</v>
      </c>
      <c r="P67" s="74">
        <v>44.796380090497742</v>
      </c>
      <c r="Q67" s="69">
        <v>340</v>
      </c>
      <c r="R67" s="74">
        <v>38.461538461538467</v>
      </c>
      <c r="S67" s="69">
        <v>9</v>
      </c>
      <c r="T67" s="74">
        <v>1.0180995475113122</v>
      </c>
      <c r="U67" s="69">
        <v>57</v>
      </c>
      <c r="V67" s="74">
        <v>6.4479638009049784</v>
      </c>
    </row>
    <row r="68" spans="1:22" ht="13.5" customHeight="1" x14ac:dyDescent="0.2">
      <c r="A68" s="68" t="s">
        <v>224</v>
      </c>
      <c r="B68" s="68" t="s">
        <v>267</v>
      </c>
      <c r="C68" s="68" t="s">
        <v>268</v>
      </c>
      <c r="D68" s="69">
        <v>692</v>
      </c>
      <c r="E68" s="69">
        <v>458</v>
      </c>
      <c r="F68" s="74">
        <v>66.184971098265905</v>
      </c>
      <c r="G68" s="69">
        <v>10</v>
      </c>
      <c r="H68" s="74">
        <v>1.4450867052023122</v>
      </c>
      <c r="I68" s="69">
        <v>6</v>
      </c>
      <c r="J68" s="74">
        <v>0.86705202312138718</v>
      </c>
      <c r="K68" s="69">
        <v>34</v>
      </c>
      <c r="L68" s="74">
        <v>4.9132947976878611</v>
      </c>
      <c r="M68" s="69">
        <v>184</v>
      </c>
      <c r="N68" s="74">
        <v>26.589595375722542</v>
      </c>
      <c r="O68" s="69">
        <v>131</v>
      </c>
      <c r="P68" s="74">
        <v>18.930635838150287</v>
      </c>
      <c r="Q68" s="69">
        <v>35</v>
      </c>
      <c r="R68" s="74">
        <v>5.0578034682080926</v>
      </c>
      <c r="S68" s="69">
        <v>0</v>
      </c>
      <c r="T68" s="74">
        <v>0</v>
      </c>
      <c r="U68" s="69">
        <v>18</v>
      </c>
      <c r="V68" s="74">
        <v>2.601156069364162</v>
      </c>
    </row>
    <row r="69" spans="1:22" ht="13.5" customHeight="1" x14ac:dyDescent="0.2">
      <c r="A69" s="68" t="s">
        <v>182</v>
      </c>
      <c r="B69" s="68" t="s">
        <v>269</v>
      </c>
      <c r="C69" s="68" t="s">
        <v>270</v>
      </c>
      <c r="D69" s="69">
        <v>381</v>
      </c>
      <c r="E69" s="69">
        <v>4</v>
      </c>
      <c r="F69" s="74">
        <v>1.0498687664041995</v>
      </c>
      <c r="G69" s="69">
        <v>162</v>
      </c>
      <c r="H69" s="74">
        <v>42.519685039370081</v>
      </c>
      <c r="I69" s="69">
        <v>0</v>
      </c>
      <c r="J69" s="74">
        <v>0</v>
      </c>
      <c r="K69" s="69">
        <v>0</v>
      </c>
      <c r="L69" s="74">
        <v>0</v>
      </c>
      <c r="M69" s="69">
        <v>215</v>
      </c>
      <c r="N69" s="74">
        <v>56.430446194225723</v>
      </c>
      <c r="O69" s="69">
        <v>209</v>
      </c>
      <c r="P69" s="74">
        <v>54.85564304461942</v>
      </c>
      <c r="Q69" s="69">
        <v>4</v>
      </c>
      <c r="R69" s="74">
        <v>1.0498687664041995</v>
      </c>
      <c r="S69" s="69">
        <v>0</v>
      </c>
      <c r="T69" s="74">
        <v>0</v>
      </c>
      <c r="U69" s="69">
        <v>2</v>
      </c>
      <c r="V69" s="74">
        <v>0.52493438320209973</v>
      </c>
    </row>
    <row r="70" spans="1:22" ht="13.5" customHeight="1" x14ac:dyDescent="0.2">
      <c r="A70" s="68" t="s">
        <v>297</v>
      </c>
      <c r="B70" s="68" t="s">
        <v>1229</v>
      </c>
      <c r="C70" s="68" t="s">
        <v>1230</v>
      </c>
      <c r="D70" s="69">
        <v>921</v>
      </c>
      <c r="E70" s="69">
        <v>32</v>
      </c>
      <c r="F70" s="74">
        <v>3.4744842562432141</v>
      </c>
      <c r="G70" s="69">
        <v>3</v>
      </c>
      <c r="H70" s="74">
        <v>0.32573289902280134</v>
      </c>
      <c r="I70" s="69">
        <v>0</v>
      </c>
      <c r="J70" s="74">
        <v>0</v>
      </c>
      <c r="K70" s="69">
        <v>5</v>
      </c>
      <c r="L70" s="74">
        <v>0.54288816503800219</v>
      </c>
      <c r="M70" s="69">
        <v>881</v>
      </c>
      <c r="N70" s="74">
        <v>95.656894679695981</v>
      </c>
      <c r="O70" s="69">
        <v>838</v>
      </c>
      <c r="P70" s="74">
        <v>90.988056460369165</v>
      </c>
      <c r="Q70" s="69">
        <v>27</v>
      </c>
      <c r="R70" s="74">
        <v>2.9315960912052117</v>
      </c>
      <c r="S70" s="69">
        <v>2</v>
      </c>
      <c r="T70" s="74">
        <v>0.21715526601520088</v>
      </c>
      <c r="U70" s="69">
        <v>14</v>
      </c>
      <c r="V70" s="74">
        <v>1.5200868621064061</v>
      </c>
    </row>
    <row r="71" spans="1:22" ht="13.5" customHeight="1" x14ac:dyDescent="0.2">
      <c r="A71" s="68" t="s">
        <v>9</v>
      </c>
      <c r="B71" s="68" t="s">
        <v>94</v>
      </c>
      <c r="C71" s="68" t="s">
        <v>95</v>
      </c>
      <c r="D71" s="69">
        <v>808</v>
      </c>
      <c r="E71" s="69">
        <v>28</v>
      </c>
      <c r="F71" s="74">
        <v>3.4653465346534658</v>
      </c>
      <c r="G71" s="69">
        <v>644</v>
      </c>
      <c r="H71" s="74">
        <v>79.702970297029708</v>
      </c>
      <c r="I71" s="69">
        <v>3</v>
      </c>
      <c r="J71" s="74">
        <v>0.37128712871287128</v>
      </c>
      <c r="K71" s="69">
        <v>2</v>
      </c>
      <c r="L71" s="74">
        <v>0.24752475247524752</v>
      </c>
      <c r="M71" s="69">
        <v>131</v>
      </c>
      <c r="N71" s="74">
        <v>16.212871287128714</v>
      </c>
      <c r="O71" s="69">
        <v>124</v>
      </c>
      <c r="P71" s="74">
        <v>15.346534653465346</v>
      </c>
      <c r="Q71" s="69">
        <v>7</v>
      </c>
      <c r="R71" s="74">
        <v>0.86633663366336644</v>
      </c>
      <c r="S71" s="69">
        <v>0</v>
      </c>
      <c r="T71" s="74">
        <v>0</v>
      </c>
      <c r="U71" s="69">
        <v>0</v>
      </c>
      <c r="V71" s="74">
        <v>0</v>
      </c>
    </row>
    <row r="72" spans="1:22" ht="13.5" customHeight="1" x14ac:dyDescent="0.2">
      <c r="A72" s="68" t="s">
        <v>182</v>
      </c>
      <c r="B72" s="68" t="s">
        <v>790</v>
      </c>
      <c r="C72" s="68" t="s">
        <v>791</v>
      </c>
      <c r="D72" s="69">
        <v>376</v>
      </c>
      <c r="E72" s="69">
        <v>2</v>
      </c>
      <c r="F72" s="74">
        <v>0.53191489361702127</v>
      </c>
      <c r="G72" s="69">
        <v>374</v>
      </c>
      <c r="H72" s="74">
        <v>99.468085106382972</v>
      </c>
      <c r="I72" s="69">
        <v>0</v>
      </c>
      <c r="J72" s="74">
        <v>0</v>
      </c>
      <c r="K72" s="69">
        <v>0</v>
      </c>
      <c r="L72" s="74">
        <v>0</v>
      </c>
      <c r="M72" s="69">
        <v>0</v>
      </c>
      <c r="N72" s="74">
        <v>0</v>
      </c>
      <c r="O72" s="69">
        <v>0</v>
      </c>
      <c r="P72" s="74">
        <v>0</v>
      </c>
      <c r="Q72" s="69">
        <v>0</v>
      </c>
      <c r="R72" s="74">
        <v>0</v>
      </c>
      <c r="S72" s="69">
        <v>0</v>
      </c>
      <c r="T72" s="74">
        <v>0</v>
      </c>
      <c r="U72" s="69">
        <v>0</v>
      </c>
      <c r="V72" s="74">
        <v>0</v>
      </c>
    </row>
    <row r="73" spans="1:22" ht="13.5" customHeight="1" x14ac:dyDescent="0.2">
      <c r="A73" s="68" t="s">
        <v>240</v>
      </c>
      <c r="B73" s="68" t="s">
        <v>271</v>
      </c>
      <c r="C73" s="68" t="s">
        <v>272</v>
      </c>
      <c r="D73" s="69">
        <v>303</v>
      </c>
      <c r="E73" s="69">
        <v>1</v>
      </c>
      <c r="F73" s="74">
        <v>0.33003300330033003</v>
      </c>
      <c r="G73" s="69">
        <v>288</v>
      </c>
      <c r="H73" s="74">
        <v>95.049504950495049</v>
      </c>
      <c r="I73" s="69">
        <v>0</v>
      </c>
      <c r="J73" s="74">
        <v>0</v>
      </c>
      <c r="K73" s="69">
        <v>3</v>
      </c>
      <c r="L73" s="74">
        <v>0.99009900990099009</v>
      </c>
      <c r="M73" s="69">
        <v>11</v>
      </c>
      <c r="N73" s="74">
        <v>3.6303630363036308</v>
      </c>
      <c r="O73" s="69">
        <v>8</v>
      </c>
      <c r="P73" s="74">
        <v>2.6402640264026402</v>
      </c>
      <c r="Q73" s="69">
        <v>3</v>
      </c>
      <c r="R73" s="74">
        <v>0.99009900990099009</v>
      </c>
      <c r="S73" s="69">
        <v>0</v>
      </c>
      <c r="T73" s="74">
        <v>0</v>
      </c>
      <c r="U73" s="69">
        <v>0</v>
      </c>
      <c r="V73" s="74">
        <v>0</v>
      </c>
    </row>
    <row r="74" spans="1:22" ht="13.5" customHeight="1" x14ac:dyDescent="0.2">
      <c r="A74" s="68" t="s">
        <v>190</v>
      </c>
      <c r="B74" s="68" t="s">
        <v>273</v>
      </c>
      <c r="C74" s="68" t="s">
        <v>274</v>
      </c>
      <c r="D74" s="69">
        <v>354</v>
      </c>
      <c r="E74" s="69">
        <v>0</v>
      </c>
      <c r="F74" s="74">
        <v>0</v>
      </c>
      <c r="G74" s="69">
        <v>354</v>
      </c>
      <c r="H74" s="74">
        <v>100</v>
      </c>
      <c r="I74" s="69">
        <v>0</v>
      </c>
      <c r="J74" s="74">
        <v>0</v>
      </c>
      <c r="K74" s="69">
        <v>0</v>
      </c>
      <c r="L74" s="74">
        <v>0</v>
      </c>
      <c r="M74" s="69">
        <v>0</v>
      </c>
      <c r="N74" s="74">
        <v>0</v>
      </c>
      <c r="O74" s="69">
        <v>0</v>
      </c>
      <c r="P74" s="74">
        <v>0</v>
      </c>
      <c r="Q74" s="69">
        <v>0</v>
      </c>
      <c r="R74" s="74">
        <v>0</v>
      </c>
      <c r="S74" s="69">
        <v>0</v>
      </c>
      <c r="T74" s="74">
        <v>0</v>
      </c>
      <c r="U74" s="69">
        <v>0</v>
      </c>
      <c r="V74" s="74">
        <v>0</v>
      </c>
    </row>
    <row r="75" spans="1:22" ht="13.5" customHeight="1" x14ac:dyDescent="0.2">
      <c r="A75" s="68" t="s">
        <v>236</v>
      </c>
      <c r="B75" s="68" t="s">
        <v>306</v>
      </c>
      <c r="C75" s="68" t="s">
        <v>307</v>
      </c>
      <c r="D75" s="69">
        <v>813</v>
      </c>
      <c r="E75" s="69">
        <v>0</v>
      </c>
      <c r="F75" s="74">
        <v>0</v>
      </c>
      <c r="G75" s="69">
        <v>803</v>
      </c>
      <c r="H75" s="74">
        <v>98.769987699876992</v>
      </c>
      <c r="I75" s="69">
        <v>0</v>
      </c>
      <c r="J75" s="74">
        <v>0</v>
      </c>
      <c r="K75" s="69">
        <v>0</v>
      </c>
      <c r="L75" s="74">
        <v>0</v>
      </c>
      <c r="M75" s="69">
        <v>10</v>
      </c>
      <c r="N75" s="74">
        <v>1.2300123001230012</v>
      </c>
      <c r="O75" s="69">
        <v>6</v>
      </c>
      <c r="P75" s="74">
        <v>0.73800738007380073</v>
      </c>
      <c r="Q75" s="69">
        <v>3</v>
      </c>
      <c r="R75" s="74">
        <v>0.36900369003690037</v>
      </c>
      <c r="S75" s="69">
        <v>0</v>
      </c>
      <c r="T75" s="74">
        <v>0</v>
      </c>
      <c r="U75" s="69">
        <v>1</v>
      </c>
      <c r="V75" s="74">
        <v>0.12300123001230012</v>
      </c>
    </row>
    <row r="76" spans="1:22" ht="13.5" customHeight="1" x14ac:dyDescent="0.2">
      <c r="A76" s="68" t="s">
        <v>216</v>
      </c>
      <c r="B76" s="68" t="s">
        <v>1162</v>
      </c>
      <c r="C76" s="68" t="s">
        <v>1163</v>
      </c>
      <c r="D76" s="69">
        <v>49</v>
      </c>
      <c r="E76" s="69">
        <v>1</v>
      </c>
      <c r="F76" s="74">
        <v>2.0408163265306123</v>
      </c>
      <c r="G76" s="69">
        <v>45</v>
      </c>
      <c r="H76" s="74">
        <v>91.83673469387756</v>
      </c>
      <c r="I76" s="69">
        <v>0</v>
      </c>
      <c r="J76" s="74">
        <v>0</v>
      </c>
      <c r="K76" s="69">
        <v>0</v>
      </c>
      <c r="L76" s="74">
        <v>0</v>
      </c>
      <c r="M76" s="69">
        <v>3</v>
      </c>
      <c r="N76" s="74">
        <v>6.1224489795918364</v>
      </c>
      <c r="O76" s="69">
        <v>0</v>
      </c>
      <c r="P76" s="74">
        <v>0</v>
      </c>
      <c r="Q76" s="69">
        <v>3</v>
      </c>
      <c r="R76" s="74">
        <v>6.1224489795918364</v>
      </c>
      <c r="S76" s="69">
        <v>0</v>
      </c>
      <c r="T76" s="74">
        <v>0</v>
      </c>
      <c r="U76" s="69">
        <v>0</v>
      </c>
      <c r="V76" s="74">
        <v>0</v>
      </c>
    </row>
    <row r="77" spans="1:22" ht="13.5" customHeight="1" x14ac:dyDescent="0.2">
      <c r="A77" s="68" t="s">
        <v>200</v>
      </c>
      <c r="B77" s="68" t="s">
        <v>281</v>
      </c>
      <c r="C77" s="68" t="s">
        <v>282</v>
      </c>
      <c r="D77" s="69">
        <v>873</v>
      </c>
      <c r="E77" s="69">
        <v>304</v>
      </c>
      <c r="F77" s="74">
        <v>34.822451317296675</v>
      </c>
      <c r="G77" s="69">
        <v>44</v>
      </c>
      <c r="H77" s="74">
        <v>5.0400916380297822</v>
      </c>
      <c r="I77" s="69">
        <v>5</v>
      </c>
      <c r="J77" s="74">
        <v>0.57273768613974796</v>
      </c>
      <c r="K77" s="69">
        <v>149</v>
      </c>
      <c r="L77" s="74">
        <v>17.06758304696449</v>
      </c>
      <c r="M77" s="69">
        <v>371</v>
      </c>
      <c r="N77" s="74">
        <v>42.497136311569299</v>
      </c>
      <c r="O77" s="69">
        <v>254</v>
      </c>
      <c r="P77" s="74">
        <v>29.095074455899201</v>
      </c>
      <c r="Q77" s="69">
        <v>48</v>
      </c>
      <c r="R77" s="74">
        <v>5.4982817869415808</v>
      </c>
      <c r="S77" s="69">
        <v>4</v>
      </c>
      <c r="T77" s="74">
        <v>0.45819014891179843</v>
      </c>
      <c r="U77" s="69">
        <v>65</v>
      </c>
      <c r="V77" s="74">
        <v>7.4455899198167241</v>
      </c>
    </row>
    <row r="78" spans="1:22" ht="13.5" customHeight="1" x14ac:dyDescent="0.2">
      <c r="A78" s="68" t="s">
        <v>328</v>
      </c>
      <c r="B78" s="68" t="s">
        <v>1124</v>
      </c>
      <c r="C78" s="68" t="s">
        <v>1125</v>
      </c>
      <c r="D78" s="69">
        <v>404</v>
      </c>
      <c r="E78" s="69">
        <v>3</v>
      </c>
      <c r="F78" s="74">
        <v>0.74257425742574257</v>
      </c>
      <c r="G78" s="69">
        <v>401</v>
      </c>
      <c r="H78" s="74">
        <v>99.257425742574256</v>
      </c>
      <c r="I78" s="69">
        <v>0</v>
      </c>
      <c r="J78" s="74">
        <v>0</v>
      </c>
      <c r="K78" s="69">
        <v>0</v>
      </c>
      <c r="L78" s="74">
        <v>0</v>
      </c>
      <c r="M78" s="69">
        <v>0</v>
      </c>
      <c r="N78" s="74">
        <v>0</v>
      </c>
      <c r="O78" s="69">
        <v>0</v>
      </c>
      <c r="P78" s="74">
        <v>0</v>
      </c>
      <c r="Q78" s="69">
        <v>0</v>
      </c>
      <c r="R78" s="74">
        <v>0</v>
      </c>
      <c r="S78" s="69">
        <v>0</v>
      </c>
      <c r="T78" s="74">
        <v>0</v>
      </c>
      <c r="U78" s="69">
        <v>0</v>
      </c>
      <c r="V78" s="74">
        <v>0</v>
      </c>
    </row>
    <row r="79" spans="1:22" ht="13.5" customHeight="1" x14ac:dyDescent="0.2">
      <c r="A79" s="68" t="s">
        <v>236</v>
      </c>
      <c r="B79" s="68" t="s">
        <v>283</v>
      </c>
      <c r="C79" s="68" t="s">
        <v>284</v>
      </c>
      <c r="D79" s="69">
        <v>1277</v>
      </c>
      <c r="E79" s="69">
        <v>34</v>
      </c>
      <c r="F79" s="74">
        <v>2.6624902114330462</v>
      </c>
      <c r="G79" s="69">
        <v>141</v>
      </c>
      <c r="H79" s="74">
        <v>11.041503523884105</v>
      </c>
      <c r="I79" s="69">
        <v>0</v>
      </c>
      <c r="J79" s="74">
        <v>0</v>
      </c>
      <c r="K79" s="69">
        <v>15</v>
      </c>
      <c r="L79" s="74">
        <v>1.1746280344557558</v>
      </c>
      <c r="M79" s="69">
        <v>1087</v>
      </c>
      <c r="N79" s="74">
        <v>85.121378230227094</v>
      </c>
      <c r="O79" s="69">
        <v>872</v>
      </c>
      <c r="P79" s="74">
        <v>68.285043069694595</v>
      </c>
      <c r="Q79" s="69">
        <v>161</v>
      </c>
      <c r="R79" s="74">
        <v>12.607674236491778</v>
      </c>
      <c r="S79" s="69">
        <v>1</v>
      </c>
      <c r="T79" s="74">
        <v>7.8308535630383716E-2</v>
      </c>
      <c r="U79" s="69">
        <v>53</v>
      </c>
      <c r="V79" s="74">
        <v>4.1503523884103366</v>
      </c>
    </row>
    <row r="80" spans="1:22" ht="13.5" customHeight="1" x14ac:dyDescent="0.2">
      <c r="A80" s="68" t="s">
        <v>206</v>
      </c>
      <c r="B80" s="68" t="s">
        <v>285</v>
      </c>
      <c r="C80" s="68" t="s">
        <v>286</v>
      </c>
      <c r="D80" s="69">
        <v>275</v>
      </c>
      <c r="E80" s="69">
        <v>0</v>
      </c>
      <c r="F80" s="74">
        <v>0</v>
      </c>
      <c r="G80" s="69">
        <v>275</v>
      </c>
      <c r="H80" s="74">
        <v>100</v>
      </c>
      <c r="I80" s="69">
        <v>0</v>
      </c>
      <c r="J80" s="74">
        <v>0</v>
      </c>
      <c r="K80" s="69">
        <v>0</v>
      </c>
      <c r="L80" s="74">
        <v>0</v>
      </c>
      <c r="M80" s="69">
        <v>0</v>
      </c>
      <c r="N80" s="74">
        <v>0</v>
      </c>
      <c r="O80" s="69">
        <v>0</v>
      </c>
      <c r="P80" s="74">
        <v>0</v>
      </c>
      <c r="Q80" s="69">
        <v>0</v>
      </c>
      <c r="R80" s="74">
        <v>0</v>
      </c>
      <c r="S80" s="69">
        <v>0</v>
      </c>
      <c r="T80" s="74">
        <v>0</v>
      </c>
      <c r="U80" s="69">
        <v>0</v>
      </c>
      <c r="V80" s="74">
        <v>0</v>
      </c>
    </row>
    <row r="81" spans="1:22" ht="13.5" customHeight="1" x14ac:dyDescent="0.2">
      <c r="A81" s="68" t="s">
        <v>185</v>
      </c>
      <c r="B81" s="68" t="s">
        <v>287</v>
      </c>
      <c r="C81" s="68" t="s">
        <v>288</v>
      </c>
      <c r="D81" s="69">
        <v>437</v>
      </c>
      <c r="E81" s="69">
        <v>134</v>
      </c>
      <c r="F81" s="74">
        <v>30.663615560640732</v>
      </c>
      <c r="G81" s="69">
        <v>42</v>
      </c>
      <c r="H81" s="74">
        <v>9.610983981693364</v>
      </c>
      <c r="I81" s="69">
        <v>0</v>
      </c>
      <c r="J81" s="74">
        <v>0</v>
      </c>
      <c r="K81" s="69">
        <v>14</v>
      </c>
      <c r="L81" s="74">
        <v>3.2036613272311212</v>
      </c>
      <c r="M81" s="69">
        <v>247</v>
      </c>
      <c r="N81" s="74">
        <v>56.521739130434781</v>
      </c>
      <c r="O81" s="69">
        <v>166</v>
      </c>
      <c r="P81" s="74">
        <v>37.986270022883296</v>
      </c>
      <c r="Q81" s="69">
        <v>48</v>
      </c>
      <c r="R81" s="74">
        <v>10.983981693363845</v>
      </c>
      <c r="S81" s="69">
        <v>3</v>
      </c>
      <c r="T81" s="74">
        <v>0.68649885583524028</v>
      </c>
      <c r="U81" s="69">
        <v>30</v>
      </c>
      <c r="V81" s="74">
        <v>6.8649885583524028</v>
      </c>
    </row>
    <row r="82" spans="1:22" ht="13.5" customHeight="1" x14ac:dyDescent="0.2">
      <c r="A82" s="68" t="s">
        <v>182</v>
      </c>
      <c r="B82" s="68" t="s">
        <v>291</v>
      </c>
      <c r="C82" s="68" t="s">
        <v>292</v>
      </c>
      <c r="D82" s="69">
        <v>151</v>
      </c>
      <c r="E82" s="69">
        <v>0</v>
      </c>
      <c r="F82" s="74">
        <v>0</v>
      </c>
      <c r="G82" s="69">
        <v>150</v>
      </c>
      <c r="H82" s="74">
        <v>99.337748344370851</v>
      </c>
      <c r="I82" s="69">
        <v>0</v>
      </c>
      <c r="J82" s="74">
        <v>0</v>
      </c>
      <c r="K82" s="69">
        <v>0</v>
      </c>
      <c r="L82" s="74">
        <v>0</v>
      </c>
      <c r="M82" s="69">
        <v>1</v>
      </c>
      <c r="N82" s="74">
        <v>0.66225165562913912</v>
      </c>
      <c r="O82" s="69">
        <v>1</v>
      </c>
      <c r="P82" s="74">
        <v>0.66225165562913912</v>
      </c>
      <c r="Q82" s="69">
        <v>0</v>
      </c>
      <c r="R82" s="74">
        <v>0</v>
      </c>
      <c r="S82" s="69">
        <v>0</v>
      </c>
      <c r="T82" s="74">
        <v>0</v>
      </c>
      <c r="U82" s="69">
        <v>0</v>
      </c>
      <c r="V82" s="74">
        <v>0</v>
      </c>
    </row>
    <row r="83" spans="1:22" ht="13.5" customHeight="1" x14ac:dyDescent="0.2">
      <c r="A83" s="68" t="s">
        <v>182</v>
      </c>
      <c r="B83" s="68" t="s">
        <v>293</v>
      </c>
      <c r="C83" s="68" t="s">
        <v>294</v>
      </c>
      <c r="D83" s="69">
        <v>117</v>
      </c>
      <c r="E83" s="69">
        <v>0</v>
      </c>
      <c r="F83" s="74">
        <v>0</v>
      </c>
      <c r="G83" s="69">
        <v>113</v>
      </c>
      <c r="H83" s="74">
        <v>96.581196581196579</v>
      </c>
      <c r="I83" s="69">
        <v>0</v>
      </c>
      <c r="J83" s="74">
        <v>0</v>
      </c>
      <c r="K83" s="69">
        <v>0</v>
      </c>
      <c r="L83" s="74">
        <v>0</v>
      </c>
      <c r="M83" s="69">
        <v>4</v>
      </c>
      <c r="N83" s="74">
        <v>3.4188034188034191</v>
      </c>
      <c r="O83" s="69">
        <v>4</v>
      </c>
      <c r="P83" s="74">
        <v>3.4188034188034191</v>
      </c>
      <c r="Q83" s="69">
        <v>0</v>
      </c>
      <c r="R83" s="74">
        <v>0</v>
      </c>
      <c r="S83" s="69">
        <v>0</v>
      </c>
      <c r="T83" s="74">
        <v>0</v>
      </c>
      <c r="U83" s="69">
        <v>0</v>
      </c>
      <c r="V83" s="74">
        <v>0</v>
      </c>
    </row>
    <row r="84" spans="1:22" ht="13.5" customHeight="1" x14ac:dyDescent="0.2">
      <c r="A84" s="68" t="s">
        <v>182</v>
      </c>
      <c r="B84" s="68" t="s">
        <v>289</v>
      </c>
      <c r="C84" s="68" t="s">
        <v>290</v>
      </c>
      <c r="D84" s="69">
        <v>118</v>
      </c>
      <c r="E84" s="69">
        <v>0</v>
      </c>
      <c r="F84" s="74">
        <v>0</v>
      </c>
      <c r="G84" s="69">
        <v>115</v>
      </c>
      <c r="H84" s="74">
        <v>97.457627118644069</v>
      </c>
      <c r="I84" s="69">
        <v>0</v>
      </c>
      <c r="J84" s="74">
        <v>0</v>
      </c>
      <c r="K84" s="69">
        <v>0</v>
      </c>
      <c r="L84" s="74">
        <v>0</v>
      </c>
      <c r="M84" s="69">
        <v>3</v>
      </c>
      <c r="N84" s="74">
        <v>2.5423728813559325</v>
      </c>
      <c r="O84" s="69">
        <v>3</v>
      </c>
      <c r="P84" s="74">
        <v>2.5423728813559325</v>
      </c>
      <c r="Q84" s="69">
        <v>0</v>
      </c>
      <c r="R84" s="74">
        <v>0</v>
      </c>
      <c r="S84" s="69">
        <v>0</v>
      </c>
      <c r="T84" s="74">
        <v>0</v>
      </c>
      <c r="U84" s="69">
        <v>0</v>
      </c>
      <c r="V84" s="74">
        <v>0</v>
      </c>
    </row>
    <row r="85" spans="1:22" ht="13.5" customHeight="1" x14ac:dyDescent="0.2">
      <c r="A85" s="68" t="s">
        <v>216</v>
      </c>
      <c r="B85" s="68" t="s">
        <v>300</v>
      </c>
      <c r="C85" s="68" t="s">
        <v>301</v>
      </c>
      <c r="D85" s="69">
        <v>780</v>
      </c>
      <c r="E85" s="69">
        <v>0</v>
      </c>
      <c r="F85" s="74">
        <v>0</v>
      </c>
      <c r="G85" s="69">
        <v>777</v>
      </c>
      <c r="H85" s="74">
        <v>99.615384615384613</v>
      </c>
      <c r="I85" s="69">
        <v>0</v>
      </c>
      <c r="J85" s="74">
        <v>0</v>
      </c>
      <c r="K85" s="69">
        <v>0</v>
      </c>
      <c r="L85" s="74">
        <v>0</v>
      </c>
      <c r="M85" s="69">
        <v>3</v>
      </c>
      <c r="N85" s="74">
        <v>0.38461538461538464</v>
      </c>
      <c r="O85" s="69">
        <v>3</v>
      </c>
      <c r="P85" s="74">
        <v>0.38461538461538464</v>
      </c>
      <c r="Q85" s="69">
        <v>0</v>
      </c>
      <c r="R85" s="74">
        <v>0</v>
      </c>
      <c r="S85" s="69">
        <v>0</v>
      </c>
      <c r="T85" s="74">
        <v>0</v>
      </c>
      <c r="U85" s="69">
        <v>0</v>
      </c>
      <c r="V85" s="74">
        <v>0</v>
      </c>
    </row>
    <row r="86" spans="1:22" ht="13.5" customHeight="1" x14ac:dyDescent="0.2">
      <c r="A86" s="68" t="s">
        <v>193</v>
      </c>
      <c r="B86" s="68" t="s">
        <v>302</v>
      </c>
      <c r="C86" s="68" t="s">
        <v>303</v>
      </c>
      <c r="D86" s="69">
        <v>404</v>
      </c>
      <c r="E86" s="69">
        <v>14</v>
      </c>
      <c r="F86" s="74">
        <v>3.4653465346534658</v>
      </c>
      <c r="G86" s="69">
        <v>94</v>
      </c>
      <c r="H86" s="74">
        <v>23.267326732673268</v>
      </c>
      <c r="I86" s="69">
        <v>5</v>
      </c>
      <c r="J86" s="74">
        <v>1.2376237623762376</v>
      </c>
      <c r="K86" s="69">
        <v>2</v>
      </c>
      <c r="L86" s="74">
        <v>0.49504950495049505</v>
      </c>
      <c r="M86" s="69">
        <v>289</v>
      </c>
      <c r="N86" s="74">
        <v>71.534653465346537</v>
      </c>
      <c r="O86" s="69">
        <v>204</v>
      </c>
      <c r="P86" s="74">
        <v>50.495049504950494</v>
      </c>
      <c r="Q86" s="69">
        <v>73</v>
      </c>
      <c r="R86" s="74">
        <v>18.06930693069307</v>
      </c>
      <c r="S86" s="69">
        <v>1</v>
      </c>
      <c r="T86" s="74">
        <v>0.24752475247524752</v>
      </c>
      <c r="U86" s="69">
        <v>11</v>
      </c>
      <c r="V86" s="74">
        <v>2.722772277227723</v>
      </c>
    </row>
    <row r="87" spans="1:22" ht="13.5" customHeight="1" x14ac:dyDescent="0.2">
      <c r="A87" s="68" t="s">
        <v>297</v>
      </c>
      <c r="B87" s="68" t="s">
        <v>304</v>
      </c>
      <c r="C87" s="68" t="s">
        <v>305</v>
      </c>
      <c r="D87" s="69">
        <v>508</v>
      </c>
      <c r="E87" s="69">
        <v>36</v>
      </c>
      <c r="F87" s="74">
        <v>7.0866141732283463</v>
      </c>
      <c r="G87" s="69">
        <v>6</v>
      </c>
      <c r="H87" s="74">
        <v>1.1811023622047243</v>
      </c>
      <c r="I87" s="69">
        <v>1</v>
      </c>
      <c r="J87" s="74">
        <v>0.19685039370078738</v>
      </c>
      <c r="K87" s="69">
        <v>12</v>
      </c>
      <c r="L87" s="74">
        <v>2.3622047244094486</v>
      </c>
      <c r="M87" s="69">
        <v>453</v>
      </c>
      <c r="N87" s="74">
        <v>89.173228346456696</v>
      </c>
      <c r="O87" s="69">
        <v>431</v>
      </c>
      <c r="P87" s="74">
        <v>84.842519685039377</v>
      </c>
      <c r="Q87" s="69">
        <v>13</v>
      </c>
      <c r="R87" s="74">
        <v>2.5590551181102361</v>
      </c>
      <c r="S87" s="69">
        <v>1</v>
      </c>
      <c r="T87" s="74">
        <v>0.19685039370078738</v>
      </c>
      <c r="U87" s="69">
        <v>8</v>
      </c>
      <c r="V87" s="74">
        <v>1.5748031496062991</v>
      </c>
    </row>
    <row r="88" spans="1:22" ht="13.5" customHeight="1" x14ac:dyDescent="0.2">
      <c r="A88" s="68" t="s">
        <v>260</v>
      </c>
      <c r="B88" s="68" t="s">
        <v>308</v>
      </c>
      <c r="C88" s="68" t="s">
        <v>309</v>
      </c>
      <c r="D88" s="69">
        <v>626</v>
      </c>
      <c r="E88" s="69">
        <v>345</v>
      </c>
      <c r="F88" s="74">
        <v>55.111821086261983</v>
      </c>
      <c r="G88" s="69">
        <v>23</v>
      </c>
      <c r="H88" s="74">
        <v>3.6741214057507987</v>
      </c>
      <c r="I88" s="69">
        <v>2</v>
      </c>
      <c r="J88" s="74">
        <v>0.31948881789137379</v>
      </c>
      <c r="K88" s="69">
        <v>4</v>
      </c>
      <c r="L88" s="74">
        <v>0.63897763578274758</v>
      </c>
      <c r="M88" s="69">
        <v>252</v>
      </c>
      <c r="N88" s="74">
        <v>40.255591054313101</v>
      </c>
      <c r="O88" s="69">
        <v>230</v>
      </c>
      <c r="P88" s="74">
        <v>36.741214057507989</v>
      </c>
      <c r="Q88" s="69">
        <v>11</v>
      </c>
      <c r="R88" s="74">
        <v>1.7571884984025559</v>
      </c>
      <c r="S88" s="69">
        <v>1</v>
      </c>
      <c r="T88" s="74">
        <v>0.15974440894568689</v>
      </c>
      <c r="U88" s="69">
        <v>10</v>
      </c>
      <c r="V88" s="74">
        <v>1.5974440894568689</v>
      </c>
    </row>
    <row r="89" spans="1:22" ht="13.5" customHeight="1" x14ac:dyDescent="0.2">
      <c r="A89" s="68" t="s">
        <v>216</v>
      </c>
      <c r="B89" s="68" t="s">
        <v>310</v>
      </c>
      <c r="C89" s="68" t="s">
        <v>311</v>
      </c>
      <c r="D89" s="69">
        <v>567</v>
      </c>
      <c r="E89" s="69">
        <v>0</v>
      </c>
      <c r="F89" s="74">
        <v>0</v>
      </c>
      <c r="G89" s="69">
        <v>565</v>
      </c>
      <c r="H89" s="74">
        <v>99.647266313932974</v>
      </c>
      <c r="I89" s="69">
        <v>0</v>
      </c>
      <c r="J89" s="74">
        <v>0</v>
      </c>
      <c r="K89" s="69">
        <v>0</v>
      </c>
      <c r="L89" s="74">
        <v>0</v>
      </c>
      <c r="M89" s="69">
        <v>2</v>
      </c>
      <c r="N89" s="74">
        <v>0.35273368606701938</v>
      </c>
      <c r="O89" s="69">
        <v>2</v>
      </c>
      <c r="P89" s="74">
        <v>0.35273368606701938</v>
      </c>
      <c r="Q89" s="69">
        <v>0</v>
      </c>
      <c r="R89" s="74">
        <v>0</v>
      </c>
      <c r="S89" s="69">
        <v>0</v>
      </c>
      <c r="T89" s="74">
        <v>0</v>
      </c>
      <c r="U89" s="69">
        <v>0</v>
      </c>
      <c r="V89" s="74">
        <v>0</v>
      </c>
    </row>
    <row r="90" spans="1:22" ht="13.5" customHeight="1" x14ac:dyDescent="0.2">
      <c r="A90" s="68" t="s">
        <v>240</v>
      </c>
      <c r="B90" s="68" t="s">
        <v>1089</v>
      </c>
      <c r="C90" s="68" t="s">
        <v>1090</v>
      </c>
      <c r="D90" s="69">
        <v>517</v>
      </c>
      <c r="E90" s="69">
        <v>1</v>
      </c>
      <c r="F90" s="74">
        <v>0.19342359767891684</v>
      </c>
      <c r="G90" s="69">
        <v>515</v>
      </c>
      <c r="H90" s="74">
        <v>99.613152804642169</v>
      </c>
      <c r="I90" s="69">
        <v>0</v>
      </c>
      <c r="J90" s="74">
        <v>0</v>
      </c>
      <c r="K90" s="69">
        <v>0</v>
      </c>
      <c r="L90" s="74">
        <v>0</v>
      </c>
      <c r="M90" s="69">
        <v>1</v>
      </c>
      <c r="N90" s="74">
        <v>0.19342359767891684</v>
      </c>
      <c r="O90" s="69">
        <v>1</v>
      </c>
      <c r="P90" s="74">
        <v>0.19342359767891684</v>
      </c>
      <c r="Q90" s="69">
        <v>0</v>
      </c>
      <c r="R90" s="74">
        <v>0</v>
      </c>
      <c r="S90" s="69">
        <v>0</v>
      </c>
      <c r="T90" s="74">
        <v>0</v>
      </c>
      <c r="U90" s="69">
        <v>0</v>
      </c>
      <c r="V90" s="74">
        <v>0</v>
      </c>
    </row>
    <row r="91" spans="1:22" ht="13.5" customHeight="1" x14ac:dyDescent="0.2">
      <c r="A91" s="68" t="s">
        <v>34</v>
      </c>
      <c r="B91" s="68" t="s">
        <v>50</v>
      </c>
      <c r="C91" s="68" t="s">
        <v>51</v>
      </c>
      <c r="D91" s="69">
        <v>805</v>
      </c>
      <c r="E91" s="69">
        <v>0</v>
      </c>
      <c r="F91" s="74">
        <v>0</v>
      </c>
      <c r="G91" s="69">
        <v>804</v>
      </c>
      <c r="H91" s="74">
        <v>99.875776397515523</v>
      </c>
      <c r="I91" s="69">
        <v>0</v>
      </c>
      <c r="J91" s="74">
        <v>0</v>
      </c>
      <c r="K91" s="69">
        <v>0</v>
      </c>
      <c r="L91" s="74">
        <v>0</v>
      </c>
      <c r="M91" s="69">
        <v>1</v>
      </c>
      <c r="N91" s="74">
        <v>0.12422360248447205</v>
      </c>
      <c r="O91" s="69">
        <v>0</v>
      </c>
      <c r="P91" s="74">
        <v>0</v>
      </c>
      <c r="Q91" s="69">
        <v>0</v>
      </c>
      <c r="R91" s="74">
        <v>0</v>
      </c>
      <c r="S91" s="69">
        <v>0</v>
      </c>
      <c r="T91" s="74">
        <v>0</v>
      </c>
      <c r="U91" s="69">
        <v>1</v>
      </c>
      <c r="V91" s="74">
        <v>0.12422360248447205</v>
      </c>
    </row>
    <row r="92" spans="1:22" ht="13.5" customHeight="1" x14ac:dyDescent="0.2">
      <c r="A92" s="68" t="s">
        <v>203</v>
      </c>
      <c r="B92" s="68" t="s">
        <v>314</v>
      </c>
      <c r="C92" s="68" t="s">
        <v>315</v>
      </c>
      <c r="D92" s="69">
        <v>1192</v>
      </c>
      <c r="E92" s="69">
        <v>2</v>
      </c>
      <c r="F92" s="74">
        <v>0.16778523489932887</v>
      </c>
      <c r="G92" s="69">
        <v>574</v>
      </c>
      <c r="H92" s="74">
        <v>48.154362416107382</v>
      </c>
      <c r="I92" s="69">
        <v>1</v>
      </c>
      <c r="J92" s="74">
        <v>8.3892617449664433E-2</v>
      </c>
      <c r="K92" s="69">
        <v>0</v>
      </c>
      <c r="L92" s="74">
        <v>0</v>
      </c>
      <c r="M92" s="69">
        <v>615</v>
      </c>
      <c r="N92" s="74">
        <v>51.593959731543627</v>
      </c>
      <c r="O92" s="69">
        <v>392</v>
      </c>
      <c r="P92" s="74">
        <v>32.885906040268459</v>
      </c>
      <c r="Q92" s="69">
        <v>189</v>
      </c>
      <c r="R92" s="74">
        <v>15.855704697986578</v>
      </c>
      <c r="S92" s="69">
        <v>0</v>
      </c>
      <c r="T92" s="74">
        <v>0</v>
      </c>
      <c r="U92" s="69">
        <v>34</v>
      </c>
      <c r="V92" s="74">
        <v>2.8523489932885906</v>
      </c>
    </row>
    <row r="93" spans="1:22" ht="13.5" customHeight="1" x14ac:dyDescent="0.2">
      <c r="A93" s="68" t="s">
        <v>318</v>
      </c>
      <c r="B93" s="68" t="s">
        <v>646</v>
      </c>
      <c r="C93" s="68" t="s">
        <v>647</v>
      </c>
      <c r="D93" s="69">
        <v>333</v>
      </c>
      <c r="E93" s="69">
        <v>6</v>
      </c>
      <c r="F93" s="74">
        <v>1.8018018018018018</v>
      </c>
      <c r="G93" s="69">
        <v>313</v>
      </c>
      <c r="H93" s="74">
        <v>93.993993993993996</v>
      </c>
      <c r="I93" s="69">
        <v>2</v>
      </c>
      <c r="J93" s="74">
        <v>0.60060060060060061</v>
      </c>
      <c r="K93" s="69">
        <v>1</v>
      </c>
      <c r="L93" s="74">
        <v>0.3003003003003003</v>
      </c>
      <c r="M93" s="69">
        <v>11</v>
      </c>
      <c r="N93" s="74">
        <v>3.303303303303303</v>
      </c>
      <c r="O93" s="69">
        <v>7</v>
      </c>
      <c r="P93" s="74">
        <v>2.1021021021021022</v>
      </c>
      <c r="Q93" s="69">
        <v>1</v>
      </c>
      <c r="R93" s="74">
        <v>0.3003003003003003</v>
      </c>
      <c r="S93" s="69">
        <v>0</v>
      </c>
      <c r="T93" s="74">
        <v>0</v>
      </c>
      <c r="U93" s="69">
        <v>3</v>
      </c>
      <c r="V93" s="74">
        <v>0.90090090090090091</v>
      </c>
    </row>
    <row r="94" spans="1:22" ht="13.5" customHeight="1" x14ac:dyDescent="0.2">
      <c r="A94" s="68" t="s">
        <v>224</v>
      </c>
      <c r="B94" s="68" t="s">
        <v>316</v>
      </c>
      <c r="C94" s="68" t="s">
        <v>317</v>
      </c>
      <c r="D94" s="69">
        <v>609</v>
      </c>
      <c r="E94" s="69">
        <v>426</v>
      </c>
      <c r="F94" s="74">
        <v>69.950738916256157</v>
      </c>
      <c r="G94" s="69">
        <v>5</v>
      </c>
      <c r="H94" s="74">
        <v>0.82101806239737274</v>
      </c>
      <c r="I94" s="69">
        <v>3</v>
      </c>
      <c r="J94" s="74">
        <v>0.49261083743842365</v>
      </c>
      <c r="K94" s="69">
        <v>27</v>
      </c>
      <c r="L94" s="74">
        <v>4.4334975369458132</v>
      </c>
      <c r="M94" s="69">
        <v>148</v>
      </c>
      <c r="N94" s="74">
        <v>24.302134646962234</v>
      </c>
      <c r="O94" s="69">
        <v>81</v>
      </c>
      <c r="P94" s="74">
        <v>13.300492610837439</v>
      </c>
      <c r="Q94" s="69">
        <v>53</v>
      </c>
      <c r="R94" s="74">
        <v>8.7027914614121507</v>
      </c>
      <c r="S94" s="69">
        <v>1</v>
      </c>
      <c r="T94" s="74">
        <v>0.16420361247947454</v>
      </c>
      <c r="U94" s="69">
        <v>13</v>
      </c>
      <c r="V94" s="74">
        <v>2.1346469622331692</v>
      </c>
    </row>
    <row r="95" spans="1:22" ht="13.5" customHeight="1" x14ac:dyDescent="0.2">
      <c r="A95" s="68" t="s">
        <v>297</v>
      </c>
      <c r="B95" s="68" t="s">
        <v>658</v>
      </c>
      <c r="C95" s="68" t="s">
        <v>659</v>
      </c>
      <c r="D95" s="69">
        <v>470</v>
      </c>
      <c r="E95" s="69">
        <v>0</v>
      </c>
      <c r="F95" s="74">
        <v>0</v>
      </c>
      <c r="G95" s="69">
        <v>8</v>
      </c>
      <c r="H95" s="74">
        <v>1.7021276595744681</v>
      </c>
      <c r="I95" s="69">
        <v>0</v>
      </c>
      <c r="J95" s="74">
        <v>0</v>
      </c>
      <c r="K95" s="69">
        <v>0</v>
      </c>
      <c r="L95" s="74">
        <v>0</v>
      </c>
      <c r="M95" s="69">
        <v>462</v>
      </c>
      <c r="N95" s="74">
        <v>98.297872340425528</v>
      </c>
      <c r="O95" s="69">
        <v>448</v>
      </c>
      <c r="P95" s="74">
        <v>95.319148936170222</v>
      </c>
      <c r="Q95" s="69">
        <v>11</v>
      </c>
      <c r="R95" s="74">
        <v>2.3404255319148937</v>
      </c>
      <c r="S95" s="69">
        <v>0</v>
      </c>
      <c r="T95" s="74">
        <v>0</v>
      </c>
      <c r="U95" s="69">
        <v>3</v>
      </c>
      <c r="V95" s="74">
        <v>0.63829787234042545</v>
      </c>
    </row>
    <row r="96" spans="1:22" ht="13.5" customHeight="1" x14ac:dyDescent="0.2">
      <c r="A96" s="68" t="s">
        <v>297</v>
      </c>
      <c r="B96" s="68" t="s">
        <v>660</v>
      </c>
      <c r="C96" s="68" t="s">
        <v>661</v>
      </c>
      <c r="D96" s="69">
        <v>252</v>
      </c>
      <c r="E96" s="69">
        <v>0</v>
      </c>
      <c r="F96" s="74">
        <v>0</v>
      </c>
      <c r="G96" s="69">
        <v>2</v>
      </c>
      <c r="H96" s="74">
        <v>0.79365079365079361</v>
      </c>
      <c r="I96" s="69">
        <v>0</v>
      </c>
      <c r="J96" s="74">
        <v>0</v>
      </c>
      <c r="K96" s="69">
        <v>0</v>
      </c>
      <c r="L96" s="74">
        <v>0</v>
      </c>
      <c r="M96" s="69">
        <v>250</v>
      </c>
      <c r="N96" s="74">
        <v>99.206349206349216</v>
      </c>
      <c r="O96" s="69">
        <v>249</v>
      </c>
      <c r="P96" s="74">
        <v>98.80952380952381</v>
      </c>
      <c r="Q96" s="69">
        <v>0</v>
      </c>
      <c r="R96" s="74">
        <v>0</v>
      </c>
      <c r="S96" s="69">
        <v>1</v>
      </c>
      <c r="T96" s="74">
        <v>0.3968253968253968</v>
      </c>
      <c r="U96" s="69">
        <v>0</v>
      </c>
      <c r="V96" s="74">
        <v>0</v>
      </c>
    </row>
    <row r="97" spans="1:22" ht="13.5" customHeight="1" x14ac:dyDescent="0.2">
      <c r="A97" s="68" t="s">
        <v>318</v>
      </c>
      <c r="B97" s="68" t="s">
        <v>319</v>
      </c>
      <c r="C97" s="68" t="s">
        <v>1382</v>
      </c>
      <c r="D97" s="69">
        <v>681</v>
      </c>
      <c r="E97" s="69">
        <v>3</v>
      </c>
      <c r="F97" s="74">
        <v>0.44052863436123352</v>
      </c>
      <c r="G97" s="69">
        <v>676</v>
      </c>
      <c r="H97" s="74">
        <v>99.265785609397952</v>
      </c>
      <c r="I97" s="69">
        <v>0</v>
      </c>
      <c r="J97" s="74">
        <v>0</v>
      </c>
      <c r="K97" s="69">
        <v>2</v>
      </c>
      <c r="L97" s="74">
        <v>0.29368575624082233</v>
      </c>
      <c r="M97" s="69">
        <v>0</v>
      </c>
      <c r="N97" s="74">
        <v>0</v>
      </c>
      <c r="O97" s="69">
        <v>0</v>
      </c>
      <c r="P97" s="74">
        <v>0</v>
      </c>
      <c r="Q97" s="69">
        <v>0</v>
      </c>
      <c r="R97" s="74">
        <v>0</v>
      </c>
      <c r="S97" s="69">
        <v>0</v>
      </c>
      <c r="T97" s="74">
        <v>0</v>
      </c>
      <c r="U97" s="69">
        <v>0</v>
      </c>
      <c r="V97" s="74">
        <v>0</v>
      </c>
    </row>
    <row r="98" spans="1:22" ht="13.5" customHeight="1" x14ac:dyDescent="0.2">
      <c r="A98" s="68" t="s">
        <v>193</v>
      </c>
      <c r="B98" s="68" t="s">
        <v>320</v>
      </c>
      <c r="C98" s="68" t="s">
        <v>321</v>
      </c>
      <c r="D98" s="69">
        <v>437</v>
      </c>
      <c r="E98" s="69">
        <v>14</v>
      </c>
      <c r="F98" s="74">
        <v>3.2036613272311212</v>
      </c>
      <c r="G98" s="69">
        <v>172</v>
      </c>
      <c r="H98" s="74">
        <v>39.359267734553775</v>
      </c>
      <c r="I98" s="69">
        <v>0</v>
      </c>
      <c r="J98" s="74">
        <v>0</v>
      </c>
      <c r="K98" s="69">
        <v>1</v>
      </c>
      <c r="L98" s="74">
        <v>0.2288329519450801</v>
      </c>
      <c r="M98" s="69">
        <v>250</v>
      </c>
      <c r="N98" s="74">
        <v>57.208237986270028</v>
      </c>
      <c r="O98" s="69">
        <v>179</v>
      </c>
      <c r="P98" s="74">
        <v>40.961098398169341</v>
      </c>
      <c r="Q98" s="69">
        <v>53</v>
      </c>
      <c r="R98" s="74">
        <v>12.128146453089245</v>
      </c>
      <c r="S98" s="69">
        <v>0</v>
      </c>
      <c r="T98" s="74">
        <v>0</v>
      </c>
      <c r="U98" s="69">
        <v>18</v>
      </c>
      <c r="V98" s="74">
        <v>4.1189931350114417</v>
      </c>
    </row>
    <row r="99" spans="1:22" ht="13.5" customHeight="1" x14ac:dyDescent="0.2">
      <c r="A99" s="68" t="s">
        <v>221</v>
      </c>
      <c r="B99" s="68" t="s">
        <v>322</v>
      </c>
      <c r="C99" s="68" t="s">
        <v>323</v>
      </c>
      <c r="D99" s="69">
        <v>341</v>
      </c>
      <c r="E99" s="69">
        <v>0</v>
      </c>
      <c r="F99" s="74">
        <v>0</v>
      </c>
      <c r="G99" s="69">
        <v>334</v>
      </c>
      <c r="H99" s="74">
        <v>97.94721407624634</v>
      </c>
      <c r="I99" s="69">
        <v>0</v>
      </c>
      <c r="J99" s="74">
        <v>0</v>
      </c>
      <c r="K99" s="69">
        <v>0</v>
      </c>
      <c r="L99" s="74">
        <v>0</v>
      </c>
      <c r="M99" s="69">
        <v>7</v>
      </c>
      <c r="N99" s="74">
        <v>2.0527859237536656</v>
      </c>
      <c r="O99" s="69">
        <v>6</v>
      </c>
      <c r="P99" s="74">
        <v>1.7595307917888565</v>
      </c>
      <c r="Q99" s="69">
        <v>1</v>
      </c>
      <c r="R99" s="74">
        <v>0.2932551319648094</v>
      </c>
      <c r="S99" s="69">
        <v>0</v>
      </c>
      <c r="T99" s="74">
        <v>0</v>
      </c>
      <c r="U99" s="69">
        <v>0</v>
      </c>
      <c r="V99" s="74">
        <v>0</v>
      </c>
    </row>
    <row r="100" spans="1:22" ht="13.5" customHeight="1" x14ac:dyDescent="0.2">
      <c r="A100" s="68" t="s">
        <v>221</v>
      </c>
      <c r="B100" s="68" t="s">
        <v>326</v>
      </c>
      <c r="C100" s="68" t="s">
        <v>327</v>
      </c>
      <c r="D100" s="69">
        <v>307</v>
      </c>
      <c r="E100" s="69">
        <v>0</v>
      </c>
      <c r="F100" s="74">
        <v>0</v>
      </c>
      <c r="G100" s="69">
        <v>306</v>
      </c>
      <c r="H100" s="74">
        <v>99.674267100977204</v>
      </c>
      <c r="I100" s="69">
        <v>0</v>
      </c>
      <c r="J100" s="74">
        <v>0</v>
      </c>
      <c r="K100" s="69">
        <v>0</v>
      </c>
      <c r="L100" s="74">
        <v>0</v>
      </c>
      <c r="M100" s="69">
        <v>1</v>
      </c>
      <c r="N100" s="74">
        <v>0.32573289902280134</v>
      </c>
      <c r="O100" s="69">
        <v>0</v>
      </c>
      <c r="P100" s="74">
        <v>0</v>
      </c>
      <c r="Q100" s="69">
        <v>1</v>
      </c>
      <c r="R100" s="74">
        <v>0.32573289902280134</v>
      </c>
      <c r="S100" s="69">
        <v>0</v>
      </c>
      <c r="T100" s="74">
        <v>0</v>
      </c>
      <c r="U100" s="69">
        <v>0</v>
      </c>
      <c r="V100" s="74">
        <v>0</v>
      </c>
    </row>
    <row r="101" spans="1:22" ht="13.5" customHeight="1" x14ac:dyDescent="0.2">
      <c r="A101" s="68" t="s">
        <v>221</v>
      </c>
      <c r="B101" s="68" t="s">
        <v>324</v>
      </c>
      <c r="C101" s="68" t="s">
        <v>325</v>
      </c>
      <c r="D101" s="69">
        <v>157</v>
      </c>
      <c r="E101" s="69">
        <v>0</v>
      </c>
      <c r="F101" s="74">
        <v>0</v>
      </c>
      <c r="G101" s="69">
        <v>157</v>
      </c>
      <c r="H101" s="74">
        <v>100</v>
      </c>
      <c r="I101" s="69">
        <v>0</v>
      </c>
      <c r="J101" s="74">
        <v>0</v>
      </c>
      <c r="K101" s="69">
        <v>0</v>
      </c>
      <c r="L101" s="74">
        <v>0</v>
      </c>
      <c r="M101" s="69">
        <v>0</v>
      </c>
      <c r="N101" s="74">
        <v>0</v>
      </c>
      <c r="O101" s="69">
        <v>0</v>
      </c>
      <c r="P101" s="74">
        <v>0</v>
      </c>
      <c r="Q101" s="69">
        <v>0</v>
      </c>
      <c r="R101" s="74">
        <v>0</v>
      </c>
      <c r="S101" s="69">
        <v>0</v>
      </c>
      <c r="T101" s="74">
        <v>0</v>
      </c>
      <c r="U101" s="69">
        <v>0</v>
      </c>
      <c r="V101" s="74">
        <v>0</v>
      </c>
    </row>
    <row r="102" spans="1:22" ht="13.5" customHeight="1" x14ac:dyDescent="0.2">
      <c r="A102" s="68" t="s">
        <v>328</v>
      </c>
      <c r="B102" s="68" t="s">
        <v>329</v>
      </c>
      <c r="C102" s="68" t="s">
        <v>330</v>
      </c>
      <c r="D102" s="69">
        <v>1271</v>
      </c>
      <c r="E102" s="69">
        <v>8</v>
      </c>
      <c r="F102" s="74">
        <v>0.6294256490952006</v>
      </c>
      <c r="G102" s="69">
        <v>69</v>
      </c>
      <c r="H102" s="74">
        <v>5.4287962234461054</v>
      </c>
      <c r="I102" s="69">
        <v>0</v>
      </c>
      <c r="J102" s="74">
        <v>0</v>
      </c>
      <c r="K102" s="69">
        <v>1</v>
      </c>
      <c r="L102" s="74">
        <v>7.8678206136900075E-2</v>
      </c>
      <c r="M102" s="69">
        <v>1193</v>
      </c>
      <c r="N102" s="74">
        <v>93.86309992132179</v>
      </c>
      <c r="O102" s="69">
        <v>1157</v>
      </c>
      <c r="P102" s="74">
        <v>91.030684500393392</v>
      </c>
      <c r="Q102" s="69">
        <v>15</v>
      </c>
      <c r="R102" s="74">
        <v>1.1801730920535012</v>
      </c>
      <c r="S102" s="69">
        <v>1</v>
      </c>
      <c r="T102" s="74">
        <v>7.8678206136900075E-2</v>
      </c>
      <c r="U102" s="69">
        <v>20</v>
      </c>
      <c r="V102" s="74">
        <v>1.5735641227380015</v>
      </c>
    </row>
    <row r="103" spans="1:22" ht="13.5" customHeight="1" x14ac:dyDescent="0.2">
      <c r="A103" s="68" t="s">
        <v>206</v>
      </c>
      <c r="B103" s="68" t="s">
        <v>331</v>
      </c>
      <c r="C103" s="68" t="s">
        <v>332</v>
      </c>
      <c r="D103" s="69">
        <v>645</v>
      </c>
      <c r="E103" s="69">
        <v>0</v>
      </c>
      <c r="F103" s="74">
        <v>0</v>
      </c>
      <c r="G103" s="69">
        <v>644</v>
      </c>
      <c r="H103" s="74">
        <v>99.844961240310084</v>
      </c>
      <c r="I103" s="69">
        <v>0</v>
      </c>
      <c r="J103" s="74">
        <v>0</v>
      </c>
      <c r="K103" s="69">
        <v>0</v>
      </c>
      <c r="L103" s="74">
        <v>0</v>
      </c>
      <c r="M103" s="69">
        <v>1</v>
      </c>
      <c r="N103" s="74">
        <v>0.15503875968992248</v>
      </c>
      <c r="O103" s="69">
        <v>1</v>
      </c>
      <c r="P103" s="74">
        <v>0.15503875968992248</v>
      </c>
      <c r="Q103" s="69">
        <v>0</v>
      </c>
      <c r="R103" s="74">
        <v>0</v>
      </c>
      <c r="S103" s="69">
        <v>0</v>
      </c>
      <c r="T103" s="74">
        <v>0</v>
      </c>
      <c r="U103" s="69">
        <v>0</v>
      </c>
      <c r="V103" s="74">
        <v>0</v>
      </c>
    </row>
    <row r="104" spans="1:22" ht="13.5" customHeight="1" x14ac:dyDescent="0.2">
      <c r="A104" s="68" t="s">
        <v>182</v>
      </c>
      <c r="B104" s="68" t="s">
        <v>337</v>
      </c>
      <c r="C104" s="68" t="s">
        <v>338</v>
      </c>
      <c r="D104" s="69">
        <v>477</v>
      </c>
      <c r="E104" s="69">
        <v>1</v>
      </c>
      <c r="F104" s="74">
        <v>0.20964360587002098</v>
      </c>
      <c r="G104" s="69">
        <v>476</v>
      </c>
      <c r="H104" s="74">
        <v>99.790356394129972</v>
      </c>
      <c r="I104" s="69">
        <v>0</v>
      </c>
      <c r="J104" s="74">
        <v>0</v>
      </c>
      <c r="K104" s="69">
        <v>0</v>
      </c>
      <c r="L104" s="74">
        <v>0</v>
      </c>
      <c r="M104" s="69">
        <v>0</v>
      </c>
      <c r="N104" s="74">
        <v>0</v>
      </c>
      <c r="O104" s="69">
        <v>0</v>
      </c>
      <c r="P104" s="74">
        <v>0</v>
      </c>
      <c r="Q104" s="69">
        <v>0</v>
      </c>
      <c r="R104" s="74">
        <v>0</v>
      </c>
      <c r="S104" s="69">
        <v>0</v>
      </c>
      <c r="T104" s="74">
        <v>0</v>
      </c>
      <c r="U104" s="69">
        <v>0</v>
      </c>
      <c r="V104" s="74">
        <v>0</v>
      </c>
    </row>
    <row r="105" spans="1:22" ht="13.5" customHeight="1" x14ac:dyDescent="0.2">
      <c r="A105" s="68" t="s">
        <v>9</v>
      </c>
      <c r="B105" s="68" t="s">
        <v>157</v>
      </c>
      <c r="C105" s="68" t="s">
        <v>158</v>
      </c>
      <c r="D105" s="69">
        <v>770</v>
      </c>
      <c r="E105" s="69">
        <v>3</v>
      </c>
      <c r="F105" s="74">
        <v>0.38961038961038963</v>
      </c>
      <c r="G105" s="69">
        <v>645</v>
      </c>
      <c r="H105" s="74">
        <v>83.766233766233768</v>
      </c>
      <c r="I105" s="69">
        <v>1</v>
      </c>
      <c r="J105" s="74">
        <v>0.12987012987012986</v>
      </c>
      <c r="K105" s="69">
        <v>2</v>
      </c>
      <c r="L105" s="74">
        <v>0.25974025974025972</v>
      </c>
      <c r="M105" s="69">
        <v>119</v>
      </c>
      <c r="N105" s="74">
        <v>15.454545454545453</v>
      </c>
      <c r="O105" s="69">
        <v>102</v>
      </c>
      <c r="P105" s="74">
        <v>13.246753246753245</v>
      </c>
      <c r="Q105" s="69">
        <v>8</v>
      </c>
      <c r="R105" s="74">
        <v>1.0389610389610389</v>
      </c>
      <c r="S105" s="69">
        <v>1</v>
      </c>
      <c r="T105" s="74">
        <v>0.12987012987012986</v>
      </c>
      <c r="U105" s="69">
        <v>8</v>
      </c>
      <c r="V105" s="74">
        <v>1.0389610389610389</v>
      </c>
    </row>
    <row r="106" spans="1:22" ht="13.5" customHeight="1" x14ac:dyDescent="0.2">
      <c r="A106" s="68" t="s">
        <v>182</v>
      </c>
      <c r="B106" s="68" t="s">
        <v>333</v>
      </c>
      <c r="C106" s="68" t="s">
        <v>334</v>
      </c>
      <c r="D106" s="69">
        <v>400</v>
      </c>
      <c r="E106" s="69">
        <v>0</v>
      </c>
      <c r="F106" s="74">
        <v>0</v>
      </c>
      <c r="G106" s="69">
        <v>400</v>
      </c>
      <c r="H106" s="74">
        <v>100</v>
      </c>
      <c r="I106" s="69">
        <v>0</v>
      </c>
      <c r="J106" s="74">
        <v>0</v>
      </c>
      <c r="K106" s="69">
        <v>0</v>
      </c>
      <c r="L106" s="74">
        <v>0</v>
      </c>
      <c r="M106" s="69">
        <v>0</v>
      </c>
      <c r="N106" s="74">
        <v>0</v>
      </c>
      <c r="O106" s="69">
        <v>0</v>
      </c>
      <c r="P106" s="74">
        <v>0</v>
      </c>
      <c r="Q106" s="69">
        <v>0</v>
      </c>
      <c r="R106" s="74">
        <v>0</v>
      </c>
      <c r="S106" s="69">
        <v>0</v>
      </c>
      <c r="T106" s="74">
        <v>0</v>
      </c>
      <c r="U106" s="69">
        <v>0</v>
      </c>
      <c r="V106" s="74">
        <v>0</v>
      </c>
    </row>
    <row r="107" spans="1:22" ht="13.5" customHeight="1" x14ac:dyDescent="0.2">
      <c r="A107" s="68" t="s">
        <v>203</v>
      </c>
      <c r="B107" s="68" t="s">
        <v>652</v>
      </c>
      <c r="C107" s="68" t="s">
        <v>653</v>
      </c>
      <c r="D107" s="69">
        <v>673</v>
      </c>
      <c r="E107" s="69">
        <v>5</v>
      </c>
      <c r="F107" s="74">
        <v>0.74294205052005935</v>
      </c>
      <c r="G107" s="69">
        <v>308</v>
      </c>
      <c r="H107" s="74">
        <v>45.765230312035662</v>
      </c>
      <c r="I107" s="69">
        <v>0</v>
      </c>
      <c r="J107" s="74">
        <v>0</v>
      </c>
      <c r="K107" s="69">
        <v>2</v>
      </c>
      <c r="L107" s="74">
        <v>0.29717682020802377</v>
      </c>
      <c r="M107" s="69">
        <v>358</v>
      </c>
      <c r="N107" s="74">
        <v>53.194650817236258</v>
      </c>
      <c r="O107" s="69">
        <v>211</v>
      </c>
      <c r="P107" s="74">
        <v>31.352154531946507</v>
      </c>
      <c r="Q107" s="69">
        <v>140</v>
      </c>
      <c r="R107" s="74">
        <v>20.802377414561665</v>
      </c>
      <c r="S107" s="69">
        <v>0</v>
      </c>
      <c r="T107" s="74">
        <v>0</v>
      </c>
      <c r="U107" s="69">
        <v>7</v>
      </c>
      <c r="V107" s="74">
        <v>1.0401188707280831</v>
      </c>
    </row>
    <row r="108" spans="1:22" ht="13.5" customHeight="1" x14ac:dyDescent="0.2">
      <c r="A108" s="68" t="s">
        <v>221</v>
      </c>
      <c r="B108" s="68" t="s">
        <v>341</v>
      </c>
      <c r="C108" s="68" t="s">
        <v>342</v>
      </c>
      <c r="D108" s="69">
        <v>319</v>
      </c>
      <c r="E108" s="69">
        <v>242</v>
      </c>
      <c r="F108" s="74">
        <v>75.862068965517238</v>
      </c>
      <c r="G108" s="69">
        <v>51</v>
      </c>
      <c r="H108" s="74">
        <v>15.987460815047022</v>
      </c>
      <c r="I108" s="69">
        <v>4</v>
      </c>
      <c r="J108" s="74">
        <v>1.2539184952978055</v>
      </c>
      <c r="K108" s="69">
        <v>0</v>
      </c>
      <c r="L108" s="74">
        <v>0</v>
      </c>
      <c r="M108" s="69">
        <v>22</v>
      </c>
      <c r="N108" s="74">
        <v>6.8965517241379306</v>
      </c>
      <c r="O108" s="69">
        <v>18</v>
      </c>
      <c r="P108" s="74">
        <v>5.6426332288401255</v>
      </c>
      <c r="Q108" s="69">
        <v>1</v>
      </c>
      <c r="R108" s="74">
        <v>0.31347962382445138</v>
      </c>
      <c r="S108" s="69">
        <v>0</v>
      </c>
      <c r="T108" s="74">
        <v>0</v>
      </c>
      <c r="U108" s="69">
        <v>3</v>
      </c>
      <c r="V108" s="74">
        <v>0.94043887147335425</v>
      </c>
    </row>
    <row r="109" spans="1:22" ht="13.5" customHeight="1" x14ac:dyDescent="0.2">
      <c r="A109" s="68" t="s">
        <v>297</v>
      </c>
      <c r="B109" s="68" t="s">
        <v>298</v>
      </c>
      <c r="C109" s="68" t="s">
        <v>299</v>
      </c>
      <c r="D109" s="69">
        <v>690</v>
      </c>
      <c r="E109" s="69">
        <v>2</v>
      </c>
      <c r="F109" s="74">
        <v>0.28985507246376813</v>
      </c>
      <c r="G109" s="69">
        <v>10</v>
      </c>
      <c r="H109" s="74">
        <v>1.4492753623188406</v>
      </c>
      <c r="I109" s="69">
        <v>0</v>
      </c>
      <c r="J109" s="74">
        <v>0</v>
      </c>
      <c r="K109" s="69">
        <v>0</v>
      </c>
      <c r="L109" s="74">
        <v>0</v>
      </c>
      <c r="M109" s="69">
        <v>678</v>
      </c>
      <c r="N109" s="74">
        <v>98.260869565217391</v>
      </c>
      <c r="O109" s="69">
        <v>634</v>
      </c>
      <c r="P109" s="74">
        <v>91.884057971014485</v>
      </c>
      <c r="Q109" s="69">
        <v>40</v>
      </c>
      <c r="R109" s="74">
        <v>5.7971014492753623</v>
      </c>
      <c r="S109" s="69">
        <v>0</v>
      </c>
      <c r="T109" s="74">
        <v>0</v>
      </c>
      <c r="U109" s="69">
        <v>4</v>
      </c>
      <c r="V109" s="74">
        <v>0.57971014492753625</v>
      </c>
    </row>
    <row r="110" spans="1:22" ht="13.5" customHeight="1" x14ac:dyDescent="0.2">
      <c r="A110" s="68" t="s">
        <v>240</v>
      </c>
      <c r="B110" s="68" t="s">
        <v>1104</v>
      </c>
      <c r="C110" s="68" t="s">
        <v>1105</v>
      </c>
      <c r="D110" s="69">
        <v>298</v>
      </c>
      <c r="E110" s="69">
        <v>0</v>
      </c>
      <c r="F110" s="74">
        <v>0</v>
      </c>
      <c r="G110" s="69">
        <v>298</v>
      </c>
      <c r="H110" s="74">
        <v>100</v>
      </c>
      <c r="I110" s="69">
        <v>0</v>
      </c>
      <c r="J110" s="74">
        <v>0</v>
      </c>
      <c r="K110" s="69">
        <v>0</v>
      </c>
      <c r="L110" s="74">
        <v>0</v>
      </c>
      <c r="M110" s="69">
        <v>0</v>
      </c>
      <c r="N110" s="74">
        <v>0</v>
      </c>
      <c r="O110" s="69">
        <v>0</v>
      </c>
      <c r="P110" s="74">
        <v>0</v>
      </c>
      <c r="Q110" s="69">
        <v>0</v>
      </c>
      <c r="R110" s="74">
        <v>0</v>
      </c>
      <c r="S110" s="69">
        <v>0</v>
      </c>
      <c r="T110" s="74">
        <v>0</v>
      </c>
      <c r="U110" s="69">
        <v>0</v>
      </c>
      <c r="V110" s="74">
        <v>0</v>
      </c>
    </row>
    <row r="111" spans="1:22" ht="13.5" customHeight="1" x14ac:dyDescent="0.2">
      <c r="A111" s="68" t="s">
        <v>344</v>
      </c>
      <c r="B111" s="68" t="s">
        <v>345</v>
      </c>
      <c r="C111" s="68" t="s">
        <v>346</v>
      </c>
      <c r="D111" s="69">
        <v>381</v>
      </c>
      <c r="E111" s="69">
        <v>0</v>
      </c>
      <c r="F111" s="74">
        <v>0</v>
      </c>
      <c r="G111" s="69">
        <v>381</v>
      </c>
      <c r="H111" s="74">
        <v>100</v>
      </c>
      <c r="I111" s="69">
        <v>0</v>
      </c>
      <c r="J111" s="74">
        <v>0</v>
      </c>
      <c r="K111" s="69">
        <v>0</v>
      </c>
      <c r="L111" s="74">
        <v>0</v>
      </c>
      <c r="M111" s="69">
        <v>0</v>
      </c>
      <c r="N111" s="74">
        <v>0</v>
      </c>
      <c r="O111" s="69">
        <v>0</v>
      </c>
      <c r="P111" s="74">
        <v>0</v>
      </c>
      <c r="Q111" s="69">
        <v>0</v>
      </c>
      <c r="R111" s="74">
        <v>0</v>
      </c>
      <c r="S111" s="69">
        <v>0</v>
      </c>
      <c r="T111" s="74">
        <v>0</v>
      </c>
      <c r="U111" s="69">
        <v>0</v>
      </c>
      <c r="V111" s="74">
        <v>0</v>
      </c>
    </row>
    <row r="112" spans="1:22" ht="13.5" customHeight="1" x14ac:dyDescent="0.2">
      <c r="A112" s="68" t="s">
        <v>200</v>
      </c>
      <c r="B112" s="68" t="s">
        <v>347</v>
      </c>
      <c r="C112" s="68" t="s">
        <v>348</v>
      </c>
      <c r="D112" s="69">
        <v>533</v>
      </c>
      <c r="E112" s="69">
        <v>81</v>
      </c>
      <c r="F112" s="74">
        <v>15.196998123827393</v>
      </c>
      <c r="G112" s="69">
        <v>59</v>
      </c>
      <c r="H112" s="74">
        <v>11.069418386491558</v>
      </c>
      <c r="I112" s="69">
        <v>4</v>
      </c>
      <c r="J112" s="74">
        <v>0.75046904315196994</v>
      </c>
      <c r="K112" s="69">
        <v>37</v>
      </c>
      <c r="L112" s="74">
        <v>6.9418386491557227</v>
      </c>
      <c r="M112" s="69">
        <v>352</v>
      </c>
      <c r="N112" s="74">
        <v>66.041275797373359</v>
      </c>
      <c r="O112" s="69">
        <v>252</v>
      </c>
      <c r="P112" s="74">
        <v>47.27954971857411</v>
      </c>
      <c r="Q112" s="69">
        <v>17</v>
      </c>
      <c r="R112" s="74">
        <v>3.1894934333958722</v>
      </c>
      <c r="S112" s="69">
        <v>8</v>
      </c>
      <c r="T112" s="74">
        <v>1.5009380863039399</v>
      </c>
      <c r="U112" s="69">
        <v>75</v>
      </c>
      <c r="V112" s="74">
        <v>14.071294559099437</v>
      </c>
    </row>
    <row r="113" spans="1:22" ht="13.5" customHeight="1" x14ac:dyDescent="0.2">
      <c r="A113" s="68" t="s">
        <v>203</v>
      </c>
      <c r="B113" s="68" t="s">
        <v>349</v>
      </c>
      <c r="C113" s="68" t="s">
        <v>350</v>
      </c>
      <c r="D113" s="69">
        <v>720</v>
      </c>
      <c r="E113" s="69">
        <v>20</v>
      </c>
      <c r="F113" s="74">
        <v>2.7777777777777777</v>
      </c>
      <c r="G113" s="69">
        <v>35</v>
      </c>
      <c r="H113" s="74">
        <v>4.8611111111111116</v>
      </c>
      <c r="I113" s="69">
        <v>0</v>
      </c>
      <c r="J113" s="74">
        <v>0</v>
      </c>
      <c r="K113" s="69">
        <v>5</v>
      </c>
      <c r="L113" s="74">
        <v>0.69444444444444442</v>
      </c>
      <c r="M113" s="69">
        <v>660</v>
      </c>
      <c r="N113" s="74">
        <v>91.666666666666657</v>
      </c>
      <c r="O113" s="69">
        <v>498</v>
      </c>
      <c r="P113" s="74">
        <v>69.166666666666671</v>
      </c>
      <c r="Q113" s="69">
        <v>119</v>
      </c>
      <c r="R113" s="74">
        <v>16.527777777777779</v>
      </c>
      <c r="S113" s="69">
        <v>4</v>
      </c>
      <c r="T113" s="74">
        <v>0.55555555555555558</v>
      </c>
      <c r="U113" s="69">
        <v>39</v>
      </c>
      <c r="V113" s="74">
        <v>5.416666666666667</v>
      </c>
    </row>
    <row r="114" spans="1:22" ht="13.5" customHeight="1" x14ac:dyDescent="0.2">
      <c r="A114" s="68" t="s">
        <v>328</v>
      </c>
      <c r="B114" s="68" t="s">
        <v>904</v>
      </c>
      <c r="C114" s="68" t="s">
        <v>905</v>
      </c>
      <c r="D114" s="69">
        <v>1026</v>
      </c>
      <c r="E114" s="69">
        <v>38</v>
      </c>
      <c r="F114" s="74">
        <v>3.7037037037037033</v>
      </c>
      <c r="G114" s="69">
        <v>57</v>
      </c>
      <c r="H114" s="74">
        <v>5.5555555555555554</v>
      </c>
      <c r="I114" s="69">
        <v>0</v>
      </c>
      <c r="J114" s="74">
        <v>0</v>
      </c>
      <c r="K114" s="69">
        <v>0</v>
      </c>
      <c r="L114" s="74">
        <v>0</v>
      </c>
      <c r="M114" s="69">
        <v>931</v>
      </c>
      <c r="N114" s="74">
        <v>90.740740740740748</v>
      </c>
      <c r="O114" s="69">
        <v>897</v>
      </c>
      <c r="P114" s="74">
        <v>87.42690058479532</v>
      </c>
      <c r="Q114" s="69">
        <v>16</v>
      </c>
      <c r="R114" s="74">
        <v>1.5594541910331383</v>
      </c>
      <c r="S114" s="69">
        <v>0</v>
      </c>
      <c r="T114" s="74">
        <v>0</v>
      </c>
      <c r="U114" s="69">
        <v>18</v>
      </c>
      <c r="V114" s="74">
        <v>1.7543859649122806</v>
      </c>
    </row>
    <row r="115" spans="1:22" ht="13.5" customHeight="1" x14ac:dyDescent="0.2">
      <c r="A115" s="68" t="s">
        <v>1370</v>
      </c>
      <c r="B115" s="68" t="s">
        <v>1180</v>
      </c>
      <c r="C115" s="68" t="s">
        <v>1181</v>
      </c>
      <c r="D115" s="69">
        <v>584</v>
      </c>
      <c r="E115" s="69">
        <v>0</v>
      </c>
      <c r="F115" s="74">
        <v>0</v>
      </c>
      <c r="G115" s="69">
        <v>578</v>
      </c>
      <c r="H115" s="74">
        <v>98.972602739726028</v>
      </c>
      <c r="I115" s="69">
        <v>0</v>
      </c>
      <c r="J115" s="74">
        <v>0</v>
      </c>
      <c r="K115" s="69">
        <v>0</v>
      </c>
      <c r="L115" s="74">
        <v>0</v>
      </c>
      <c r="M115" s="69">
        <v>6</v>
      </c>
      <c r="N115" s="74">
        <v>1.0273972602739725</v>
      </c>
      <c r="O115" s="69">
        <v>5</v>
      </c>
      <c r="P115" s="74">
        <v>0.85616438356164382</v>
      </c>
      <c r="Q115" s="69">
        <v>0</v>
      </c>
      <c r="R115" s="74">
        <v>0</v>
      </c>
      <c r="S115" s="69">
        <v>0</v>
      </c>
      <c r="T115" s="74">
        <v>0</v>
      </c>
      <c r="U115" s="69">
        <v>1</v>
      </c>
      <c r="V115" s="74">
        <v>0.17123287671232876</v>
      </c>
    </row>
    <row r="116" spans="1:22" ht="13.5" customHeight="1" x14ac:dyDescent="0.2">
      <c r="A116" s="68" t="s">
        <v>1370</v>
      </c>
      <c r="B116" s="68" t="s">
        <v>770</v>
      </c>
      <c r="C116" s="68" t="s">
        <v>771</v>
      </c>
      <c r="D116" s="69">
        <v>670</v>
      </c>
      <c r="E116" s="69">
        <v>54</v>
      </c>
      <c r="F116" s="74">
        <v>8.0597014925373127</v>
      </c>
      <c r="G116" s="69">
        <v>198</v>
      </c>
      <c r="H116" s="74">
        <v>29.552238805970148</v>
      </c>
      <c r="I116" s="69">
        <v>2</v>
      </c>
      <c r="J116" s="74">
        <v>0.29850746268656719</v>
      </c>
      <c r="K116" s="69">
        <v>8</v>
      </c>
      <c r="L116" s="74">
        <v>1.1940298507462688</v>
      </c>
      <c r="M116" s="69">
        <v>408</v>
      </c>
      <c r="N116" s="74">
        <v>60.895522388059696</v>
      </c>
      <c r="O116" s="69">
        <v>157</v>
      </c>
      <c r="P116" s="74">
        <v>23.432835820895523</v>
      </c>
      <c r="Q116" s="69">
        <v>176</v>
      </c>
      <c r="R116" s="74">
        <v>26.268656716417908</v>
      </c>
      <c r="S116" s="69">
        <v>8</v>
      </c>
      <c r="T116" s="74">
        <v>1.1940298507462688</v>
      </c>
      <c r="U116" s="69">
        <v>67</v>
      </c>
      <c r="V116" s="74">
        <v>10</v>
      </c>
    </row>
    <row r="117" spans="1:22" ht="13.5" customHeight="1" x14ac:dyDescent="0.2">
      <c r="A117" s="68" t="s">
        <v>1370</v>
      </c>
      <c r="B117" s="68" t="s">
        <v>275</v>
      </c>
      <c r="C117" s="68" t="s">
        <v>276</v>
      </c>
      <c r="D117" s="69">
        <v>1411</v>
      </c>
      <c r="E117" s="69">
        <v>0</v>
      </c>
      <c r="F117" s="74">
        <v>0</v>
      </c>
      <c r="G117" s="69">
        <v>1404</v>
      </c>
      <c r="H117" s="74">
        <v>99.503897944720052</v>
      </c>
      <c r="I117" s="69">
        <v>0</v>
      </c>
      <c r="J117" s="74">
        <v>0</v>
      </c>
      <c r="K117" s="69">
        <v>0</v>
      </c>
      <c r="L117" s="74">
        <v>0</v>
      </c>
      <c r="M117" s="69">
        <v>7</v>
      </c>
      <c r="N117" s="74">
        <v>0.49610205527994328</v>
      </c>
      <c r="O117" s="69">
        <v>0</v>
      </c>
      <c r="P117" s="74">
        <v>0</v>
      </c>
      <c r="Q117" s="69">
        <v>0</v>
      </c>
      <c r="R117" s="74">
        <v>0</v>
      </c>
      <c r="S117" s="69">
        <v>0</v>
      </c>
      <c r="T117" s="74">
        <v>0</v>
      </c>
      <c r="U117" s="69">
        <v>7</v>
      </c>
      <c r="V117" s="74">
        <v>0.49610205527994328</v>
      </c>
    </row>
    <row r="118" spans="1:22" ht="13.5" customHeight="1" x14ac:dyDescent="0.2">
      <c r="A118" s="68" t="s">
        <v>1370</v>
      </c>
      <c r="B118" s="68" t="s">
        <v>1263</v>
      </c>
      <c r="C118" s="68" t="s">
        <v>1264</v>
      </c>
      <c r="D118" s="69">
        <v>556</v>
      </c>
      <c r="E118" s="69">
        <v>194</v>
      </c>
      <c r="F118" s="74">
        <v>34.89208633093525</v>
      </c>
      <c r="G118" s="69">
        <v>61</v>
      </c>
      <c r="H118" s="74">
        <v>10.971223021582734</v>
      </c>
      <c r="I118" s="69">
        <v>2</v>
      </c>
      <c r="J118" s="74">
        <v>0.35971223021582738</v>
      </c>
      <c r="K118" s="69">
        <v>64</v>
      </c>
      <c r="L118" s="74">
        <v>11.510791366906476</v>
      </c>
      <c r="M118" s="69">
        <v>235</v>
      </c>
      <c r="N118" s="74">
        <v>42.266187050359711</v>
      </c>
      <c r="O118" s="69">
        <v>84</v>
      </c>
      <c r="P118" s="74">
        <v>15.107913669064748</v>
      </c>
      <c r="Q118" s="69">
        <v>78</v>
      </c>
      <c r="R118" s="74">
        <v>14.028776978417264</v>
      </c>
      <c r="S118" s="69">
        <v>5</v>
      </c>
      <c r="T118" s="74">
        <v>0.89928057553956831</v>
      </c>
      <c r="U118" s="69">
        <v>68</v>
      </c>
      <c r="V118" s="74">
        <v>12.23021582733813</v>
      </c>
    </row>
    <row r="119" spans="1:22" ht="13.5" customHeight="1" x14ac:dyDescent="0.2">
      <c r="A119" s="68" t="s">
        <v>1370</v>
      </c>
      <c r="B119" s="68" t="s">
        <v>638</v>
      </c>
      <c r="C119" s="68" t="s">
        <v>639</v>
      </c>
      <c r="D119" s="69">
        <v>414</v>
      </c>
      <c r="E119" s="69">
        <v>1</v>
      </c>
      <c r="F119" s="74">
        <v>0.24154589371980675</v>
      </c>
      <c r="G119" s="69">
        <v>260</v>
      </c>
      <c r="H119" s="74">
        <v>62.80193236714976</v>
      </c>
      <c r="I119" s="69">
        <v>0</v>
      </c>
      <c r="J119" s="74">
        <v>0</v>
      </c>
      <c r="K119" s="69">
        <v>0</v>
      </c>
      <c r="L119" s="74">
        <v>0</v>
      </c>
      <c r="M119" s="69">
        <v>153</v>
      </c>
      <c r="N119" s="74">
        <v>36.95652173913043</v>
      </c>
      <c r="O119" s="69">
        <v>150</v>
      </c>
      <c r="P119" s="74">
        <v>36.231884057971016</v>
      </c>
      <c r="Q119" s="69">
        <v>1</v>
      </c>
      <c r="R119" s="74">
        <v>0.24154589371980675</v>
      </c>
      <c r="S119" s="69">
        <v>2</v>
      </c>
      <c r="T119" s="74">
        <v>0.48309178743961351</v>
      </c>
      <c r="U119" s="69">
        <v>0</v>
      </c>
      <c r="V119" s="74">
        <v>0</v>
      </c>
    </row>
    <row r="120" spans="1:22" ht="13.5" customHeight="1" x14ac:dyDescent="0.2">
      <c r="A120" s="68" t="s">
        <v>1370</v>
      </c>
      <c r="B120" s="68" t="s">
        <v>250</v>
      </c>
      <c r="C120" s="68" t="s">
        <v>251</v>
      </c>
      <c r="D120" s="69">
        <v>441</v>
      </c>
      <c r="E120" s="69">
        <v>0</v>
      </c>
      <c r="F120" s="74">
        <v>0</v>
      </c>
      <c r="G120" s="69">
        <v>441</v>
      </c>
      <c r="H120" s="74">
        <v>100</v>
      </c>
      <c r="I120" s="69">
        <v>0</v>
      </c>
      <c r="J120" s="74">
        <v>0</v>
      </c>
      <c r="K120" s="69">
        <v>0</v>
      </c>
      <c r="L120" s="74">
        <v>0</v>
      </c>
      <c r="M120" s="69">
        <v>0</v>
      </c>
      <c r="N120" s="74">
        <v>0</v>
      </c>
      <c r="O120" s="69">
        <v>0</v>
      </c>
      <c r="P120" s="74">
        <v>0</v>
      </c>
      <c r="Q120" s="69">
        <v>0</v>
      </c>
      <c r="R120" s="74">
        <v>0</v>
      </c>
      <c r="S120" s="69">
        <v>0</v>
      </c>
      <c r="T120" s="74">
        <v>0</v>
      </c>
      <c r="U120" s="69">
        <v>0</v>
      </c>
      <c r="V120" s="74">
        <v>0</v>
      </c>
    </row>
    <row r="121" spans="1:22" ht="13.5" customHeight="1" x14ac:dyDescent="0.2">
      <c r="A121" s="68" t="s">
        <v>1370</v>
      </c>
      <c r="B121" s="68" t="s">
        <v>1178</v>
      </c>
      <c r="C121" s="68" t="s">
        <v>1179</v>
      </c>
      <c r="D121" s="69">
        <v>513</v>
      </c>
      <c r="E121" s="69">
        <v>9</v>
      </c>
      <c r="F121" s="74">
        <v>1.7543859649122806</v>
      </c>
      <c r="G121" s="69">
        <v>73</v>
      </c>
      <c r="H121" s="74">
        <v>14.230019493177387</v>
      </c>
      <c r="I121" s="69">
        <v>0</v>
      </c>
      <c r="J121" s="74">
        <v>0</v>
      </c>
      <c r="K121" s="69">
        <v>1</v>
      </c>
      <c r="L121" s="74">
        <v>0.19493177387914229</v>
      </c>
      <c r="M121" s="69">
        <v>430</v>
      </c>
      <c r="N121" s="74">
        <v>83.820662768031184</v>
      </c>
      <c r="O121" s="69">
        <v>348</v>
      </c>
      <c r="P121" s="74">
        <v>67.836257309941516</v>
      </c>
      <c r="Q121" s="69">
        <v>46</v>
      </c>
      <c r="R121" s="74">
        <v>8.9668615984405449</v>
      </c>
      <c r="S121" s="69">
        <v>0</v>
      </c>
      <c r="T121" s="74">
        <v>0</v>
      </c>
      <c r="U121" s="69">
        <v>36</v>
      </c>
      <c r="V121" s="74">
        <v>7.0175438596491224</v>
      </c>
    </row>
    <row r="122" spans="1:22" ht="13.5" customHeight="1" x14ac:dyDescent="0.2">
      <c r="A122" s="68" t="s">
        <v>224</v>
      </c>
      <c r="B122" s="68" t="s">
        <v>1098</v>
      </c>
      <c r="C122" s="68" t="s">
        <v>1099</v>
      </c>
      <c r="D122" s="69">
        <v>567</v>
      </c>
      <c r="E122" s="69">
        <v>270</v>
      </c>
      <c r="F122" s="74">
        <v>47.619047619047613</v>
      </c>
      <c r="G122" s="69">
        <v>98</v>
      </c>
      <c r="H122" s="74">
        <v>17.283950617283949</v>
      </c>
      <c r="I122" s="69">
        <v>6</v>
      </c>
      <c r="J122" s="74">
        <v>1.0582010582010581</v>
      </c>
      <c r="K122" s="69">
        <v>25</v>
      </c>
      <c r="L122" s="74">
        <v>4.409171075837742</v>
      </c>
      <c r="M122" s="69">
        <v>168</v>
      </c>
      <c r="N122" s="74">
        <v>29.629629629629626</v>
      </c>
      <c r="O122" s="69">
        <v>101</v>
      </c>
      <c r="P122" s="74">
        <v>17.813051146384478</v>
      </c>
      <c r="Q122" s="69">
        <v>39</v>
      </c>
      <c r="R122" s="74">
        <v>6.8783068783068781</v>
      </c>
      <c r="S122" s="69">
        <v>2</v>
      </c>
      <c r="T122" s="74">
        <v>0.35273368606701938</v>
      </c>
      <c r="U122" s="69">
        <v>26</v>
      </c>
      <c r="V122" s="74">
        <v>4.5855379188712515</v>
      </c>
    </row>
    <row r="123" spans="1:22" ht="13.5" customHeight="1" x14ac:dyDescent="0.2">
      <c r="A123" s="68" t="s">
        <v>41</v>
      </c>
      <c r="B123" s="68" t="s">
        <v>1383</v>
      </c>
      <c r="C123" s="68" t="s">
        <v>1384</v>
      </c>
      <c r="D123" s="69">
        <v>122</v>
      </c>
      <c r="E123" s="69">
        <v>27</v>
      </c>
      <c r="F123" s="74">
        <v>22.131147540983605</v>
      </c>
      <c r="G123" s="69">
        <v>31</v>
      </c>
      <c r="H123" s="74">
        <v>25.409836065573771</v>
      </c>
      <c r="I123" s="69">
        <v>1</v>
      </c>
      <c r="J123" s="74">
        <v>0.81967213114754101</v>
      </c>
      <c r="K123" s="69">
        <v>3</v>
      </c>
      <c r="L123" s="74">
        <v>2.459016393442623</v>
      </c>
      <c r="M123" s="69">
        <v>60</v>
      </c>
      <c r="N123" s="74">
        <v>49.180327868852459</v>
      </c>
      <c r="O123" s="69">
        <v>28</v>
      </c>
      <c r="P123" s="74">
        <v>22.950819672131146</v>
      </c>
      <c r="Q123" s="69">
        <v>22</v>
      </c>
      <c r="R123" s="74">
        <v>18.032786885245901</v>
      </c>
      <c r="S123" s="69">
        <v>1</v>
      </c>
      <c r="T123" s="74">
        <v>0.81967213114754101</v>
      </c>
      <c r="U123" s="69">
        <v>9</v>
      </c>
      <c r="V123" s="74">
        <v>7.3770491803278686</v>
      </c>
    </row>
    <row r="124" spans="1:22" ht="13.5" customHeight="1" x14ac:dyDescent="0.2">
      <c r="A124" s="68" t="s">
        <v>9</v>
      </c>
      <c r="B124" s="68" t="s">
        <v>145</v>
      </c>
      <c r="C124" s="68" t="s">
        <v>146</v>
      </c>
      <c r="D124" s="69">
        <v>588</v>
      </c>
      <c r="E124" s="69">
        <v>156</v>
      </c>
      <c r="F124" s="74">
        <v>26.530612244897959</v>
      </c>
      <c r="G124" s="69">
        <v>361</v>
      </c>
      <c r="H124" s="74">
        <v>61.394557823129247</v>
      </c>
      <c r="I124" s="69">
        <v>0</v>
      </c>
      <c r="J124" s="74">
        <v>0</v>
      </c>
      <c r="K124" s="69">
        <v>2</v>
      </c>
      <c r="L124" s="74">
        <v>0.3401360544217687</v>
      </c>
      <c r="M124" s="69">
        <v>69</v>
      </c>
      <c r="N124" s="74">
        <v>11.73469387755102</v>
      </c>
      <c r="O124" s="69">
        <v>60</v>
      </c>
      <c r="P124" s="74">
        <v>10.204081632653061</v>
      </c>
      <c r="Q124" s="69">
        <v>4</v>
      </c>
      <c r="R124" s="74">
        <v>0.68027210884353739</v>
      </c>
      <c r="S124" s="69">
        <v>0</v>
      </c>
      <c r="T124" s="74">
        <v>0</v>
      </c>
      <c r="U124" s="69">
        <v>5</v>
      </c>
      <c r="V124" s="74">
        <v>0.85034013605442182</v>
      </c>
    </row>
    <row r="125" spans="1:22" ht="13.5" customHeight="1" x14ac:dyDescent="0.2">
      <c r="A125" s="68" t="s">
        <v>1370</v>
      </c>
      <c r="B125" s="68" t="s">
        <v>1075</v>
      </c>
      <c r="C125" s="68" t="s">
        <v>1076</v>
      </c>
      <c r="D125" s="69">
        <v>221</v>
      </c>
      <c r="E125" s="69">
        <v>11</v>
      </c>
      <c r="F125" s="74">
        <v>4.9773755656108598</v>
      </c>
      <c r="G125" s="69">
        <v>170</v>
      </c>
      <c r="H125" s="74">
        <v>76.923076923076934</v>
      </c>
      <c r="I125" s="69">
        <v>0</v>
      </c>
      <c r="J125" s="74">
        <v>0</v>
      </c>
      <c r="K125" s="69">
        <v>0</v>
      </c>
      <c r="L125" s="74">
        <v>0</v>
      </c>
      <c r="M125" s="69">
        <v>40</v>
      </c>
      <c r="N125" s="74">
        <v>18.099547511312217</v>
      </c>
      <c r="O125" s="69">
        <v>27</v>
      </c>
      <c r="P125" s="74">
        <v>12.217194570135746</v>
      </c>
      <c r="Q125" s="69">
        <v>9</v>
      </c>
      <c r="R125" s="74">
        <v>4.0723981900452486</v>
      </c>
      <c r="S125" s="69">
        <v>0</v>
      </c>
      <c r="T125" s="74">
        <v>0</v>
      </c>
      <c r="U125" s="69">
        <v>4</v>
      </c>
      <c r="V125" s="74">
        <v>1.809954751131222</v>
      </c>
    </row>
    <row r="126" spans="1:22" ht="13.5" customHeight="1" x14ac:dyDescent="0.2">
      <c r="A126" s="68" t="s">
        <v>9</v>
      </c>
      <c r="B126" s="68" t="s">
        <v>1214</v>
      </c>
      <c r="C126" s="68" t="s">
        <v>1215</v>
      </c>
      <c r="D126" s="69">
        <v>401</v>
      </c>
      <c r="E126" s="69">
        <v>2</v>
      </c>
      <c r="F126" s="74">
        <v>0.49875311720698251</v>
      </c>
      <c r="G126" s="69">
        <v>186</v>
      </c>
      <c r="H126" s="74">
        <v>46.384039900249377</v>
      </c>
      <c r="I126" s="69">
        <v>0</v>
      </c>
      <c r="J126" s="74">
        <v>0</v>
      </c>
      <c r="K126" s="69">
        <v>0</v>
      </c>
      <c r="L126" s="74">
        <v>0</v>
      </c>
      <c r="M126" s="69">
        <v>213</v>
      </c>
      <c r="N126" s="74">
        <v>53.117206982543642</v>
      </c>
      <c r="O126" s="69">
        <v>198</v>
      </c>
      <c r="P126" s="74">
        <v>49.376558603491269</v>
      </c>
      <c r="Q126" s="69">
        <v>15</v>
      </c>
      <c r="R126" s="74">
        <v>3.7406483790523692</v>
      </c>
      <c r="S126" s="69">
        <v>0</v>
      </c>
      <c r="T126" s="74">
        <v>0</v>
      </c>
      <c r="U126" s="69">
        <v>0</v>
      </c>
      <c r="V126" s="74">
        <v>0</v>
      </c>
    </row>
    <row r="127" spans="1:22" ht="13.5" customHeight="1" x14ac:dyDescent="0.2">
      <c r="A127" s="68" t="s">
        <v>1370</v>
      </c>
      <c r="B127" s="68" t="s">
        <v>1385</v>
      </c>
      <c r="C127" s="68" t="s">
        <v>1386</v>
      </c>
      <c r="D127" s="69">
        <v>231</v>
      </c>
      <c r="E127" s="69">
        <v>26</v>
      </c>
      <c r="F127" s="74">
        <v>11.255411255411255</v>
      </c>
      <c r="G127" s="69">
        <v>96</v>
      </c>
      <c r="H127" s="74">
        <v>41.558441558441558</v>
      </c>
      <c r="I127" s="69">
        <v>0</v>
      </c>
      <c r="J127" s="74">
        <v>0</v>
      </c>
      <c r="K127" s="69">
        <v>12</v>
      </c>
      <c r="L127" s="74">
        <v>5.1948051948051948</v>
      </c>
      <c r="M127" s="69">
        <v>97</v>
      </c>
      <c r="N127" s="74">
        <v>41.99134199134199</v>
      </c>
      <c r="O127" s="69">
        <v>80</v>
      </c>
      <c r="P127" s="74">
        <v>34.632034632034632</v>
      </c>
      <c r="Q127" s="69">
        <v>4</v>
      </c>
      <c r="R127" s="74">
        <v>1.7316017316017316</v>
      </c>
      <c r="S127" s="69">
        <v>1</v>
      </c>
      <c r="T127" s="74">
        <v>0.4329004329004329</v>
      </c>
      <c r="U127" s="69">
        <v>12</v>
      </c>
      <c r="V127" s="74">
        <v>5.1948051948051948</v>
      </c>
    </row>
    <row r="128" spans="1:22" ht="13.5" customHeight="1" x14ac:dyDescent="0.2">
      <c r="A128" s="68" t="s">
        <v>15</v>
      </c>
      <c r="B128" s="68" t="s">
        <v>147</v>
      </c>
      <c r="C128" s="68" t="s">
        <v>148</v>
      </c>
      <c r="D128" s="69">
        <v>504</v>
      </c>
      <c r="E128" s="69">
        <v>28</v>
      </c>
      <c r="F128" s="74">
        <v>5.5555555555555554</v>
      </c>
      <c r="G128" s="69">
        <v>336</v>
      </c>
      <c r="H128" s="74">
        <v>66.666666666666657</v>
      </c>
      <c r="I128" s="69">
        <v>0</v>
      </c>
      <c r="J128" s="74">
        <v>0</v>
      </c>
      <c r="K128" s="69">
        <v>1</v>
      </c>
      <c r="L128" s="74">
        <v>0.1984126984126984</v>
      </c>
      <c r="M128" s="69">
        <v>139</v>
      </c>
      <c r="N128" s="74">
        <v>27.579365079365083</v>
      </c>
      <c r="O128" s="69">
        <v>114</v>
      </c>
      <c r="P128" s="74">
        <v>22.61904761904762</v>
      </c>
      <c r="Q128" s="69">
        <v>15</v>
      </c>
      <c r="R128" s="74">
        <v>2.9761904761904758</v>
      </c>
      <c r="S128" s="69">
        <v>0</v>
      </c>
      <c r="T128" s="74">
        <v>0</v>
      </c>
      <c r="U128" s="69">
        <v>10</v>
      </c>
      <c r="V128" s="74">
        <v>1.984126984126984</v>
      </c>
    </row>
    <row r="129" spans="1:22" ht="13.5" customHeight="1" x14ac:dyDescent="0.2">
      <c r="A129" s="68" t="s">
        <v>9</v>
      </c>
      <c r="B129" s="68" t="s">
        <v>10</v>
      </c>
      <c r="C129" s="68" t="s">
        <v>11</v>
      </c>
      <c r="D129" s="69">
        <v>2335</v>
      </c>
      <c r="E129" s="69">
        <v>2</v>
      </c>
      <c r="F129" s="74">
        <v>8.5653104925053528E-2</v>
      </c>
      <c r="G129" s="69">
        <v>2325</v>
      </c>
      <c r="H129" s="74">
        <v>99.571734475374726</v>
      </c>
      <c r="I129" s="69">
        <v>0</v>
      </c>
      <c r="J129" s="74">
        <v>0</v>
      </c>
      <c r="K129" s="69">
        <v>1</v>
      </c>
      <c r="L129" s="74">
        <v>4.2826552462526764E-2</v>
      </c>
      <c r="M129" s="69">
        <v>7</v>
      </c>
      <c r="N129" s="74">
        <v>0.29978586723768735</v>
      </c>
      <c r="O129" s="69">
        <v>1</v>
      </c>
      <c r="P129" s="74">
        <v>4.2826552462526764E-2</v>
      </c>
      <c r="Q129" s="69">
        <v>0</v>
      </c>
      <c r="R129" s="74">
        <v>0</v>
      </c>
      <c r="S129" s="69">
        <v>1</v>
      </c>
      <c r="T129" s="74">
        <v>4.2826552462526764E-2</v>
      </c>
      <c r="U129" s="69">
        <v>5</v>
      </c>
      <c r="V129" s="74">
        <v>0.21413276231263384</v>
      </c>
    </row>
    <row r="130" spans="1:22" ht="13.5" customHeight="1" x14ac:dyDescent="0.2">
      <c r="A130" s="68" t="s">
        <v>193</v>
      </c>
      <c r="B130" s="68" t="s">
        <v>351</v>
      </c>
      <c r="C130" s="68" t="s">
        <v>352</v>
      </c>
      <c r="D130" s="69">
        <v>327</v>
      </c>
      <c r="E130" s="69">
        <v>18</v>
      </c>
      <c r="F130" s="74">
        <v>5.5045871559633035</v>
      </c>
      <c r="G130" s="69">
        <v>14</v>
      </c>
      <c r="H130" s="74">
        <v>4.281345565749235</v>
      </c>
      <c r="I130" s="69">
        <v>0</v>
      </c>
      <c r="J130" s="74">
        <v>0</v>
      </c>
      <c r="K130" s="69">
        <v>2</v>
      </c>
      <c r="L130" s="74">
        <v>0.6116207951070336</v>
      </c>
      <c r="M130" s="69">
        <v>293</v>
      </c>
      <c r="N130" s="74">
        <v>89.602446483180429</v>
      </c>
      <c r="O130" s="69">
        <v>177</v>
      </c>
      <c r="P130" s="74">
        <v>54.128440366972477</v>
      </c>
      <c r="Q130" s="69">
        <v>111</v>
      </c>
      <c r="R130" s="74">
        <v>33.944954128440372</v>
      </c>
      <c r="S130" s="69">
        <v>1</v>
      </c>
      <c r="T130" s="74">
        <v>0.3058103975535168</v>
      </c>
      <c r="U130" s="69">
        <v>4</v>
      </c>
      <c r="V130" s="74">
        <v>1.2232415902140672</v>
      </c>
    </row>
    <row r="131" spans="1:22" ht="13.5" customHeight="1" x14ac:dyDescent="0.2">
      <c r="A131" s="68" t="s">
        <v>260</v>
      </c>
      <c r="B131" s="68" t="s">
        <v>353</v>
      </c>
      <c r="C131" s="68" t="s">
        <v>354</v>
      </c>
      <c r="D131" s="69">
        <v>228</v>
      </c>
      <c r="E131" s="69">
        <v>36</v>
      </c>
      <c r="F131" s="74">
        <v>15.789473684210526</v>
      </c>
      <c r="G131" s="69">
        <v>81</v>
      </c>
      <c r="H131" s="74">
        <v>35.526315789473685</v>
      </c>
      <c r="I131" s="69">
        <v>0</v>
      </c>
      <c r="J131" s="74">
        <v>0</v>
      </c>
      <c r="K131" s="69">
        <v>2</v>
      </c>
      <c r="L131" s="74">
        <v>0.8771929824561403</v>
      </c>
      <c r="M131" s="69">
        <v>109</v>
      </c>
      <c r="N131" s="74">
        <v>47.807017543859651</v>
      </c>
      <c r="O131" s="69">
        <v>91</v>
      </c>
      <c r="P131" s="74">
        <v>39.912280701754391</v>
      </c>
      <c r="Q131" s="69">
        <v>7</v>
      </c>
      <c r="R131" s="74">
        <v>3.070175438596491</v>
      </c>
      <c r="S131" s="69">
        <v>0</v>
      </c>
      <c r="T131" s="74">
        <v>0</v>
      </c>
      <c r="U131" s="69">
        <v>11</v>
      </c>
      <c r="V131" s="74">
        <v>4.8245614035087714</v>
      </c>
    </row>
    <row r="132" spans="1:22" ht="13.5" customHeight="1" x14ac:dyDescent="0.2">
      <c r="A132" s="68" t="s">
        <v>328</v>
      </c>
      <c r="B132" s="68" t="s">
        <v>1387</v>
      </c>
      <c r="C132" s="68" t="s">
        <v>1388</v>
      </c>
      <c r="D132" s="69">
        <v>566</v>
      </c>
      <c r="E132" s="69">
        <v>0</v>
      </c>
      <c r="F132" s="74">
        <v>0</v>
      </c>
      <c r="G132" s="69">
        <v>556</v>
      </c>
      <c r="H132" s="74">
        <v>98.233215547703182</v>
      </c>
      <c r="I132" s="69">
        <v>0</v>
      </c>
      <c r="J132" s="74">
        <v>0</v>
      </c>
      <c r="K132" s="69">
        <v>0</v>
      </c>
      <c r="L132" s="74">
        <v>0</v>
      </c>
      <c r="M132" s="69">
        <v>10</v>
      </c>
      <c r="N132" s="74">
        <v>1.7667844522968199</v>
      </c>
      <c r="O132" s="69">
        <v>10</v>
      </c>
      <c r="P132" s="74">
        <v>1.7667844522968199</v>
      </c>
      <c r="Q132" s="69">
        <v>0</v>
      </c>
      <c r="R132" s="74">
        <v>0</v>
      </c>
      <c r="S132" s="69">
        <v>0</v>
      </c>
      <c r="T132" s="74">
        <v>0</v>
      </c>
      <c r="U132" s="69">
        <v>0</v>
      </c>
      <c r="V132" s="74">
        <v>0</v>
      </c>
    </row>
    <row r="133" spans="1:22" ht="13.5" customHeight="1" x14ac:dyDescent="0.2">
      <c r="A133" s="68" t="s">
        <v>236</v>
      </c>
      <c r="B133" s="68" t="s">
        <v>237</v>
      </c>
      <c r="C133" s="68" t="s">
        <v>238</v>
      </c>
      <c r="D133" s="69">
        <v>385</v>
      </c>
      <c r="E133" s="69">
        <v>16</v>
      </c>
      <c r="F133" s="74">
        <v>4.1558441558441555</v>
      </c>
      <c r="G133" s="69">
        <v>242</v>
      </c>
      <c r="H133" s="74">
        <v>62.857142857142854</v>
      </c>
      <c r="I133" s="69">
        <v>1</v>
      </c>
      <c r="J133" s="74">
        <v>0.25974025974025972</v>
      </c>
      <c r="K133" s="69">
        <v>1</v>
      </c>
      <c r="L133" s="74">
        <v>0.25974025974025972</v>
      </c>
      <c r="M133" s="69">
        <v>125</v>
      </c>
      <c r="N133" s="74">
        <v>32.467532467532465</v>
      </c>
      <c r="O133" s="69">
        <v>113</v>
      </c>
      <c r="P133" s="74">
        <v>29.350649350649348</v>
      </c>
      <c r="Q133" s="69">
        <v>2</v>
      </c>
      <c r="R133" s="74">
        <v>0.51948051948051943</v>
      </c>
      <c r="S133" s="69">
        <v>0</v>
      </c>
      <c r="T133" s="74">
        <v>0</v>
      </c>
      <c r="U133" s="69">
        <v>10</v>
      </c>
      <c r="V133" s="74">
        <v>2.5974025974025974</v>
      </c>
    </row>
    <row r="134" spans="1:22" ht="13.5" customHeight="1" x14ac:dyDescent="0.2">
      <c r="A134" s="68" t="s">
        <v>12</v>
      </c>
      <c r="B134" s="68" t="s">
        <v>1091</v>
      </c>
      <c r="C134" s="68" t="s">
        <v>1092</v>
      </c>
      <c r="D134" s="69">
        <v>774</v>
      </c>
      <c r="E134" s="69">
        <v>1</v>
      </c>
      <c r="F134" s="74">
        <v>0.12919896640826875</v>
      </c>
      <c r="G134" s="69">
        <v>771</v>
      </c>
      <c r="H134" s="74">
        <v>99.612403100775197</v>
      </c>
      <c r="I134" s="69">
        <v>0</v>
      </c>
      <c r="J134" s="74">
        <v>0</v>
      </c>
      <c r="K134" s="69">
        <v>0</v>
      </c>
      <c r="L134" s="74">
        <v>0</v>
      </c>
      <c r="M134" s="69">
        <v>2</v>
      </c>
      <c r="N134" s="74">
        <v>0.2583979328165375</v>
      </c>
      <c r="O134" s="69">
        <v>1</v>
      </c>
      <c r="P134" s="74">
        <v>0.12919896640826875</v>
      </c>
      <c r="Q134" s="69">
        <v>1</v>
      </c>
      <c r="R134" s="74">
        <v>0.12919896640826875</v>
      </c>
      <c r="S134" s="69">
        <v>0</v>
      </c>
      <c r="T134" s="74">
        <v>0</v>
      </c>
      <c r="U134" s="69">
        <v>0</v>
      </c>
      <c r="V134" s="74">
        <v>0</v>
      </c>
    </row>
    <row r="135" spans="1:22" ht="13.5" customHeight="1" x14ac:dyDescent="0.2">
      <c r="A135" s="68" t="s">
        <v>182</v>
      </c>
      <c r="B135" s="68" t="s">
        <v>355</v>
      </c>
      <c r="C135" s="68" t="s">
        <v>356</v>
      </c>
      <c r="D135" s="69">
        <v>770</v>
      </c>
      <c r="E135" s="69">
        <v>229</v>
      </c>
      <c r="F135" s="74">
        <v>29.740259740259738</v>
      </c>
      <c r="G135" s="69">
        <v>89</v>
      </c>
      <c r="H135" s="74">
        <v>11.558441558441558</v>
      </c>
      <c r="I135" s="69">
        <v>3</v>
      </c>
      <c r="J135" s="74">
        <v>0.38961038961038963</v>
      </c>
      <c r="K135" s="69">
        <v>5</v>
      </c>
      <c r="L135" s="74">
        <v>0.64935064935064934</v>
      </c>
      <c r="M135" s="69">
        <v>444</v>
      </c>
      <c r="N135" s="74">
        <v>57.662337662337663</v>
      </c>
      <c r="O135" s="69">
        <v>419</v>
      </c>
      <c r="P135" s="74">
        <v>54.415584415584419</v>
      </c>
      <c r="Q135" s="69">
        <v>18</v>
      </c>
      <c r="R135" s="74">
        <v>2.3376623376623376</v>
      </c>
      <c r="S135" s="69">
        <v>0</v>
      </c>
      <c r="T135" s="74">
        <v>0</v>
      </c>
      <c r="U135" s="69">
        <v>7</v>
      </c>
      <c r="V135" s="74">
        <v>0.90909090909090906</v>
      </c>
    </row>
    <row r="136" spans="1:22" ht="13.5" customHeight="1" x14ac:dyDescent="0.2">
      <c r="A136" s="68" t="s">
        <v>20</v>
      </c>
      <c r="B136" s="68" t="s">
        <v>155</v>
      </c>
      <c r="C136" s="68" t="s">
        <v>156</v>
      </c>
      <c r="D136" s="69">
        <v>2327</v>
      </c>
      <c r="E136" s="69">
        <v>47</v>
      </c>
      <c r="F136" s="74">
        <v>2.0197679415556511</v>
      </c>
      <c r="G136" s="69">
        <v>525</v>
      </c>
      <c r="H136" s="74">
        <v>22.561237645036528</v>
      </c>
      <c r="I136" s="69">
        <v>1</v>
      </c>
      <c r="J136" s="74">
        <v>4.2973785990545771E-2</v>
      </c>
      <c r="K136" s="69">
        <v>8</v>
      </c>
      <c r="L136" s="74">
        <v>0.34379028792436617</v>
      </c>
      <c r="M136" s="69">
        <v>1746</v>
      </c>
      <c r="N136" s="74">
        <v>75.032230339492912</v>
      </c>
      <c r="O136" s="69">
        <v>734</v>
      </c>
      <c r="P136" s="74">
        <v>31.542758917060592</v>
      </c>
      <c r="Q136" s="69">
        <v>847</v>
      </c>
      <c r="R136" s="74">
        <v>36.39879673399227</v>
      </c>
      <c r="S136" s="69">
        <v>7</v>
      </c>
      <c r="T136" s="74">
        <v>0.30081650193382037</v>
      </c>
      <c r="U136" s="69">
        <v>158</v>
      </c>
      <c r="V136" s="74">
        <v>6.7898581865062315</v>
      </c>
    </row>
    <row r="137" spans="1:22" ht="13.5" customHeight="1" x14ac:dyDescent="0.2">
      <c r="A137" s="68" t="s">
        <v>224</v>
      </c>
      <c r="B137" s="68" t="s">
        <v>357</v>
      </c>
      <c r="C137" s="68" t="s">
        <v>358</v>
      </c>
      <c r="D137" s="69">
        <v>688</v>
      </c>
      <c r="E137" s="69">
        <v>67</v>
      </c>
      <c r="F137" s="74">
        <v>9.7383720930232567</v>
      </c>
      <c r="G137" s="69">
        <v>19</v>
      </c>
      <c r="H137" s="74">
        <v>2.7616279069767442</v>
      </c>
      <c r="I137" s="69">
        <v>2</v>
      </c>
      <c r="J137" s="74">
        <v>0.29069767441860467</v>
      </c>
      <c r="K137" s="69">
        <v>47</v>
      </c>
      <c r="L137" s="74">
        <v>6.8313953488372086</v>
      </c>
      <c r="M137" s="69">
        <v>553</v>
      </c>
      <c r="N137" s="74">
        <v>80.377906976744185</v>
      </c>
      <c r="O137" s="69">
        <v>391</v>
      </c>
      <c r="P137" s="74">
        <v>56.831395348837212</v>
      </c>
      <c r="Q137" s="69">
        <v>101</v>
      </c>
      <c r="R137" s="74">
        <v>14.680232558139537</v>
      </c>
      <c r="S137" s="69">
        <v>3</v>
      </c>
      <c r="T137" s="74">
        <v>0.43604651162790697</v>
      </c>
      <c r="U137" s="69">
        <v>58</v>
      </c>
      <c r="V137" s="74">
        <v>8.4302325581395348</v>
      </c>
    </row>
    <row r="138" spans="1:22" ht="13.5" customHeight="1" x14ac:dyDescent="0.2">
      <c r="A138" s="68" t="s">
        <v>200</v>
      </c>
      <c r="B138" s="68" t="s">
        <v>359</v>
      </c>
      <c r="C138" s="68" t="s">
        <v>360</v>
      </c>
      <c r="D138" s="69">
        <v>1492</v>
      </c>
      <c r="E138" s="69">
        <v>311</v>
      </c>
      <c r="F138" s="74">
        <v>20.844504021447722</v>
      </c>
      <c r="G138" s="69">
        <v>205</v>
      </c>
      <c r="H138" s="74">
        <v>13.739946380697052</v>
      </c>
      <c r="I138" s="69">
        <v>6</v>
      </c>
      <c r="J138" s="74">
        <v>0.40214477211796246</v>
      </c>
      <c r="K138" s="69">
        <v>518</v>
      </c>
      <c r="L138" s="74">
        <v>34.718498659517429</v>
      </c>
      <c r="M138" s="69">
        <v>452</v>
      </c>
      <c r="N138" s="74">
        <v>30.294906166219839</v>
      </c>
      <c r="O138" s="69">
        <v>355</v>
      </c>
      <c r="P138" s="74">
        <v>23.793565683646111</v>
      </c>
      <c r="Q138" s="69">
        <v>41</v>
      </c>
      <c r="R138" s="74">
        <v>2.7479892761394105</v>
      </c>
      <c r="S138" s="69">
        <v>4</v>
      </c>
      <c r="T138" s="74">
        <v>0.26809651474530832</v>
      </c>
      <c r="U138" s="69">
        <v>52</v>
      </c>
      <c r="V138" s="74">
        <v>3.4852546916890081</v>
      </c>
    </row>
    <row r="139" spans="1:22" ht="13.5" customHeight="1" x14ac:dyDescent="0.2">
      <c r="A139" s="68" t="s">
        <v>221</v>
      </c>
      <c r="B139" s="68" t="s">
        <v>361</v>
      </c>
      <c r="C139" s="68" t="s">
        <v>362</v>
      </c>
      <c r="D139" s="69">
        <v>682</v>
      </c>
      <c r="E139" s="69">
        <v>245</v>
      </c>
      <c r="F139" s="74">
        <v>35.923753665689148</v>
      </c>
      <c r="G139" s="69">
        <v>383</v>
      </c>
      <c r="H139" s="74">
        <v>56.158357771260995</v>
      </c>
      <c r="I139" s="69">
        <v>2</v>
      </c>
      <c r="J139" s="74">
        <v>0.2932551319648094</v>
      </c>
      <c r="K139" s="69">
        <v>8</v>
      </c>
      <c r="L139" s="74">
        <v>1.1730205278592376</v>
      </c>
      <c r="M139" s="69">
        <v>44</v>
      </c>
      <c r="N139" s="74">
        <v>6.4516129032258061</v>
      </c>
      <c r="O139" s="69">
        <v>33</v>
      </c>
      <c r="P139" s="74">
        <v>4.838709677419355</v>
      </c>
      <c r="Q139" s="69">
        <v>6</v>
      </c>
      <c r="R139" s="74">
        <v>0.87976539589442826</v>
      </c>
      <c r="S139" s="69">
        <v>1</v>
      </c>
      <c r="T139" s="74">
        <v>0.1466275659824047</v>
      </c>
      <c r="U139" s="69">
        <v>4</v>
      </c>
      <c r="V139" s="74">
        <v>0.5865102639296188</v>
      </c>
    </row>
    <row r="140" spans="1:22" ht="13.5" customHeight="1" x14ac:dyDescent="0.2">
      <c r="A140" s="68" t="s">
        <v>182</v>
      </c>
      <c r="B140" s="68" t="s">
        <v>1004</v>
      </c>
      <c r="C140" s="68" t="s">
        <v>1005</v>
      </c>
      <c r="D140" s="69">
        <v>271</v>
      </c>
      <c r="E140" s="69">
        <v>0</v>
      </c>
      <c r="F140" s="74">
        <v>0</v>
      </c>
      <c r="G140" s="69">
        <v>262</v>
      </c>
      <c r="H140" s="74">
        <v>96.678966789667896</v>
      </c>
      <c r="I140" s="69">
        <v>0</v>
      </c>
      <c r="J140" s="74">
        <v>0</v>
      </c>
      <c r="K140" s="69">
        <v>0</v>
      </c>
      <c r="L140" s="74">
        <v>0</v>
      </c>
      <c r="M140" s="69">
        <v>9</v>
      </c>
      <c r="N140" s="74">
        <v>3.3210332103321036</v>
      </c>
      <c r="O140" s="69">
        <v>8</v>
      </c>
      <c r="P140" s="74">
        <v>2.9520295202952029</v>
      </c>
      <c r="Q140" s="69">
        <v>1</v>
      </c>
      <c r="R140" s="74">
        <v>0.36900369003690037</v>
      </c>
      <c r="S140" s="69">
        <v>0</v>
      </c>
      <c r="T140" s="74">
        <v>0</v>
      </c>
      <c r="U140" s="69">
        <v>0</v>
      </c>
      <c r="V140" s="74">
        <v>0</v>
      </c>
    </row>
    <row r="141" spans="1:22" ht="13.5" customHeight="1" x14ac:dyDescent="0.2">
      <c r="A141" s="68" t="s">
        <v>216</v>
      </c>
      <c r="B141" s="68" t="s">
        <v>363</v>
      </c>
      <c r="C141" s="68" t="s">
        <v>364</v>
      </c>
      <c r="D141" s="69">
        <v>809</v>
      </c>
      <c r="E141" s="69">
        <v>1</v>
      </c>
      <c r="F141" s="74">
        <v>0.12360939431396785</v>
      </c>
      <c r="G141" s="69">
        <v>793</v>
      </c>
      <c r="H141" s="74">
        <v>98.022249690976508</v>
      </c>
      <c r="I141" s="69">
        <v>2</v>
      </c>
      <c r="J141" s="74">
        <v>0.2472187886279357</v>
      </c>
      <c r="K141" s="69">
        <v>1</v>
      </c>
      <c r="L141" s="74">
        <v>0.12360939431396785</v>
      </c>
      <c r="M141" s="69">
        <v>12</v>
      </c>
      <c r="N141" s="74">
        <v>1.4833127317676145</v>
      </c>
      <c r="O141" s="69">
        <v>9</v>
      </c>
      <c r="P141" s="74">
        <v>1.1124845488257107</v>
      </c>
      <c r="Q141" s="69">
        <v>3</v>
      </c>
      <c r="R141" s="74">
        <v>0.37082818294190362</v>
      </c>
      <c r="S141" s="69">
        <v>0</v>
      </c>
      <c r="T141" s="74">
        <v>0</v>
      </c>
      <c r="U141" s="69">
        <v>0</v>
      </c>
      <c r="V141" s="74">
        <v>0</v>
      </c>
    </row>
    <row r="142" spans="1:22" ht="13.5" customHeight="1" x14ac:dyDescent="0.2">
      <c r="A142" s="68" t="s">
        <v>12</v>
      </c>
      <c r="B142" s="68" t="s">
        <v>163</v>
      </c>
      <c r="C142" s="68" t="s">
        <v>164</v>
      </c>
      <c r="D142" s="69">
        <v>869</v>
      </c>
      <c r="E142" s="69">
        <v>0</v>
      </c>
      <c r="F142" s="74">
        <v>0</v>
      </c>
      <c r="G142" s="69">
        <v>865</v>
      </c>
      <c r="H142" s="74">
        <v>99.539700805523594</v>
      </c>
      <c r="I142" s="69">
        <v>0</v>
      </c>
      <c r="J142" s="74">
        <v>0</v>
      </c>
      <c r="K142" s="69">
        <v>0</v>
      </c>
      <c r="L142" s="74">
        <v>0</v>
      </c>
      <c r="M142" s="69">
        <v>4</v>
      </c>
      <c r="N142" s="74">
        <v>0.46029919447640966</v>
      </c>
      <c r="O142" s="69">
        <v>2</v>
      </c>
      <c r="P142" s="74">
        <v>0.23014959723820483</v>
      </c>
      <c r="Q142" s="69">
        <v>2</v>
      </c>
      <c r="R142" s="74">
        <v>0.23014959723820483</v>
      </c>
      <c r="S142" s="69">
        <v>0</v>
      </c>
      <c r="T142" s="74">
        <v>0</v>
      </c>
      <c r="U142" s="69">
        <v>0</v>
      </c>
      <c r="V142" s="74">
        <v>0</v>
      </c>
    </row>
    <row r="143" spans="1:22" ht="13.5" customHeight="1" x14ac:dyDescent="0.2">
      <c r="A143" s="68" t="s">
        <v>297</v>
      </c>
      <c r="B143" s="68" t="s">
        <v>948</v>
      </c>
      <c r="C143" s="68" t="s">
        <v>949</v>
      </c>
      <c r="D143" s="69">
        <v>949</v>
      </c>
      <c r="E143" s="69">
        <v>25</v>
      </c>
      <c r="F143" s="74">
        <v>2.6343519494204428</v>
      </c>
      <c r="G143" s="69">
        <v>2</v>
      </c>
      <c r="H143" s="74">
        <v>0.21074815595363539</v>
      </c>
      <c r="I143" s="69">
        <v>0</v>
      </c>
      <c r="J143" s="74">
        <v>0</v>
      </c>
      <c r="K143" s="69">
        <v>0</v>
      </c>
      <c r="L143" s="74">
        <v>0</v>
      </c>
      <c r="M143" s="69">
        <v>922</v>
      </c>
      <c r="N143" s="74">
        <v>97.154899894625927</v>
      </c>
      <c r="O143" s="69">
        <v>903</v>
      </c>
      <c r="P143" s="74">
        <v>95.152792413066393</v>
      </c>
      <c r="Q143" s="69">
        <v>13</v>
      </c>
      <c r="R143" s="74">
        <v>1.3698630136986301</v>
      </c>
      <c r="S143" s="69">
        <v>0</v>
      </c>
      <c r="T143" s="74">
        <v>0</v>
      </c>
      <c r="U143" s="69">
        <v>6</v>
      </c>
      <c r="V143" s="74">
        <v>0.63224446786090627</v>
      </c>
    </row>
    <row r="144" spans="1:22" ht="13.5" customHeight="1" x14ac:dyDescent="0.2">
      <c r="A144" s="68" t="s">
        <v>193</v>
      </c>
      <c r="B144" s="68" t="s">
        <v>365</v>
      </c>
      <c r="C144" s="68" t="s">
        <v>366</v>
      </c>
      <c r="D144" s="69">
        <v>242</v>
      </c>
      <c r="E144" s="69">
        <v>136</v>
      </c>
      <c r="F144" s="74">
        <v>56.198347107438018</v>
      </c>
      <c r="G144" s="69">
        <v>3</v>
      </c>
      <c r="H144" s="74">
        <v>1.2396694214876034</v>
      </c>
      <c r="I144" s="69">
        <v>0</v>
      </c>
      <c r="J144" s="74">
        <v>0</v>
      </c>
      <c r="K144" s="69">
        <v>6</v>
      </c>
      <c r="L144" s="74">
        <v>2.4793388429752068</v>
      </c>
      <c r="M144" s="69">
        <v>97</v>
      </c>
      <c r="N144" s="74">
        <v>40.082644628099175</v>
      </c>
      <c r="O144" s="69">
        <v>62</v>
      </c>
      <c r="P144" s="74">
        <v>25.619834710743799</v>
      </c>
      <c r="Q144" s="69">
        <v>28</v>
      </c>
      <c r="R144" s="74">
        <v>11.570247933884298</v>
      </c>
      <c r="S144" s="69">
        <v>0</v>
      </c>
      <c r="T144" s="74">
        <v>0</v>
      </c>
      <c r="U144" s="69">
        <v>7</v>
      </c>
      <c r="V144" s="74">
        <v>2.8925619834710745</v>
      </c>
    </row>
    <row r="145" spans="1:22" ht="13.5" customHeight="1" x14ac:dyDescent="0.2">
      <c r="A145" s="68" t="s">
        <v>15</v>
      </c>
      <c r="B145" s="68" t="s">
        <v>1293</v>
      </c>
      <c r="C145" s="68" t="s">
        <v>1389</v>
      </c>
      <c r="D145" s="69">
        <v>30</v>
      </c>
      <c r="E145" s="69">
        <v>0</v>
      </c>
      <c r="F145" s="74">
        <v>0</v>
      </c>
      <c r="G145" s="69">
        <v>0</v>
      </c>
      <c r="H145" s="74">
        <v>0</v>
      </c>
      <c r="I145" s="69">
        <v>0</v>
      </c>
      <c r="J145" s="74">
        <v>0</v>
      </c>
      <c r="K145" s="69">
        <v>0</v>
      </c>
      <c r="L145" s="74">
        <v>0</v>
      </c>
      <c r="M145" s="69">
        <v>30</v>
      </c>
      <c r="N145" s="74">
        <v>100</v>
      </c>
      <c r="O145" s="69">
        <v>27</v>
      </c>
      <c r="P145" s="74">
        <v>90</v>
      </c>
      <c r="Q145" s="69">
        <v>3</v>
      </c>
      <c r="R145" s="74">
        <v>10</v>
      </c>
      <c r="S145" s="69">
        <v>0</v>
      </c>
      <c r="T145" s="74">
        <v>0</v>
      </c>
      <c r="U145" s="69">
        <v>0</v>
      </c>
      <c r="V145" s="74">
        <v>0</v>
      </c>
    </row>
    <row r="146" spans="1:22" ht="13.5" customHeight="1" x14ac:dyDescent="0.2">
      <c r="A146" s="68" t="s">
        <v>221</v>
      </c>
      <c r="B146" s="68" t="s">
        <v>367</v>
      </c>
      <c r="C146" s="68" t="s">
        <v>368</v>
      </c>
      <c r="D146" s="69">
        <v>829</v>
      </c>
      <c r="E146" s="69">
        <v>0</v>
      </c>
      <c r="F146" s="74">
        <v>0</v>
      </c>
      <c r="G146" s="69">
        <v>824</v>
      </c>
      <c r="H146" s="74">
        <v>99.396863691194213</v>
      </c>
      <c r="I146" s="69">
        <v>0</v>
      </c>
      <c r="J146" s="74">
        <v>0</v>
      </c>
      <c r="K146" s="69">
        <v>0</v>
      </c>
      <c r="L146" s="74">
        <v>0</v>
      </c>
      <c r="M146" s="69">
        <v>5</v>
      </c>
      <c r="N146" s="74">
        <v>0.60313630880579006</v>
      </c>
      <c r="O146" s="69">
        <v>0</v>
      </c>
      <c r="P146" s="74">
        <v>0</v>
      </c>
      <c r="Q146" s="69">
        <v>4</v>
      </c>
      <c r="R146" s="74">
        <v>0.48250904704463204</v>
      </c>
      <c r="S146" s="69">
        <v>0</v>
      </c>
      <c r="T146" s="74">
        <v>0</v>
      </c>
      <c r="U146" s="69">
        <v>1</v>
      </c>
      <c r="V146" s="74">
        <v>0.12062726176115801</v>
      </c>
    </row>
    <row r="147" spans="1:22" ht="13.5" customHeight="1" x14ac:dyDescent="0.2">
      <c r="A147" s="68" t="s">
        <v>200</v>
      </c>
      <c r="B147" s="68" t="s">
        <v>371</v>
      </c>
      <c r="C147" s="68" t="s">
        <v>372</v>
      </c>
      <c r="D147" s="69">
        <v>338</v>
      </c>
      <c r="E147" s="69">
        <v>87</v>
      </c>
      <c r="F147" s="74">
        <v>25.739644970414201</v>
      </c>
      <c r="G147" s="69">
        <v>36</v>
      </c>
      <c r="H147" s="74">
        <v>10.650887573964498</v>
      </c>
      <c r="I147" s="69">
        <v>1</v>
      </c>
      <c r="J147" s="74">
        <v>0.29585798816568049</v>
      </c>
      <c r="K147" s="69">
        <v>28</v>
      </c>
      <c r="L147" s="74">
        <v>8.2840236686390547</v>
      </c>
      <c r="M147" s="69">
        <v>186</v>
      </c>
      <c r="N147" s="74">
        <v>55.029585798816569</v>
      </c>
      <c r="O147" s="69">
        <v>80</v>
      </c>
      <c r="P147" s="74">
        <v>23.668639053254438</v>
      </c>
      <c r="Q147" s="69">
        <v>49</v>
      </c>
      <c r="R147" s="74">
        <v>14.497041420118343</v>
      </c>
      <c r="S147" s="69">
        <v>5</v>
      </c>
      <c r="T147" s="74">
        <v>1.4792899408284024</v>
      </c>
      <c r="U147" s="69">
        <v>52</v>
      </c>
      <c r="V147" s="74">
        <v>15.384615384615385</v>
      </c>
    </row>
    <row r="148" spans="1:22" ht="13.5" customHeight="1" x14ac:dyDescent="0.2">
      <c r="A148" s="68" t="s">
        <v>179</v>
      </c>
      <c r="B148" s="68" t="s">
        <v>373</v>
      </c>
      <c r="C148" s="68" t="s">
        <v>374</v>
      </c>
      <c r="D148" s="69">
        <v>892</v>
      </c>
      <c r="E148" s="69">
        <v>4</v>
      </c>
      <c r="F148" s="74">
        <v>0.44843049327354262</v>
      </c>
      <c r="G148" s="69">
        <v>3</v>
      </c>
      <c r="H148" s="74">
        <v>0.33632286995515698</v>
      </c>
      <c r="I148" s="69">
        <v>1</v>
      </c>
      <c r="J148" s="74">
        <v>0.11210762331838565</v>
      </c>
      <c r="K148" s="69">
        <v>0</v>
      </c>
      <c r="L148" s="74">
        <v>0</v>
      </c>
      <c r="M148" s="69">
        <v>884</v>
      </c>
      <c r="N148" s="74">
        <v>99.103139013452918</v>
      </c>
      <c r="O148" s="69">
        <v>874</v>
      </c>
      <c r="P148" s="74">
        <v>97.982062780269061</v>
      </c>
      <c r="Q148" s="69">
        <v>7</v>
      </c>
      <c r="R148" s="74">
        <v>0.7847533632286996</v>
      </c>
      <c r="S148" s="69">
        <v>0</v>
      </c>
      <c r="T148" s="74">
        <v>0</v>
      </c>
      <c r="U148" s="69">
        <v>3</v>
      </c>
      <c r="V148" s="74">
        <v>0.33632286995515698</v>
      </c>
    </row>
    <row r="149" spans="1:22" ht="13.5" customHeight="1" x14ac:dyDescent="0.2">
      <c r="A149" s="68" t="s">
        <v>328</v>
      </c>
      <c r="B149" s="68" t="s">
        <v>375</v>
      </c>
      <c r="C149" s="68" t="s">
        <v>376</v>
      </c>
      <c r="D149" s="69">
        <v>558</v>
      </c>
      <c r="E149" s="69">
        <v>0</v>
      </c>
      <c r="F149" s="74">
        <v>0</v>
      </c>
      <c r="G149" s="69">
        <v>555</v>
      </c>
      <c r="H149" s="74">
        <v>99.462365591397855</v>
      </c>
      <c r="I149" s="69">
        <v>0</v>
      </c>
      <c r="J149" s="74">
        <v>0</v>
      </c>
      <c r="K149" s="69">
        <v>0</v>
      </c>
      <c r="L149" s="74">
        <v>0</v>
      </c>
      <c r="M149" s="69">
        <v>3</v>
      </c>
      <c r="N149" s="74">
        <v>0.53763440860215062</v>
      </c>
      <c r="O149" s="69">
        <v>2</v>
      </c>
      <c r="P149" s="74">
        <v>0.35842293906810035</v>
      </c>
      <c r="Q149" s="69">
        <v>0</v>
      </c>
      <c r="R149" s="74">
        <v>0</v>
      </c>
      <c r="S149" s="69">
        <v>0</v>
      </c>
      <c r="T149" s="74">
        <v>0</v>
      </c>
      <c r="U149" s="69">
        <v>1</v>
      </c>
      <c r="V149" s="74">
        <v>0.17921146953405018</v>
      </c>
    </row>
    <row r="150" spans="1:22" ht="13.5" customHeight="1" x14ac:dyDescent="0.2">
      <c r="A150" s="68" t="s">
        <v>297</v>
      </c>
      <c r="B150" s="68" t="s">
        <v>377</v>
      </c>
      <c r="C150" s="68" t="s">
        <v>378</v>
      </c>
      <c r="D150" s="69">
        <v>712</v>
      </c>
      <c r="E150" s="69">
        <v>6</v>
      </c>
      <c r="F150" s="74">
        <v>0.84269662921348309</v>
      </c>
      <c r="G150" s="69">
        <v>217</v>
      </c>
      <c r="H150" s="74">
        <v>30.477528089887642</v>
      </c>
      <c r="I150" s="69">
        <v>0</v>
      </c>
      <c r="J150" s="74">
        <v>0</v>
      </c>
      <c r="K150" s="69">
        <v>0</v>
      </c>
      <c r="L150" s="74">
        <v>0</v>
      </c>
      <c r="M150" s="69">
        <v>489</v>
      </c>
      <c r="N150" s="74">
        <v>68.67977528089888</v>
      </c>
      <c r="O150" s="69">
        <v>475</v>
      </c>
      <c r="P150" s="74">
        <v>66.713483146067418</v>
      </c>
      <c r="Q150" s="69">
        <v>7</v>
      </c>
      <c r="R150" s="74">
        <v>0.9831460674157303</v>
      </c>
      <c r="S150" s="69">
        <v>1</v>
      </c>
      <c r="T150" s="74">
        <v>0.1404494382022472</v>
      </c>
      <c r="U150" s="69">
        <v>6</v>
      </c>
      <c r="V150" s="74">
        <v>0.84269662921348309</v>
      </c>
    </row>
    <row r="151" spans="1:22" ht="13.5" customHeight="1" x14ac:dyDescent="0.2">
      <c r="A151" s="68" t="s">
        <v>9</v>
      </c>
      <c r="B151" s="68" t="s">
        <v>159</v>
      </c>
      <c r="C151" s="68" t="s">
        <v>160</v>
      </c>
      <c r="D151" s="69">
        <v>1259</v>
      </c>
      <c r="E151" s="69">
        <v>1</v>
      </c>
      <c r="F151" s="74">
        <v>7.9428117553613981E-2</v>
      </c>
      <c r="G151" s="69">
        <v>1253</v>
      </c>
      <c r="H151" s="74">
        <v>99.523431294678318</v>
      </c>
      <c r="I151" s="69">
        <v>0</v>
      </c>
      <c r="J151" s="74">
        <v>0</v>
      </c>
      <c r="K151" s="69">
        <v>0</v>
      </c>
      <c r="L151" s="74">
        <v>0</v>
      </c>
      <c r="M151" s="69">
        <v>5</v>
      </c>
      <c r="N151" s="74">
        <v>0.39714058776806987</v>
      </c>
      <c r="O151" s="69">
        <v>2</v>
      </c>
      <c r="P151" s="74">
        <v>0.15885623510722796</v>
      </c>
      <c r="Q151" s="69">
        <v>2</v>
      </c>
      <c r="R151" s="74">
        <v>0.15885623510722796</v>
      </c>
      <c r="S151" s="69">
        <v>0</v>
      </c>
      <c r="T151" s="74">
        <v>0</v>
      </c>
      <c r="U151" s="69">
        <v>1</v>
      </c>
      <c r="V151" s="74">
        <v>7.9428117553613981E-2</v>
      </c>
    </row>
    <row r="152" spans="1:22" ht="13.5" customHeight="1" x14ac:dyDescent="0.2">
      <c r="A152" s="68" t="s">
        <v>200</v>
      </c>
      <c r="B152" s="68" t="s">
        <v>1291</v>
      </c>
      <c r="C152" s="68" t="s">
        <v>1292</v>
      </c>
      <c r="D152" s="69">
        <v>211</v>
      </c>
      <c r="E152" s="69">
        <v>39</v>
      </c>
      <c r="F152" s="74">
        <v>18.48341232227488</v>
      </c>
      <c r="G152" s="69">
        <v>28</v>
      </c>
      <c r="H152" s="74">
        <v>13.270142180094787</v>
      </c>
      <c r="I152" s="69">
        <v>0</v>
      </c>
      <c r="J152" s="74">
        <v>0</v>
      </c>
      <c r="K152" s="69">
        <v>13</v>
      </c>
      <c r="L152" s="74">
        <v>6.1611374407582939</v>
      </c>
      <c r="M152" s="69">
        <v>131</v>
      </c>
      <c r="N152" s="74">
        <v>62.085308056872037</v>
      </c>
      <c r="O152" s="69">
        <v>91</v>
      </c>
      <c r="P152" s="74">
        <v>43.127962085308056</v>
      </c>
      <c r="Q152" s="69">
        <v>21</v>
      </c>
      <c r="R152" s="74">
        <v>9.9526066350710902</v>
      </c>
      <c r="S152" s="69">
        <v>2</v>
      </c>
      <c r="T152" s="74">
        <v>0.94786729857819907</v>
      </c>
      <c r="U152" s="69">
        <v>17</v>
      </c>
      <c r="V152" s="74">
        <v>8.0568720379146921</v>
      </c>
    </row>
    <row r="153" spans="1:22" ht="13.5" customHeight="1" x14ac:dyDescent="0.2">
      <c r="A153" s="68" t="s">
        <v>12</v>
      </c>
      <c r="B153" s="68" t="s">
        <v>1254</v>
      </c>
      <c r="C153" s="68" t="s">
        <v>1255</v>
      </c>
      <c r="D153" s="69">
        <v>141</v>
      </c>
      <c r="E153" s="69">
        <v>0</v>
      </c>
      <c r="F153" s="74">
        <v>0</v>
      </c>
      <c r="G153" s="69">
        <v>132</v>
      </c>
      <c r="H153" s="74">
        <v>93.61702127659575</v>
      </c>
      <c r="I153" s="69">
        <v>0</v>
      </c>
      <c r="J153" s="74">
        <v>0</v>
      </c>
      <c r="K153" s="69">
        <v>0</v>
      </c>
      <c r="L153" s="74">
        <v>0</v>
      </c>
      <c r="M153" s="69">
        <v>9</v>
      </c>
      <c r="N153" s="74">
        <v>6.3829787234042552</v>
      </c>
      <c r="O153" s="69">
        <v>8</v>
      </c>
      <c r="P153" s="74">
        <v>5.6737588652482271</v>
      </c>
      <c r="Q153" s="69">
        <v>0</v>
      </c>
      <c r="R153" s="74">
        <v>0</v>
      </c>
      <c r="S153" s="69">
        <v>0</v>
      </c>
      <c r="T153" s="74">
        <v>0</v>
      </c>
      <c r="U153" s="69">
        <v>1</v>
      </c>
      <c r="V153" s="74">
        <v>0.70921985815602839</v>
      </c>
    </row>
    <row r="154" spans="1:22" ht="13.5" customHeight="1" x14ac:dyDescent="0.2">
      <c r="A154" s="68" t="s">
        <v>12</v>
      </c>
      <c r="B154" s="68" t="s">
        <v>52</v>
      </c>
      <c r="C154" s="68" t="s">
        <v>53</v>
      </c>
      <c r="D154" s="69">
        <v>1142</v>
      </c>
      <c r="E154" s="69">
        <v>0</v>
      </c>
      <c r="F154" s="74">
        <v>0</v>
      </c>
      <c r="G154" s="69">
        <v>1108</v>
      </c>
      <c r="H154" s="74">
        <v>97.022767075306476</v>
      </c>
      <c r="I154" s="69">
        <v>0</v>
      </c>
      <c r="J154" s="74">
        <v>0</v>
      </c>
      <c r="K154" s="69">
        <v>1</v>
      </c>
      <c r="L154" s="74">
        <v>8.7565674255691769E-2</v>
      </c>
      <c r="M154" s="69">
        <v>33</v>
      </c>
      <c r="N154" s="74">
        <v>2.8896672504378285</v>
      </c>
      <c r="O154" s="69">
        <v>29</v>
      </c>
      <c r="P154" s="74">
        <v>2.5394045534150611</v>
      </c>
      <c r="Q154" s="69">
        <v>0</v>
      </c>
      <c r="R154" s="74">
        <v>0</v>
      </c>
      <c r="S154" s="69">
        <v>0</v>
      </c>
      <c r="T154" s="74">
        <v>0</v>
      </c>
      <c r="U154" s="69">
        <v>4</v>
      </c>
      <c r="V154" s="74">
        <v>0.35026269702276708</v>
      </c>
    </row>
    <row r="155" spans="1:22" ht="13.5" customHeight="1" x14ac:dyDescent="0.2">
      <c r="A155" s="68" t="s">
        <v>344</v>
      </c>
      <c r="B155" s="68" t="s">
        <v>383</v>
      </c>
      <c r="C155" s="68" t="s">
        <v>384</v>
      </c>
      <c r="D155" s="69">
        <v>453</v>
      </c>
      <c r="E155" s="69">
        <v>1</v>
      </c>
      <c r="F155" s="74">
        <v>0.22075055187637968</v>
      </c>
      <c r="G155" s="69">
        <v>444</v>
      </c>
      <c r="H155" s="74">
        <v>98.013245033112582</v>
      </c>
      <c r="I155" s="69">
        <v>0</v>
      </c>
      <c r="J155" s="74">
        <v>0</v>
      </c>
      <c r="K155" s="69">
        <v>1</v>
      </c>
      <c r="L155" s="74">
        <v>0.22075055187637968</v>
      </c>
      <c r="M155" s="69">
        <v>7</v>
      </c>
      <c r="N155" s="74">
        <v>1.545253863134658</v>
      </c>
      <c r="O155" s="69">
        <v>4</v>
      </c>
      <c r="P155" s="74">
        <v>0.88300220750551872</v>
      </c>
      <c r="Q155" s="69">
        <v>0</v>
      </c>
      <c r="R155" s="74">
        <v>0</v>
      </c>
      <c r="S155" s="69">
        <v>0</v>
      </c>
      <c r="T155" s="74">
        <v>0</v>
      </c>
      <c r="U155" s="69">
        <v>3</v>
      </c>
      <c r="V155" s="74">
        <v>0.66225165562913912</v>
      </c>
    </row>
    <row r="156" spans="1:22" ht="13.5" customHeight="1" x14ac:dyDescent="0.2">
      <c r="A156" s="68" t="s">
        <v>221</v>
      </c>
      <c r="B156" s="68" t="s">
        <v>618</v>
      </c>
      <c r="C156" s="68" t="s">
        <v>619</v>
      </c>
      <c r="D156" s="69">
        <v>866</v>
      </c>
      <c r="E156" s="69">
        <v>0</v>
      </c>
      <c r="F156" s="74">
        <v>0</v>
      </c>
      <c r="G156" s="69">
        <v>861</v>
      </c>
      <c r="H156" s="74">
        <v>99.422632794457272</v>
      </c>
      <c r="I156" s="69">
        <v>1</v>
      </c>
      <c r="J156" s="74">
        <v>0.11547344110854503</v>
      </c>
      <c r="K156" s="69">
        <v>0</v>
      </c>
      <c r="L156" s="74">
        <v>0</v>
      </c>
      <c r="M156" s="69">
        <v>4</v>
      </c>
      <c r="N156" s="74">
        <v>0.46189376443418012</v>
      </c>
      <c r="O156" s="69">
        <v>0</v>
      </c>
      <c r="P156" s="74">
        <v>0</v>
      </c>
      <c r="Q156" s="69">
        <v>0</v>
      </c>
      <c r="R156" s="74">
        <v>0</v>
      </c>
      <c r="S156" s="69">
        <v>0</v>
      </c>
      <c r="T156" s="74">
        <v>0</v>
      </c>
      <c r="U156" s="69">
        <v>4</v>
      </c>
      <c r="V156" s="74">
        <v>0.46189376443418012</v>
      </c>
    </row>
    <row r="157" spans="1:22" ht="13.5" customHeight="1" x14ac:dyDescent="0.2">
      <c r="A157" s="68" t="s">
        <v>182</v>
      </c>
      <c r="B157" s="68" t="s">
        <v>620</v>
      </c>
      <c r="C157" s="68" t="s">
        <v>621</v>
      </c>
      <c r="D157" s="69">
        <v>411</v>
      </c>
      <c r="E157" s="69">
        <v>0</v>
      </c>
      <c r="F157" s="74">
        <v>0</v>
      </c>
      <c r="G157" s="69">
        <v>410</v>
      </c>
      <c r="H157" s="74">
        <v>99.756690997566906</v>
      </c>
      <c r="I157" s="69">
        <v>0</v>
      </c>
      <c r="J157" s="74">
        <v>0</v>
      </c>
      <c r="K157" s="69">
        <v>0</v>
      </c>
      <c r="L157" s="74">
        <v>0</v>
      </c>
      <c r="M157" s="69">
        <v>1</v>
      </c>
      <c r="N157" s="74">
        <v>0.24330900243309003</v>
      </c>
      <c r="O157" s="69">
        <v>0</v>
      </c>
      <c r="P157" s="74">
        <v>0</v>
      </c>
      <c r="Q157" s="69">
        <v>0</v>
      </c>
      <c r="R157" s="74">
        <v>0</v>
      </c>
      <c r="S157" s="69">
        <v>0</v>
      </c>
      <c r="T157" s="74">
        <v>0</v>
      </c>
      <c r="U157" s="69">
        <v>1</v>
      </c>
      <c r="V157" s="74">
        <v>0.24330900243309003</v>
      </c>
    </row>
    <row r="158" spans="1:22" ht="13.5" customHeight="1" x14ac:dyDescent="0.2">
      <c r="A158" s="68" t="s">
        <v>15</v>
      </c>
      <c r="B158" s="68" t="s">
        <v>151</v>
      </c>
      <c r="C158" s="68" t="s">
        <v>152</v>
      </c>
      <c r="D158" s="69">
        <v>3038</v>
      </c>
      <c r="E158" s="69">
        <v>317</v>
      </c>
      <c r="F158" s="74">
        <v>10.43449637919684</v>
      </c>
      <c r="G158" s="69">
        <v>735</v>
      </c>
      <c r="H158" s="74">
        <v>24.193548387096776</v>
      </c>
      <c r="I158" s="69">
        <v>11</v>
      </c>
      <c r="J158" s="74">
        <v>0.36208031599736668</v>
      </c>
      <c r="K158" s="69">
        <v>178</v>
      </c>
      <c r="L158" s="74">
        <v>5.8591178406846609</v>
      </c>
      <c r="M158" s="69">
        <v>1797</v>
      </c>
      <c r="N158" s="74">
        <v>59.150757077024366</v>
      </c>
      <c r="O158" s="69">
        <v>1590</v>
      </c>
      <c r="P158" s="74">
        <v>52.337063857801184</v>
      </c>
      <c r="Q158" s="69">
        <v>99</v>
      </c>
      <c r="R158" s="74">
        <v>3.2587228439763001</v>
      </c>
      <c r="S158" s="69">
        <v>2</v>
      </c>
      <c r="T158" s="74">
        <v>6.5832784726793936E-2</v>
      </c>
      <c r="U158" s="69">
        <v>106</v>
      </c>
      <c r="V158" s="74">
        <v>3.489137590520079</v>
      </c>
    </row>
    <row r="159" spans="1:22" ht="13.5" customHeight="1" x14ac:dyDescent="0.2">
      <c r="A159" s="68" t="s">
        <v>221</v>
      </c>
      <c r="B159" s="68" t="s">
        <v>428</v>
      </c>
      <c r="C159" s="68" t="s">
        <v>429</v>
      </c>
      <c r="D159" s="69">
        <v>680</v>
      </c>
      <c r="E159" s="69">
        <v>2</v>
      </c>
      <c r="F159" s="74">
        <v>0.29411764705882354</v>
      </c>
      <c r="G159" s="69">
        <v>668</v>
      </c>
      <c r="H159" s="74">
        <v>98.235294117647058</v>
      </c>
      <c r="I159" s="69">
        <v>0</v>
      </c>
      <c r="J159" s="74">
        <v>0</v>
      </c>
      <c r="K159" s="69">
        <v>0</v>
      </c>
      <c r="L159" s="74">
        <v>0</v>
      </c>
      <c r="M159" s="69">
        <v>10</v>
      </c>
      <c r="N159" s="74">
        <v>1.4705882352941175</v>
      </c>
      <c r="O159" s="69">
        <v>10</v>
      </c>
      <c r="P159" s="74">
        <v>1.4705882352941175</v>
      </c>
      <c r="Q159" s="69">
        <v>0</v>
      </c>
      <c r="R159" s="74">
        <v>0</v>
      </c>
      <c r="S159" s="69">
        <v>0</v>
      </c>
      <c r="T159" s="74">
        <v>0</v>
      </c>
      <c r="U159" s="69">
        <v>0</v>
      </c>
      <c r="V159" s="74">
        <v>0</v>
      </c>
    </row>
    <row r="160" spans="1:22" ht="13.5" customHeight="1" x14ac:dyDescent="0.2">
      <c r="A160" s="68" t="s">
        <v>9</v>
      </c>
      <c r="B160" s="68" t="s">
        <v>1256</v>
      </c>
      <c r="C160" s="68" t="s">
        <v>1257</v>
      </c>
      <c r="D160" s="69">
        <v>220</v>
      </c>
      <c r="E160" s="69">
        <v>0</v>
      </c>
      <c r="F160" s="74">
        <v>0</v>
      </c>
      <c r="G160" s="69">
        <v>216</v>
      </c>
      <c r="H160" s="74">
        <v>98.181818181818187</v>
      </c>
      <c r="I160" s="69">
        <v>0</v>
      </c>
      <c r="J160" s="74">
        <v>0</v>
      </c>
      <c r="K160" s="69">
        <v>0</v>
      </c>
      <c r="L160" s="74">
        <v>0</v>
      </c>
      <c r="M160" s="69">
        <v>4</v>
      </c>
      <c r="N160" s="74">
        <v>1.8181818181818181</v>
      </c>
      <c r="O160" s="69">
        <v>0</v>
      </c>
      <c r="P160" s="74">
        <v>0</v>
      </c>
      <c r="Q160" s="69">
        <v>0</v>
      </c>
      <c r="R160" s="74">
        <v>0</v>
      </c>
      <c r="S160" s="69">
        <v>0</v>
      </c>
      <c r="T160" s="74">
        <v>0</v>
      </c>
      <c r="U160" s="69">
        <v>4</v>
      </c>
      <c r="V160" s="74">
        <v>1.8181818181818181</v>
      </c>
    </row>
    <row r="161" spans="1:22" ht="13.5" customHeight="1" x14ac:dyDescent="0.2">
      <c r="A161" s="68" t="s">
        <v>328</v>
      </c>
      <c r="B161" s="68" t="s">
        <v>1081</v>
      </c>
      <c r="C161" s="68" t="s">
        <v>1082</v>
      </c>
      <c r="D161" s="69">
        <v>952</v>
      </c>
      <c r="E161" s="69">
        <v>2</v>
      </c>
      <c r="F161" s="74">
        <v>0.21008403361344538</v>
      </c>
      <c r="G161" s="69">
        <v>211</v>
      </c>
      <c r="H161" s="74">
        <v>22.163865546218485</v>
      </c>
      <c r="I161" s="69">
        <v>0</v>
      </c>
      <c r="J161" s="74">
        <v>0</v>
      </c>
      <c r="K161" s="69">
        <v>24</v>
      </c>
      <c r="L161" s="74">
        <v>2.5210084033613445</v>
      </c>
      <c r="M161" s="69">
        <v>715</v>
      </c>
      <c r="N161" s="74">
        <v>75.105042016806721</v>
      </c>
      <c r="O161" s="69">
        <v>688</v>
      </c>
      <c r="P161" s="74">
        <v>72.268907563025209</v>
      </c>
      <c r="Q161" s="69">
        <v>14</v>
      </c>
      <c r="R161" s="74">
        <v>1.4705882352941175</v>
      </c>
      <c r="S161" s="69">
        <v>2</v>
      </c>
      <c r="T161" s="74">
        <v>0.21008403361344538</v>
      </c>
      <c r="U161" s="69">
        <v>11</v>
      </c>
      <c r="V161" s="74">
        <v>1.1554621848739497</v>
      </c>
    </row>
    <row r="162" spans="1:22" ht="13.5" customHeight="1" x14ac:dyDescent="0.2">
      <c r="A162" s="68" t="s">
        <v>203</v>
      </c>
      <c r="B162" s="68" t="s">
        <v>387</v>
      </c>
      <c r="C162" s="68" t="s">
        <v>388</v>
      </c>
      <c r="D162" s="69">
        <v>906</v>
      </c>
      <c r="E162" s="69">
        <v>17</v>
      </c>
      <c r="F162" s="74">
        <v>1.8763796909492272</v>
      </c>
      <c r="G162" s="69">
        <v>108</v>
      </c>
      <c r="H162" s="74">
        <v>11.920529801324504</v>
      </c>
      <c r="I162" s="69">
        <v>1</v>
      </c>
      <c r="J162" s="74">
        <v>0.11037527593818984</v>
      </c>
      <c r="K162" s="69">
        <v>2</v>
      </c>
      <c r="L162" s="74">
        <v>0.22075055187637968</v>
      </c>
      <c r="M162" s="69">
        <v>778</v>
      </c>
      <c r="N162" s="74">
        <v>85.871964679911699</v>
      </c>
      <c r="O162" s="69">
        <v>432</v>
      </c>
      <c r="P162" s="74">
        <v>47.682119205298015</v>
      </c>
      <c r="Q162" s="69">
        <v>261</v>
      </c>
      <c r="R162" s="74">
        <v>28.807947019867548</v>
      </c>
      <c r="S162" s="69">
        <v>9</v>
      </c>
      <c r="T162" s="74">
        <v>0.99337748344370869</v>
      </c>
      <c r="U162" s="69">
        <v>76</v>
      </c>
      <c r="V162" s="74">
        <v>8.3885209713024285</v>
      </c>
    </row>
    <row r="163" spans="1:22" ht="13.5" customHeight="1" x14ac:dyDescent="0.2">
      <c r="A163" s="68" t="s">
        <v>216</v>
      </c>
      <c r="B163" s="68" t="s">
        <v>1224</v>
      </c>
      <c r="C163" s="68" t="s">
        <v>1225</v>
      </c>
      <c r="D163" s="69">
        <v>78</v>
      </c>
      <c r="E163" s="69">
        <v>1</v>
      </c>
      <c r="F163" s="74">
        <v>1.2820512820512819</v>
      </c>
      <c r="G163" s="69">
        <v>76</v>
      </c>
      <c r="H163" s="74">
        <v>97.435897435897431</v>
      </c>
      <c r="I163" s="69">
        <v>0</v>
      </c>
      <c r="J163" s="74">
        <v>0</v>
      </c>
      <c r="K163" s="69">
        <v>0</v>
      </c>
      <c r="L163" s="74">
        <v>0</v>
      </c>
      <c r="M163" s="69">
        <v>1</v>
      </c>
      <c r="N163" s="74">
        <v>1.2820512820512819</v>
      </c>
      <c r="O163" s="69">
        <v>1</v>
      </c>
      <c r="P163" s="74">
        <v>1.2820512820512819</v>
      </c>
      <c r="Q163" s="69">
        <v>0</v>
      </c>
      <c r="R163" s="74">
        <v>0</v>
      </c>
      <c r="S163" s="69">
        <v>0</v>
      </c>
      <c r="T163" s="74">
        <v>0</v>
      </c>
      <c r="U163" s="69">
        <v>0</v>
      </c>
      <c r="V163" s="74">
        <v>0</v>
      </c>
    </row>
    <row r="164" spans="1:22" ht="13.5" customHeight="1" x14ac:dyDescent="0.2">
      <c r="A164" s="68" t="s">
        <v>328</v>
      </c>
      <c r="B164" s="68" t="s">
        <v>1186</v>
      </c>
      <c r="C164" s="68" t="s">
        <v>1187</v>
      </c>
      <c r="D164" s="69">
        <v>365</v>
      </c>
      <c r="E164" s="69">
        <v>0</v>
      </c>
      <c r="F164" s="74">
        <v>0</v>
      </c>
      <c r="G164" s="69">
        <v>364</v>
      </c>
      <c r="H164" s="74">
        <v>99.726027397260282</v>
      </c>
      <c r="I164" s="69">
        <v>1</v>
      </c>
      <c r="J164" s="74">
        <v>0.27397260273972601</v>
      </c>
      <c r="K164" s="69">
        <v>0</v>
      </c>
      <c r="L164" s="74">
        <v>0</v>
      </c>
      <c r="M164" s="69">
        <v>0</v>
      </c>
      <c r="N164" s="74">
        <v>0</v>
      </c>
      <c r="O164" s="69">
        <v>0</v>
      </c>
      <c r="P164" s="74">
        <v>0</v>
      </c>
      <c r="Q164" s="69">
        <v>0</v>
      </c>
      <c r="R164" s="74">
        <v>0</v>
      </c>
      <c r="S164" s="69">
        <v>0</v>
      </c>
      <c r="T164" s="74">
        <v>0</v>
      </c>
      <c r="U164" s="69">
        <v>0</v>
      </c>
      <c r="V164" s="74">
        <v>0</v>
      </c>
    </row>
    <row r="165" spans="1:22" ht="13.5" customHeight="1" x14ac:dyDescent="0.2">
      <c r="A165" s="68" t="s">
        <v>297</v>
      </c>
      <c r="B165" s="68" t="s">
        <v>389</v>
      </c>
      <c r="C165" s="68" t="s">
        <v>390</v>
      </c>
      <c r="D165" s="69">
        <v>1906</v>
      </c>
      <c r="E165" s="69">
        <v>60</v>
      </c>
      <c r="F165" s="74">
        <v>3.147953830010493</v>
      </c>
      <c r="G165" s="69">
        <v>13</v>
      </c>
      <c r="H165" s="74">
        <v>0.6820566631689402</v>
      </c>
      <c r="I165" s="69">
        <v>0</v>
      </c>
      <c r="J165" s="74">
        <v>0</v>
      </c>
      <c r="K165" s="69">
        <v>3</v>
      </c>
      <c r="L165" s="74">
        <v>0.15739769150052466</v>
      </c>
      <c r="M165" s="69">
        <v>1830</v>
      </c>
      <c r="N165" s="74">
        <v>96.01259181532005</v>
      </c>
      <c r="O165" s="69">
        <v>1789</v>
      </c>
      <c r="P165" s="74">
        <v>93.861490031479534</v>
      </c>
      <c r="Q165" s="69">
        <v>27</v>
      </c>
      <c r="R165" s="74">
        <v>1.4165792235047219</v>
      </c>
      <c r="S165" s="69">
        <v>1</v>
      </c>
      <c r="T165" s="74">
        <v>5.2465897166841552E-2</v>
      </c>
      <c r="U165" s="69">
        <v>13</v>
      </c>
      <c r="V165" s="74">
        <v>0.6820566631689402</v>
      </c>
    </row>
    <row r="166" spans="1:22" ht="13.5" customHeight="1" x14ac:dyDescent="0.2">
      <c r="A166" s="68" t="s">
        <v>260</v>
      </c>
      <c r="B166" s="68" t="s">
        <v>391</v>
      </c>
      <c r="C166" s="68" t="s">
        <v>392</v>
      </c>
      <c r="D166" s="69">
        <v>1088</v>
      </c>
      <c r="E166" s="69">
        <v>66</v>
      </c>
      <c r="F166" s="74">
        <v>6.0661764705882355</v>
      </c>
      <c r="G166" s="69">
        <v>422</v>
      </c>
      <c r="H166" s="74">
        <v>38.786764705882355</v>
      </c>
      <c r="I166" s="69">
        <v>0</v>
      </c>
      <c r="J166" s="74">
        <v>0</v>
      </c>
      <c r="K166" s="69">
        <v>4</v>
      </c>
      <c r="L166" s="74">
        <v>0.36764705882352938</v>
      </c>
      <c r="M166" s="69">
        <v>596</v>
      </c>
      <c r="N166" s="74">
        <v>54.779411764705884</v>
      </c>
      <c r="O166" s="69">
        <v>566</v>
      </c>
      <c r="P166" s="74">
        <v>52.022058823529413</v>
      </c>
      <c r="Q166" s="69">
        <v>22</v>
      </c>
      <c r="R166" s="74">
        <v>2.0220588235294117</v>
      </c>
      <c r="S166" s="69">
        <v>1</v>
      </c>
      <c r="T166" s="74">
        <v>9.1911764705882346E-2</v>
      </c>
      <c r="U166" s="69">
        <v>7</v>
      </c>
      <c r="V166" s="74">
        <v>0.64338235294117641</v>
      </c>
    </row>
    <row r="167" spans="1:22" ht="13.5" customHeight="1" x14ac:dyDescent="0.2">
      <c r="A167" s="68" t="s">
        <v>193</v>
      </c>
      <c r="B167" s="68" t="s">
        <v>1222</v>
      </c>
      <c r="C167" s="68" t="s">
        <v>1223</v>
      </c>
      <c r="D167" s="69">
        <v>1380</v>
      </c>
      <c r="E167" s="69">
        <v>41</v>
      </c>
      <c r="F167" s="74">
        <v>2.9710144927536231</v>
      </c>
      <c r="G167" s="69">
        <v>148</v>
      </c>
      <c r="H167" s="74">
        <v>10.72463768115942</v>
      </c>
      <c r="I167" s="69">
        <v>10</v>
      </c>
      <c r="J167" s="74">
        <v>0.72463768115942029</v>
      </c>
      <c r="K167" s="69">
        <v>16</v>
      </c>
      <c r="L167" s="74">
        <v>1.1594202898550725</v>
      </c>
      <c r="M167" s="69">
        <v>1165</v>
      </c>
      <c r="N167" s="74">
        <v>84.420289855072468</v>
      </c>
      <c r="O167" s="69">
        <v>281</v>
      </c>
      <c r="P167" s="74">
        <v>20.362318840579711</v>
      </c>
      <c r="Q167" s="69">
        <v>781</v>
      </c>
      <c r="R167" s="74">
        <v>56.594202898550726</v>
      </c>
      <c r="S167" s="69">
        <v>22</v>
      </c>
      <c r="T167" s="74">
        <v>1.5942028985507246</v>
      </c>
      <c r="U167" s="69">
        <v>81</v>
      </c>
      <c r="V167" s="74">
        <v>5.8695652173913047</v>
      </c>
    </row>
    <row r="168" spans="1:22" ht="13.5" customHeight="1" x14ac:dyDescent="0.2">
      <c r="A168" s="68" t="s">
        <v>297</v>
      </c>
      <c r="B168" s="68" t="s">
        <v>1208</v>
      </c>
      <c r="C168" s="68" t="s">
        <v>1209</v>
      </c>
      <c r="D168" s="69">
        <v>246</v>
      </c>
      <c r="E168" s="69">
        <v>7</v>
      </c>
      <c r="F168" s="74">
        <v>2.8455284552845526</v>
      </c>
      <c r="G168" s="69">
        <v>2</v>
      </c>
      <c r="H168" s="74">
        <v>0.81300813008130091</v>
      </c>
      <c r="I168" s="69">
        <v>1</v>
      </c>
      <c r="J168" s="74">
        <v>0.40650406504065045</v>
      </c>
      <c r="K168" s="69">
        <v>0</v>
      </c>
      <c r="L168" s="74">
        <v>0</v>
      </c>
      <c r="M168" s="69">
        <v>236</v>
      </c>
      <c r="N168" s="74">
        <v>95.934959349593498</v>
      </c>
      <c r="O168" s="69">
        <v>230</v>
      </c>
      <c r="P168" s="74">
        <v>93.495934959349597</v>
      </c>
      <c r="Q168" s="69">
        <v>4</v>
      </c>
      <c r="R168" s="74">
        <v>1.6260162601626018</v>
      </c>
      <c r="S168" s="69">
        <v>0</v>
      </c>
      <c r="T168" s="74">
        <v>0</v>
      </c>
      <c r="U168" s="69">
        <v>2</v>
      </c>
      <c r="V168" s="74">
        <v>0.81300813008130091</v>
      </c>
    </row>
    <row r="169" spans="1:22" ht="13.5" customHeight="1" x14ac:dyDescent="0.2">
      <c r="A169" s="68" t="s">
        <v>236</v>
      </c>
      <c r="B169" s="68" t="s">
        <v>1304</v>
      </c>
      <c r="C169" s="68" t="s">
        <v>1305</v>
      </c>
      <c r="D169" s="69">
        <v>613</v>
      </c>
      <c r="E169" s="69">
        <v>0</v>
      </c>
      <c r="F169" s="74">
        <v>0</v>
      </c>
      <c r="G169" s="69">
        <v>608</v>
      </c>
      <c r="H169" s="74">
        <v>99.184339314845033</v>
      </c>
      <c r="I169" s="69">
        <v>0</v>
      </c>
      <c r="J169" s="74">
        <v>0</v>
      </c>
      <c r="K169" s="69">
        <v>0</v>
      </c>
      <c r="L169" s="74">
        <v>0</v>
      </c>
      <c r="M169" s="69">
        <v>5</v>
      </c>
      <c r="N169" s="74">
        <v>0.81566068515497547</v>
      </c>
      <c r="O169" s="69">
        <v>5</v>
      </c>
      <c r="P169" s="74">
        <v>0.81566068515497547</v>
      </c>
      <c r="Q169" s="69">
        <v>0</v>
      </c>
      <c r="R169" s="74">
        <v>0</v>
      </c>
      <c r="S169" s="69">
        <v>0</v>
      </c>
      <c r="T169" s="74">
        <v>0</v>
      </c>
      <c r="U169" s="69">
        <v>0</v>
      </c>
      <c r="V169" s="74">
        <v>0</v>
      </c>
    </row>
    <row r="170" spans="1:22" ht="13.5" customHeight="1" x14ac:dyDescent="0.2">
      <c r="A170" s="68" t="s">
        <v>200</v>
      </c>
      <c r="B170" s="68" t="s">
        <v>393</v>
      </c>
      <c r="C170" s="68" t="s">
        <v>394</v>
      </c>
      <c r="D170" s="69">
        <v>266</v>
      </c>
      <c r="E170" s="69">
        <v>90</v>
      </c>
      <c r="F170" s="74">
        <v>33.834586466165412</v>
      </c>
      <c r="G170" s="69">
        <v>58</v>
      </c>
      <c r="H170" s="74">
        <v>21.804511278195488</v>
      </c>
      <c r="I170" s="69">
        <v>7</v>
      </c>
      <c r="J170" s="74">
        <v>2.6315789473684208</v>
      </c>
      <c r="K170" s="69">
        <v>63</v>
      </c>
      <c r="L170" s="74">
        <v>23.684210526315788</v>
      </c>
      <c r="M170" s="69">
        <v>48</v>
      </c>
      <c r="N170" s="74">
        <v>18.045112781954884</v>
      </c>
      <c r="O170" s="69">
        <v>31</v>
      </c>
      <c r="P170" s="74">
        <v>11.654135338345863</v>
      </c>
      <c r="Q170" s="69">
        <v>2</v>
      </c>
      <c r="R170" s="74">
        <v>0.75187969924812026</v>
      </c>
      <c r="S170" s="69">
        <v>2</v>
      </c>
      <c r="T170" s="74">
        <v>0.75187969924812026</v>
      </c>
      <c r="U170" s="69">
        <v>13</v>
      </c>
      <c r="V170" s="74">
        <v>4.8872180451127818</v>
      </c>
    </row>
    <row r="171" spans="1:22" ht="13.5" customHeight="1" x14ac:dyDescent="0.2">
      <c r="A171" s="68" t="s">
        <v>240</v>
      </c>
      <c r="B171" s="68" t="s">
        <v>395</v>
      </c>
      <c r="C171" s="68" t="s">
        <v>396</v>
      </c>
      <c r="D171" s="69">
        <v>459</v>
      </c>
      <c r="E171" s="69">
        <v>1</v>
      </c>
      <c r="F171" s="74">
        <v>0.2178649237472767</v>
      </c>
      <c r="G171" s="69">
        <v>458</v>
      </c>
      <c r="H171" s="74">
        <v>99.782135076252715</v>
      </c>
      <c r="I171" s="69">
        <v>0</v>
      </c>
      <c r="J171" s="74">
        <v>0</v>
      </c>
      <c r="K171" s="69">
        <v>0</v>
      </c>
      <c r="L171" s="74">
        <v>0</v>
      </c>
      <c r="M171" s="69">
        <v>0</v>
      </c>
      <c r="N171" s="74">
        <v>0</v>
      </c>
      <c r="O171" s="69">
        <v>0</v>
      </c>
      <c r="P171" s="74">
        <v>0</v>
      </c>
      <c r="Q171" s="69">
        <v>0</v>
      </c>
      <c r="R171" s="74">
        <v>0</v>
      </c>
      <c r="S171" s="69">
        <v>0</v>
      </c>
      <c r="T171" s="74">
        <v>0</v>
      </c>
      <c r="U171" s="69">
        <v>0</v>
      </c>
      <c r="V171" s="74">
        <v>0</v>
      </c>
    </row>
    <row r="172" spans="1:22" ht="13.5" customHeight="1" x14ac:dyDescent="0.2">
      <c r="A172" s="68" t="s">
        <v>240</v>
      </c>
      <c r="B172" s="68" t="s">
        <v>397</v>
      </c>
      <c r="C172" s="68" t="s">
        <v>398</v>
      </c>
      <c r="D172" s="69">
        <v>102</v>
      </c>
      <c r="E172" s="69">
        <v>0</v>
      </c>
      <c r="F172" s="74">
        <v>0</v>
      </c>
      <c r="G172" s="69">
        <v>102</v>
      </c>
      <c r="H172" s="74">
        <v>100</v>
      </c>
      <c r="I172" s="69">
        <v>0</v>
      </c>
      <c r="J172" s="74">
        <v>0</v>
      </c>
      <c r="K172" s="69">
        <v>0</v>
      </c>
      <c r="L172" s="74">
        <v>0</v>
      </c>
      <c r="M172" s="69">
        <v>0</v>
      </c>
      <c r="N172" s="74">
        <v>0</v>
      </c>
      <c r="O172" s="69">
        <v>0</v>
      </c>
      <c r="P172" s="74">
        <v>0</v>
      </c>
      <c r="Q172" s="69">
        <v>0</v>
      </c>
      <c r="R172" s="74">
        <v>0</v>
      </c>
      <c r="S172" s="69">
        <v>0</v>
      </c>
      <c r="T172" s="74">
        <v>0</v>
      </c>
      <c r="U172" s="69">
        <v>0</v>
      </c>
      <c r="V172" s="74">
        <v>0</v>
      </c>
    </row>
    <row r="173" spans="1:22" ht="13.5" customHeight="1" x14ac:dyDescent="0.2">
      <c r="A173" s="68" t="s">
        <v>190</v>
      </c>
      <c r="B173" s="68" t="s">
        <v>399</v>
      </c>
      <c r="C173" s="68" t="s">
        <v>400</v>
      </c>
      <c r="D173" s="69">
        <v>619</v>
      </c>
      <c r="E173" s="69">
        <v>1</v>
      </c>
      <c r="F173" s="74">
        <v>0.16155088852988692</v>
      </c>
      <c r="G173" s="69">
        <v>616</v>
      </c>
      <c r="H173" s="74">
        <v>99.515347334410336</v>
      </c>
      <c r="I173" s="69">
        <v>0</v>
      </c>
      <c r="J173" s="74">
        <v>0</v>
      </c>
      <c r="K173" s="69">
        <v>0</v>
      </c>
      <c r="L173" s="74">
        <v>0</v>
      </c>
      <c r="M173" s="69">
        <v>2</v>
      </c>
      <c r="N173" s="74">
        <v>0.32310177705977383</v>
      </c>
      <c r="O173" s="69">
        <v>0</v>
      </c>
      <c r="P173" s="74">
        <v>0</v>
      </c>
      <c r="Q173" s="69">
        <v>1</v>
      </c>
      <c r="R173" s="74">
        <v>0.16155088852988692</v>
      </c>
      <c r="S173" s="69">
        <v>0</v>
      </c>
      <c r="T173" s="74">
        <v>0</v>
      </c>
      <c r="U173" s="69">
        <v>1</v>
      </c>
      <c r="V173" s="74">
        <v>0.16155088852988692</v>
      </c>
    </row>
    <row r="174" spans="1:22" ht="13.5" customHeight="1" x14ac:dyDescent="0.2">
      <c r="A174" s="68" t="s">
        <v>240</v>
      </c>
      <c r="B174" s="68" t="s">
        <v>1106</v>
      </c>
      <c r="C174" s="68" t="s">
        <v>1107</v>
      </c>
      <c r="D174" s="69">
        <v>469</v>
      </c>
      <c r="E174" s="69">
        <v>3</v>
      </c>
      <c r="F174" s="74">
        <v>0.63965884861407252</v>
      </c>
      <c r="G174" s="69">
        <v>460</v>
      </c>
      <c r="H174" s="74">
        <v>98.081023454157773</v>
      </c>
      <c r="I174" s="69">
        <v>0</v>
      </c>
      <c r="J174" s="74">
        <v>0</v>
      </c>
      <c r="K174" s="69">
        <v>0</v>
      </c>
      <c r="L174" s="74">
        <v>0</v>
      </c>
      <c r="M174" s="69">
        <v>6</v>
      </c>
      <c r="N174" s="74">
        <v>1.279317697228145</v>
      </c>
      <c r="O174" s="69">
        <v>1</v>
      </c>
      <c r="P174" s="74">
        <v>0.21321961620469082</v>
      </c>
      <c r="Q174" s="69">
        <v>3</v>
      </c>
      <c r="R174" s="74">
        <v>0.63965884861407252</v>
      </c>
      <c r="S174" s="69">
        <v>0</v>
      </c>
      <c r="T174" s="74">
        <v>0</v>
      </c>
      <c r="U174" s="69">
        <v>2</v>
      </c>
      <c r="V174" s="74">
        <v>0.42643923240938164</v>
      </c>
    </row>
    <row r="175" spans="1:22" ht="13.5" customHeight="1" x14ac:dyDescent="0.2">
      <c r="A175" s="68" t="s">
        <v>224</v>
      </c>
      <c r="B175" s="68" t="s">
        <v>401</v>
      </c>
      <c r="C175" s="68" t="s">
        <v>402</v>
      </c>
      <c r="D175" s="69">
        <v>788</v>
      </c>
      <c r="E175" s="69">
        <v>535</v>
      </c>
      <c r="F175" s="74">
        <v>67.89340101522842</v>
      </c>
      <c r="G175" s="69">
        <v>12</v>
      </c>
      <c r="H175" s="74">
        <v>1.5228426395939088</v>
      </c>
      <c r="I175" s="69">
        <v>6</v>
      </c>
      <c r="J175" s="74">
        <v>0.76142131979695438</v>
      </c>
      <c r="K175" s="69">
        <v>27</v>
      </c>
      <c r="L175" s="74">
        <v>3.4263959390862944</v>
      </c>
      <c r="M175" s="69">
        <v>208</v>
      </c>
      <c r="N175" s="74">
        <v>26.395939086294419</v>
      </c>
      <c r="O175" s="69">
        <v>156</v>
      </c>
      <c r="P175" s="74">
        <v>19.796954314720814</v>
      </c>
      <c r="Q175" s="69">
        <v>34</v>
      </c>
      <c r="R175" s="74">
        <v>4.3147208121827409</v>
      </c>
      <c r="S175" s="69">
        <v>5</v>
      </c>
      <c r="T175" s="74">
        <v>0.63451776649746194</v>
      </c>
      <c r="U175" s="69">
        <v>13</v>
      </c>
      <c r="V175" s="74">
        <v>1.6497461928934012</v>
      </c>
    </row>
    <row r="176" spans="1:22" ht="13.5" customHeight="1" x14ac:dyDescent="0.2">
      <c r="A176" s="68" t="s">
        <v>206</v>
      </c>
      <c r="B176" s="68" t="s">
        <v>403</v>
      </c>
      <c r="C176" s="68" t="s">
        <v>404</v>
      </c>
      <c r="D176" s="69">
        <v>425</v>
      </c>
      <c r="E176" s="69">
        <v>0</v>
      </c>
      <c r="F176" s="74">
        <v>0</v>
      </c>
      <c r="G176" s="69">
        <v>424</v>
      </c>
      <c r="H176" s="74">
        <v>99.764705882352942</v>
      </c>
      <c r="I176" s="69">
        <v>0</v>
      </c>
      <c r="J176" s="74">
        <v>0</v>
      </c>
      <c r="K176" s="69">
        <v>1</v>
      </c>
      <c r="L176" s="74">
        <v>0.23529411764705879</v>
      </c>
      <c r="M176" s="69">
        <v>0</v>
      </c>
      <c r="N176" s="74">
        <v>0</v>
      </c>
      <c r="O176" s="69">
        <v>0</v>
      </c>
      <c r="P176" s="74">
        <v>0</v>
      </c>
      <c r="Q176" s="69">
        <v>0</v>
      </c>
      <c r="R176" s="74">
        <v>0</v>
      </c>
      <c r="S176" s="69">
        <v>0</v>
      </c>
      <c r="T176" s="74">
        <v>0</v>
      </c>
      <c r="U176" s="69">
        <v>0</v>
      </c>
      <c r="V176" s="74">
        <v>0</v>
      </c>
    </row>
    <row r="177" spans="1:22" ht="13.5" customHeight="1" x14ac:dyDescent="0.2">
      <c r="A177" s="68" t="s">
        <v>206</v>
      </c>
      <c r="B177" s="68" t="s">
        <v>405</v>
      </c>
      <c r="C177" s="68" t="s">
        <v>406</v>
      </c>
      <c r="D177" s="69">
        <v>123</v>
      </c>
      <c r="E177" s="69">
        <v>0</v>
      </c>
      <c r="F177" s="74">
        <v>0</v>
      </c>
      <c r="G177" s="69">
        <v>123</v>
      </c>
      <c r="H177" s="74">
        <v>100</v>
      </c>
      <c r="I177" s="69">
        <v>0</v>
      </c>
      <c r="J177" s="74">
        <v>0</v>
      </c>
      <c r="K177" s="69">
        <v>0</v>
      </c>
      <c r="L177" s="74">
        <v>0</v>
      </c>
      <c r="M177" s="69">
        <v>0</v>
      </c>
      <c r="N177" s="74">
        <v>0</v>
      </c>
      <c r="O177" s="69">
        <v>0</v>
      </c>
      <c r="P177" s="74">
        <v>0</v>
      </c>
      <c r="Q177" s="69">
        <v>0</v>
      </c>
      <c r="R177" s="74">
        <v>0</v>
      </c>
      <c r="S177" s="69">
        <v>0</v>
      </c>
      <c r="T177" s="74">
        <v>0</v>
      </c>
      <c r="U177" s="69">
        <v>0</v>
      </c>
      <c r="V177" s="74">
        <v>0</v>
      </c>
    </row>
    <row r="178" spans="1:22" ht="13.5" customHeight="1" x14ac:dyDescent="0.2">
      <c r="A178" s="68" t="s">
        <v>224</v>
      </c>
      <c r="B178" s="68" t="s">
        <v>385</v>
      </c>
      <c r="C178" s="68" t="s">
        <v>386</v>
      </c>
      <c r="D178" s="69">
        <v>633</v>
      </c>
      <c r="E178" s="69">
        <v>481</v>
      </c>
      <c r="F178" s="74">
        <v>75.98736176935229</v>
      </c>
      <c r="G178" s="69">
        <v>28</v>
      </c>
      <c r="H178" s="74">
        <v>4.4233807266982623</v>
      </c>
      <c r="I178" s="69">
        <v>3</v>
      </c>
      <c r="J178" s="74">
        <v>0.47393364928909953</v>
      </c>
      <c r="K178" s="69">
        <v>34</v>
      </c>
      <c r="L178" s="74">
        <v>5.3712480252764614</v>
      </c>
      <c r="M178" s="69">
        <v>87</v>
      </c>
      <c r="N178" s="74">
        <v>13.744075829383887</v>
      </c>
      <c r="O178" s="69">
        <v>44</v>
      </c>
      <c r="P178" s="74">
        <v>6.9510268562401265</v>
      </c>
      <c r="Q178" s="69">
        <v>27</v>
      </c>
      <c r="R178" s="74">
        <v>4.2654028436018958</v>
      </c>
      <c r="S178" s="69">
        <v>2</v>
      </c>
      <c r="T178" s="74">
        <v>0.31595576619273302</v>
      </c>
      <c r="U178" s="69">
        <v>14</v>
      </c>
      <c r="V178" s="74">
        <v>2.2116903633491312</v>
      </c>
    </row>
    <row r="179" spans="1:22" ht="13.5" customHeight="1" x14ac:dyDescent="0.2">
      <c r="A179" s="68" t="s">
        <v>200</v>
      </c>
      <c r="B179" s="68" t="s">
        <v>1296</v>
      </c>
      <c r="C179" s="68" t="s">
        <v>1297</v>
      </c>
      <c r="D179" s="69">
        <v>1557</v>
      </c>
      <c r="E179" s="69">
        <v>308</v>
      </c>
      <c r="F179" s="74">
        <v>19.781631342324985</v>
      </c>
      <c r="G179" s="69">
        <v>642</v>
      </c>
      <c r="H179" s="74">
        <v>41.23314065510597</v>
      </c>
      <c r="I179" s="69">
        <v>12</v>
      </c>
      <c r="J179" s="74">
        <v>0.77071290944123316</v>
      </c>
      <c r="K179" s="69">
        <v>241</v>
      </c>
      <c r="L179" s="74">
        <v>15.478484264611433</v>
      </c>
      <c r="M179" s="69">
        <v>354</v>
      </c>
      <c r="N179" s="74">
        <v>22.736030828516377</v>
      </c>
      <c r="O179" s="69">
        <v>226</v>
      </c>
      <c r="P179" s="74">
        <v>14.515093127809891</v>
      </c>
      <c r="Q179" s="69">
        <v>76</v>
      </c>
      <c r="R179" s="74">
        <v>4.881181759794476</v>
      </c>
      <c r="S179" s="69">
        <v>6</v>
      </c>
      <c r="T179" s="74">
        <v>0.38535645472061658</v>
      </c>
      <c r="U179" s="69">
        <v>46</v>
      </c>
      <c r="V179" s="74">
        <v>2.9543994861913938</v>
      </c>
    </row>
    <row r="180" spans="1:22" ht="13.5" customHeight="1" x14ac:dyDescent="0.2">
      <c r="A180" s="68" t="s">
        <v>216</v>
      </c>
      <c r="B180" s="68" t="s">
        <v>407</v>
      </c>
      <c r="C180" s="68" t="s">
        <v>408</v>
      </c>
      <c r="D180" s="69">
        <v>738</v>
      </c>
      <c r="E180" s="69">
        <v>0</v>
      </c>
      <c r="F180" s="74">
        <v>0</v>
      </c>
      <c r="G180" s="69">
        <v>738</v>
      </c>
      <c r="H180" s="74">
        <v>100</v>
      </c>
      <c r="I180" s="69">
        <v>0</v>
      </c>
      <c r="J180" s="74">
        <v>0</v>
      </c>
      <c r="K180" s="69">
        <v>0</v>
      </c>
      <c r="L180" s="74">
        <v>0</v>
      </c>
      <c r="M180" s="69">
        <v>0</v>
      </c>
      <c r="N180" s="74">
        <v>0</v>
      </c>
      <c r="O180" s="69">
        <v>0</v>
      </c>
      <c r="P180" s="74">
        <v>0</v>
      </c>
      <c r="Q180" s="69">
        <v>0</v>
      </c>
      <c r="R180" s="74">
        <v>0</v>
      </c>
      <c r="S180" s="69">
        <v>0</v>
      </c>
      <c r="T180" s="74">
        <v>0</v>
      </c>
      <c r="U180" s="69">
        <v>0</v>
      </c>
      <c r="V180" s="74">
        <v>0</v>
      </c>
    </row>
    <row r="181" spans="1:22" ht="13.5" customHeight="1" x14ac:dyDescent="0.2">
      <c r="A181" s="68" t="s">
        <v>240</v>
      </c>
      <c r="B181" s="68" t="s">
        <v>409</v>
      </c>
      <c r="C181" s="68" t="s">
        <v>410</v>
      </c>
      <c r="D181" s="69">
        <v>426</v>
      </c>
      <c r="E181" s="69">
        <v>0</v>
      </c>
      <c r="F181" s="74">
        <v>0</v>
      </c>
      <c r="G181" s="69">
        <v>425</v>
      </c>
      <c r="H181" s="74">
        <v>99.765258215962433</v>
      </c>
      <c r="I181" s="69">
        <v>0</v>
      </c>
      <c r="J181" s="74">
        <v>0</v>
      </c>
      <c r="K181" s="69">
        <v>0</v>
      </c>
      <c r="L181" s="74">
        <v>0</v>
      </c>
      <c r="M181" s="69">
        <v>1</v>
      </c>
      <c r="N181" s="74">
        <v>0.23474178403755869</v>
      </c>
      <c r="O181" s="69">
        <v>1</v>
      </c>
      <c r="P181" s="74">
        <v>0.23474178403755869</v>
      </c>
      <c r="Q181" s="69">
        <v>0</v>
      </c>
      <c r="R181" s="74">
        <v>0</v>
      </c>
      <c r="S181" s="69">
        <v>0</v>
      </c>
      <c r="T181" s="74">
        <v>0</v>
      </c>
      <c r="U181" s="69">
        <v>0</v>
      </c>
      <c r="V181" s="74">
        <v>0</v>
      </c>
    </row>
    <row r="182" spans="1:22" ht="13.5" customHeight="1" x14ac:dyDescent="0.2">
      <c r="A182" s="68" t="s">
        <v>318</v>
      </c>
      <c r="B182" s="68" t="s">
        <v>413</v>
      </c>
      <c r="C182" s="68" t="s">
        <v>414</v>
      </c>
      <c r="D182" s="69">
        <v>734</v>
      </c>
      <c r="E182" s="69">
        <v>0</v>
      </c>
      <c r="F182" s="74">
        <v>0</v>
      </c>
      <c r="G182" s="69">
        <v>734</v>
      </c>
      <c r="H182" s="74">
        <v>100</v>
      </c>
      <c r="I182" s="69">
        <v>0</v>
      </c>
      <c r="J182" s="74">
        <v>0</v>
      </c>
      <c r="K182" s="69">
        <v>0</v>
      </c>
      <c r="L182" s="74">
        <v>0</v>
      </c>
      <c r="M182" s="69">
        <v>0</v>
      </c>
      <c r="N182" s="74">
        <v>0</v>
      </c>
      <c r="O182" s="69">
        <v>0</v>
      </c>
      <c r="P182" s="74">
        <v>0</v>
      </c>
      <c r="Q182" s="69">
        <v>0</v>
      </c>
      <c r="R182" s="74">
        <v>0</v>
      </c>
      <c r="S182" s="69">
        <v>0</v>
      </c>
      <c r="T182" s="74">
        <v>0</v>
      </c>
      <c r="U182" s="69">
        <v>0</v>
      </c>
      <c r="V182" s="74">
        <v>0</v>
      </c>
    </row>
    <row r="183" spans="1:22" ht="13.5" customHeight="1" x14ac:dyDescent="0.2">
      <c r="A183" s="68" t="s">
        <v>260</v>
      </c>
      <c r="B183" s="68" t="s">
        <v>415</v>
      </c>
      <c r="C183" s="68" t="s">
        <v>416</v>
      </c>
      <c r="D183" s="69">
        <v>553</v>
      </c>
      <c r="E183" s="69">
        <v>315</v>
      </c>
      <c r="F183" s="74">
        <v>56.962025316455701</v>
      </c>
      <c r="G183" s="69">
        <v>30</v>
      </c>
      <c r="H183" s="74">
        <v>5.4249547920433994</v>
      </c>
      <c r="I183" s="69">
        <v>1</v>
      </c>
      <c r="J183" s="74">
        <v>0.18083182640144665</v>
      </c>
      <c r="K183" s="69">
        <v>5</v>
      </c>
      <c r="L183" s="74">
        <v>0.9041591320072333</v>
      </c>
      <c r="M183" s="69">
        <v>202</v>
      </c>
      <c r="N183" s="74">
        <v>36.52802893309223</v>
      </c>
      <c r="O183" s="69">
        <v>177</v>
      </c>
      <c r="P183" s="74">
        <v>32.007233273056059</v>
      </c>
      <c r="Q183" s="69">
        <v>16</v>
      </c>
      <c r="R183" s="74">
        <v>2.8933092224231465</v>
      </c>
      <c r="S183" s="69">
        <v>2</v>
      </c>
      <c r="T183" s="74">
        <v>0.36166365280289331</v>
      </c>
      <c r="U183" s="69">
        <v>7</v>
      </c>
      <c r="V183" s="74">
        <v>1.2658227848101267</v>
      </c>
    </row>
    <row r="184" spans="1:22" ht="13.5" customHeight="1" x14ac:dyDescent="0.2">
      <c r="A184" s="68" t="s">
        <v>318</v>
      </c>
      <c r="B184" s="68" t="s">
        <v>1390</v>
      </c>
      <c r="C184" s="68" t="s">
        <v>1391</v>
      </c>
      <c r="D184" s="69">
        <v>79</v>
      </c>
      <c r="E184" s="69">
        <v>0</v>
      </c>
      <c r="F184" s="74">
        <v>0</v>
      </c>
      <c r="G184" s="69">
        <v>79</v>
      </c>
      <c r="H184" s="74">
        <v>100</v>
      </c>
      <c r="I184" s="69">
        <v>0</v>
      </c>
      <c r="J184" s="74">
        <v>0</v>
      </c>
      <c r="K184" s="69">
        <v>0</v>
      </c>
      <c r="L184" s="74">
        <v>0</v>
      </c>
      <c r="M184" s="69">
        <v>0</v>
      </c>
      <c r="N184" s="74">
        <v>0</v>
      </c>
      <c r="O184" s="69">
        <v>0</v>
      </c>
      <c r="P184" s="74">
        <v>0</v>
      </c>
      <c r="Q184" s="69">
        <v>0</v>
      </c>
      <c r="R184" s="74">
        <v>0</v>
      </c>
      <c r="S184" s="69">
        <v>0</v>
      </c>
      <c r="T184" s="74">
        <v>0</v>
      </c>
      <c r="U184" s="69">
        <v>0</v>
      </c>
      <c r="V184" s="74">
        <v>0</v>
      </c>
    </row>
    <row r="185" spans="1:22" ht="13.5" customHeight="1" x14ac:dyDescent="0.2">
      <c r="A185" s="68" t="s">
        <v>236</v>
      </c>
      <c r="B185" s="68" t="s">
        <v>1093</v>
      </c>
      <c r="C185" s="68" t="s">
        <v>1094</v>
      </c>
      <c r="D185" s="69">
        <v>902</v>
      </c>
      <c r="E185" s="69">
        <v>1</v>
      </c>
      <c r="F185" s="74">
        <v>0.11086474501108648</v>
      </c>
      <c r="G185" s="69">
        <v>901</v>
      </c>
      <c r="H185" s="74">
        <v>99.889135254988915</v>
      </c>
      <c r="I185" s="69">
        <v>0</v>
      </c>
      <c r="J185" s="74">
        <v>0</v>
      </c>
      <c r="K185" s="69">
        <v>0</v>
      </c>
      <c r="L185" s="74">
        <v>0</v>
      </c>
      <c r="M185" s="69">
        <v>0</v>
      </c>
      <c r="N185" s="74">
        <v>0</v>
      </c>
      <c r="O185" s="69">
        <v>0</v>
      </c>
      <c r="P185" s="74">
        <v>0</v>
      </c>
      <c r="Q185" s="69">
        <v>0</v>
      </c>
      <c r="R185" s="74">
        <v>0</v>
      </c>
      <c r="S185" s="69">
        <v>0</v>
      </c>
      <c r="T185" s="74">
        <v>0</v>
      </c>
      <c r="U185" s="69">
        <v>0</v>
      </c>
      <c r="V185" s="74">
        <v>0</v>
      </c>
    </row>
    <row r="186" spans="1:22" ht="13.5" customHeight="1" x14ac:dyDescent="0.2">
      <c r="A186" s="68" t="s">
        <v>179</v>
      </c>
      <c r="B186" s="68" t="s">
        <v>417</v>
      </c>
      <c r="C186" s="68" t="s">
        <v>418</v>
      </c>
      <c r="D186" s="69">
        <v>427</v>
      </c>
      <c r="E186" s="69">
        <v>3</v>
      </c>
      <c r="F186" s="74">
        <v>0.70257611241217799</v>
      </c>
      <c r="G186" s="69">
        <v>417</v>
      </c>
      <c r="H186" s="74">
        <v>97.658079625292743</v>
      </c>
      <c r="I186" s="69">
        <v>0</v>
      </c>
      <c r="J186" s="74">
        <v>0</v>
      </c>
      <c r="K186" s="69">
        <v>1</v>
      </c>
      <c r="L186" s="74">
        <v>0.23419203747072601</v>
      </c>
      <c r="M186" s="69">
        <v>6</v>
      </c>
      <c r="N186" s="74">
        <v>1.405152224824356</v>
      </c>
      <c r="O186" s="69">
        <v>5</v>
      </c>
      <c r="P186" s="74">
        <v>1.1709601873536302</v>
      </c>
      <c r="Q186" s="69">
        <v>0</v>
      </c>
      <c r="R186" s="74">
        <v>0</v>
      </c>
      <c r="S186" s="69">
        <v>0</v>
      </c>
      <c r="T186" s="74">
        <v>0</v>
      </c>
      <c r="U186" s="69">
        <v>1</v>
      </c>
      <c r="V186" s="74">
        <v>0.23419203747072601</v>
      </c>
    </row>
    <row r="187" spans="1:22" ht="13.5" customHeight="1" x14ac:dyDescent="0.2">
      <c r="A187" s="68" t="s">
        <v>193</v>
      </c>
      <c r="B187" s="68" t="s">
        <v>421</v>
      </c>
      <c r="C187" s="68" t="s">
        <v>1392</v>
      </c>
      <c r="D187" s="69">
        <v>274</v>
      </c>
      <c r="E187" s="69">
        <v>30</v>
      </c>
      <c r="F187" s="74">
        <v>10.948905109489052</v>
      </c>
      <c r="G187" s="69">
        <v>39</v>
      </c>
      <c r="H187" s="74">
        <v>14.233576642335766</v>
      </c>
      <c r="I187" s="69">
        <v>1</v>
      </c>
      <c r="J187" s="74">
        <v>0.36496350364963503</v>
      </c>
      <c r="K187" s="69">
        <v>1</v>
      </c>
      <c r="L187" s="74">
        <v>0.36496350364963503</v>
      </c>
      <c r="M187" s="69">
        <v>203</v>
      </c>
      <c r="N187" s="74">
        <v>74.087591240875923</v>
      </c>
      <c r="O187" s="69">
        <v>134</v>
      </c>
      <c r="P187" s="74">
        <v>48.9051094890511</v>
      </c>
      <c r="Q187" s="69">
        <v>54</v>
      </c>
      <c r="R187" s="74">
        <v>19.708029197080293</v>
      </c>
      <c r="S187" s="69">
        <v>7</v>
      </c>
      <c r="T187" s="74">
        <v>2.5547445255474455</v>
      </c>
      <c r="U187" s="69">
        <v>8</v>
      </c>
      <c r="V187" s="74">
        <v>2.9197080291970803</v>
      </c>
    </row>
    <row r="188" spans="1:22" ht="13.5" customHeight="1" x14ac:dyDescent="0.2">
      <c r="A188" s="68" t="s">
        <v>182</v>
      </c>
      <c r="B188" s="68" t="s">
        <v>1298</v>
      </c>
      <c r="C188" s="68" t="s">
        <v>1299</v>
      </c>
      <c r="D188" s="69">
        <v>459</v>
      </c>
      <c r="E188" s="69">
        <v>0</v>
      </c>
      <c r="F188" s="74">
        <v>0</v>
      </c>
      <c r="G188" s="69">
        <v>439</v>
      </c>
      <c r="H188" s="74">
        <v>95.642701525054463</v>
      </c>
      <c r="I188" s="69">
        <v>0</v>
      </c>
      <c r="J188" s="74">
        <v>0</v>
      </c>
      <c r="K188" s="69">
        <v>0</v>
      </c>
      <c r="L188" s="74">
        <v>0</v>
      </c>
      <c r="M188" s="69">
        <v>20</v>
      </c>
      <c r="N188" s="74">
        <v>4.3572984749455337</v>
      </c>
      <c r="O188" s="69">
        <v>17</v>
      </c>
      <c r="P188" s="74">
        <v>3.7037037037037033</v>
      </c>
      <c r="Q188" s="69">
        <v>3</v>
      </c>
      <c r="R188" s="74">
        <v>0.65359477124183007</v>
      </c>
      <c r="S188" s="69">
        <v>0</v>
      </c>
      <c r="T188" s="74">
        <v>0</v>
      </c>
      <c r="U188" s="69">
        <v>0</v>
      </c>
      <c r="V188" s="74">
        <v>0</v>
      </c>
    </row>
    <row r="189" spans="1:22" ht="13.5" customHeight="1" x14ac:dyDescent="0.2">
      <c r="A189" s="68" t="s">
        <v>1373</v>
      </c>
      <c r="B189" s="68" t="s">
        <v>32</v>
      </c>
      <c r="C189" s="68" t="s">
        <v>33</v>
      </c>
      <c r="D189" s="69">
        <v>32</v>
      </c>
      <c r="E189" s="69">
        <v>1</v>
      </c>
      <c r="F189" s="74">
        <v>3.125</v>
      </c>
      <c r="G189" s="69">
        <v>5</v>
      </c>
      <c r="H189" s="74">
        <v>15.625</v>
      </c>
      <c r="I189" s="69">
        <v>0</v>
      </c>
      <c r="J189" s="74">
        <v>0</v>
      </c>
      <c r="K189" s="69">
        <v>0</v>
      </c>
      <c r="L189" s="74">
        <v>0</v>
      </c>
      <c r="M189" s="69">
        <v>26</v>
      </c>
      <c r="N189" s="74">
        <v>81.25</v>
      </c>
      <c r="O189" s="69">
        <v>26</v>
      </c>
      <c r="P189" s="74">
        <v>81.25</v>
      </c>
      <c r="Q189" s="69">
        <v>0</v>
      </c>
      <c r="R189" s="74">
        <v>0</v>
      </c>
      <c r="S189" s="69">
        <v>0</v>
      </c>
      <c r="T189" s="74">
        <v>0</v>
      </c>
      <c r="U189" s="69">
        <v>0</v>
      </c>
      <c r="V189" s="74">
        <v>0</v>
      </c>
    </row>
    <row r="190" spans="1:22" ht="13.5" customHeight="1" x14ac:dyDescent="0.2">
      <c r="A190" s="68" t="s">
        <v>318</v>
      </c>
      <c r="B190" s="68" t="s">
        <v>1128</v>
      </c>
      <c r="C190" s="68" t="s">
        <v>1129</v>
      </c>
      <c r="D190" s="69">
        <v>622</v>
      </c>
      <c r="E190" s="69">
        <v>0</v>
      </c>
      <c r="F190" s="74">
        <v>0</v>
      </c>
      <c r="G190" s="69">
        <v>622</v>
      </c>
      <c r="H190" s="74">
        <v>100</v>
      </c>
      <c r="I190" s="69">
        <v>0</v>
      </c>
      <c r="J190" s="74">
        <v>0</v>
      </c>
      <c r="K190" s="69">
        <v>0</v>
      </c>
      <c r="L190" s="74">
        <v>0</v>
      </c>
      <c r="M190" s="69">
        <v>0</v>
      </c>
      <c r="N190" s="74">
        <v>0</v>
      </c>
      <c r="O190" s="69">
        <v>0</v>
      </c>
      <c r="P190" s="74">
        <v>0</v>
      </c>
      <c r="Q190" s="69">
        <v>0</v>
      </c>
      <c r="R190" s="74">
        <v>0</v>
      </c>
      <c r="S190" s="69">
        <v>0</v>
      </c>
      <c r="T190" s="74">
        <v>0</v>
      </c>
      <c r="U190" s="69">
        <v>0</v>
      </c>
      <c r="V190" s="74">
        <v>0</v>
      </c>
    </row>
    <row r="191" spans="1:22" ht="13.5" customHeight="1" x14ac:dyDescent="0.2">
      <c r="A191" s="68" t="s">
        <v>318</v>
      </c>
      <c r="B191" s="68" t="s">
        <v>1134</v>
      </c>
      <c r="C191" s="68" t="s">
        <v>1135</v>
      </c>
      <c r="D191" s="69">
        <v>468</v>
      </c>
      <c r="E191" s="69">
        <v>0</v>
      </c>
      <c r="F191" s="74">
        <v>0</v>
      </c>
      <c r="G191" s="69">
        <v>468</v>
      </c>
      <c r="H191" s="74">
        <v>100</v>
      </c>
      <c r="I191" s="69">
        <v>0</v>
      </c>
      <c r="J191" s="74">
        <v>0</v>
      </c>
      <c r="K191" s="69">
        <v>0</v>
      </c>
      <c r="L191" s="74">
        <v>0</v>
      </c>
      <c r="M191" s="69">
        <v>0</v>
      </c>
      <c r="N191" s="74">
        <v>0</v>
      </c>
      <c r="O191" s="69">
        <v>0</v>
      </c>
      <c r="P191" s="74">
        <v>0</v>
      </c>
      <c r="Q191" s="69">
        <v>0</v>
      </c>
      <c r="R191" s="74">
        <v>0</v>
      </c>
      <c r="S191" s="69">
        <v>0</v>
      </c>
      <c r="T191" s="74">
        <v>0</v>
      </c>
      <c r="U191" s="69">
        <v>0</v>
      </c>
      <c r="V191" s="74">
        <v>0</v>
      </c>
    </row>
    <row r="192" spans="1:22" ht="13.5" customHeight="1" x14ac:dyDescent="0.2">
      <c r="A192" s="68" t="s">
        <v>318</v>
      </c>
      <c r="B192" s="68" t="s">
        <v>1136</v>
      </c>
      <c r="C192" s="68" t="s">
        <v>1137</v>
      </c>
      <c r="D192" s="69">
        <v>81</v>
      </c>
      <c r="E192" s="69">
        <v>0</v>
      </c>
      <c r="F192" s="74">
        <v>0</v>
      </c>
      <c r="G192" s="69">
        <v>81</v>
      </c>
      <c r="H192" s="74">
        <v>100</v>
      </c>
      <c r="I192" s="69">
        <v>0</v>
      </c>
      <c r="J192" s="74">
        <v>0</v>
      </c>
      <c r="K192" s="69">
        <v>0</v>
      </c>
      <c r="L192" s="74">
        <v>0</v>
      </c>
      <c r="M192" s="69">
        <v>0</v>
      </c>
      <c r="N192" s="74">
        <v>0</v>
      </c>
      <c r="O192" s="69">
        <v>0</v>
      </c>
      <c r="P192" s="74">
        <v>0</v>
      </c>
      <c r="Q192" s="69">
        <v>0</v>
      </c>
      <c r="R192" s="74">
        <v>0</v>
      </c>
      <c r="S192" s="69">
        <v>0</v>
      </c>
      <c r="T192" s="74">
        <v>0</v>
      </c>
      <c r="U192" s="69">
        <v>0</v>
      </c>
      <c r="V192" s="74">
        <v>0</v>
      </c>
    </row>
    <row r="193" spans="1:22" ht="13.5" customHeight="1" x14ac:dyDescent="0.2">
      <c r="A193" s="68" t="s">
        <v>15</v>
      </c>
      <c r="B193" s="68" t="s">
        <v>16</v>
      </c>
      <c r="C193" s="68" t="s">
        <v>17</v>
      </c>
      <c r="D193" s="69">
        <v>1676</v>
      </c>
      <c r="E193" s="69">
        <v>1</v>
      </c>
      <c r="F193" s="74">
        <v>5.9665871121718381E-2</v>
      </c>
      <c r="G193" s="69">
        <v>1667</v>
      </c>
      <c r="H193" s="74">
        <v>99.463007159904535</v>
      </c>
      <c r="I193" s="69">
        <v>0</v>
      </c>
      <c r="J193" s="74">
        <v>0</v>
      </c>
      <c r="K193" s="69">
        <v>0</v>
      </c>
      <c r="L193" s="74">
        <v>0</v>
      </c>
      <c r="M193" s="69">
        <v>8</v>
      </c>
      <c r="N193" s="74">
        <v>0.47732696897374705</v>
      </c>
      <c r="O193" s="69">
        <v>7</v>
      </c>
      <c r="P193" s="74">
        <v>0.41766109785202865</v>
      </c>
      <c r="Q193" s="69">
        <v>0</v>
      </c>
      <c r="R193" s="74">
        <v>0</v>
      </c>
      <c r="S193" s="69">
        <v>0</v>
      </c>
      <c r="T193" s="74">
        <v>0</v>
      </c>
      <c r="U193" s="69">
        <v>1</v>
      </c>
      <c r="V193" s="74">
        <v>5.9665871121718381E-2</v>
      </c>
    </row>
    <row r="194" spans="1:22" ht="13.5" customHeight="1" x14ac:dyDescent="0.2">
      <c r="A194" s="68" t="s">
        <v>221</v>
      </c>
      <c r="B194" s="68" t="s">
        <v>982</v>
      </c>
      <c r="C194" s="68" t="s">
        <v>983</v>
      </c>
      <c r="D194" s="69">
        <v>548</v>
      </c>
      <c r="E194" s="69">
        <v>0</v>
      </c>
      <c r="F194" s="74">
        <v>0</v>
      </c>
      <c r="G194" s="69">
        <v>548</v>
      </c>
      <c r="H194" s="74">
        <v>100</v>
      </c>
      <c r="I194" s="69">
        <v>0</v>
      </c>
      <c r="J194" s="74">
        <v>0</v>
      </c>
      <c r="K194" s="69">
        <v>0</v>
      </c>
      <c r="L194" s="74">
        <v>0</v>
      </c>
      <c r="M194" s="69">
        <v>0</v>
      </c>
      <c r="N194" s="74">
        <v>0</v>
      </c>
      <c r="O194" s="69">
        <v>0</v>
      </c>
      <c r="P194" s="74">
        <v>0</v>
      </c>
      <c r="Q194" s="69">
        <v>0</v>
      </c>
      <c r="R194" s="74">
        <v>0</v>
      </c>
      <c r="S194" s="69">
        <v>0</v>
      </c>
      <c r="T194" s="74">
        <v>0</v>
      </c>
      <c r="U194" s="69">
        <v>0</v>
      </c>
      <c r="V194" s="74">
        <v>0</v>
      </c>
    </row>
    <row r="195" spans="1:22" ht="13.5" customHeight="1" x14ac:dyDescent="0.2">
      <c r="A195" s="68" t="s">
        <v>260</v>
      </c>
      <c r="B195" s="68" t="s">
        <v>1285</v>
      </c>
      <c r="C195" s="68" t="s">
        <v>1286</v>
      </c>
      <c r="D195" s="69">
        <v>337</v>
      </c>
      <c r="E195" s="69">
        <v>75</v>
      </c>
      <c r="F195" s="74">
        <v>22.255192878338278</v>
      </c>
      <c r="G195" s="69">
        <v>51</v>
      </c>
      <c r="H195" s="74">
        <v>15.133531157270031</v>
      </c>
      <c r="I195" s="69">
        <v>2</v>
      </c>
      <c r="J195" s="74">
        <v>0.59347181008902083</v>
      </c>
      <c r="K195" s="69">
        <v>1</v>
      </c>
      <c r="L195" s="74">
        <v>0.29673590504451042</v>
      </c>
      <c r="M195" s="69">
        <v>208</v>
      </c>
      <c r="N195" s="74">
        <v>61.72106824925816</v>
      </c>
      <c r="O195" s="69">
        <v>192</v>
      </c>
      <c r="P195" s="74">
        <v>56.973293768545993</v>
      </c>
      <c r="Q195" s="69">
        <v>14</v>
      </c>
      <c r="R195" s="74">
        <v>4.154302670623145</v>
      </c>
      <c r="S195" s="69">
        <v>0</v>
      </c>
      <c r="T195" s="74">
        <v>0</v>
      </c>
      <c r="U195" s="69">
        <v>2</v>
      </c>
      <c r="V195" s="74">
        <v>0.59347181008902083</v>
      </c>
    </row>
    <row r="196" spans="1:22" ht="13.5" customHeight="1" x14ac:dyDescent="0.2">
      <c r="A196" s="68" t="s">
        <v>15</v>
      </c>
      <c r="B196" s="68" t="s">
        <v>54</v>
      </c>
      <c r="C196" s="68" t="s">
        <v>55</v>
      </c>
      <c r="D196" s="69">
        <v>218</v>
      </c>
      <c r="E196" s="69">
        <v>0</v>
      </c>
      <c r="F196" s="74">
        <v>0</v>
      </c>
      <c r="G196" s="69">
        <v>218</v>
      </c>
      <c r="H196" s="74">
        <v>100</v>
      </c>
      <c r="I196" s="69">
        <v>0</v>
      </c>
      <c r="J196" s="74">
        <v>0</v>
      </c>
      <c r="K196" s="69">
        <v>0</v>
      </c>
      <c r="L196" s="74">
        <v>0</v>
      </c>
      <c r="M196" s="69">
        <v>0</v>
      </c>
      <c r="N196" s="74">
        <v>0</v>
      </c>
      <c r="O196" s="69">
        <v>0</v>
      </c>
      <c r="P196" s="74">
        <v>0</v>
      </c>
      <c r="Q196" s="69">
        <v>0</v>
      </c>
      <c r="R196" s="74">
        <v>0</v>
      </c>
      <c r="S196" s="69">
        <v>0</v>
      </c>
      <c r="T196" s="74">
        <v>0</v>
      </c>
      <c r="U196" s="69">
        <v>0</v>
      </c>
      <c r="V196" s="74">
        <v>0</v>
      </c>
    </row>
    <row r="197" spans="1:22" ht="13.5" customHeight="1" x14ac:dyDescent="0.2">
      <c r="A197" s="68" t="s">
        <v>344</v>
      </c>
      <c r="B197" s="68" t="s">
        <v>1110</v>
      </c>
      <c r="C197" s="68" t="s">
        <v>1111</v>
      </c>
      <c r="D197" s="69">
        <v>658</v>
      </c>
      <c r="E197" s="69">
        <v>0</v>
      </c>
      <c r="F197" s="74">
        <v>0</v>
      </c>
      <c r="G197" s="69">
        <v>656</v>
      </c>
      <c r="H197" s="74">
        <v>99.696048632218847</v>
      </c>
      <c r="I197" s="69">
        <v>0</v>
      </c>
      <c r="J197" s="74">
        <v>0</v>
      </c>
      <c r="K197" s="69">
        <v>0</v>
      </c>
      <c r="L197" s="74">
        <v>0</v>
      </c>
      <c r="M197" s="69">
        <v>2</v>
      </c>
      <c r="N197" s="74">
        <v>0.303951367781155</v>
      </c>
      <c r="O197" s="69">
        <v>0</v>
      </c>
      <c r="P197" s="74">
        <v>0</v>
      </c>
      <c r="Q197" s="69">
        <v>1</v>
      </c>
      <c r="R197" s="74">
        <v>0.1519756838905775</v>
      </c>
      <c r="S197" s="69">
        <v>0</v>
      </c>
      <c r="T197" s="74">
        <v>0</v>
      </c>
      <c r="U197" s="69">
        <v>1</v>
      </c>
      <c r="V197" s="74">
        <v>0.1519756838905775</v>
      </c>
    </row>
    <row r="198" spans="1:22" ht="13.5" customHeight="1" x14ac:dyDescent="0.2">
      <c r="A198" s="68" t="s">
        <v>15</v>
      </c>
      <c r="B198" s="68" t="s">
        <v>114</v>
      </c>
      <c r="C198" s="68" t="s">
        <v>115</v>
      </c>
      <c r="D198" s="69">
        <v>587</v>
      </c>
      <c r="E198" s="69">
        <v>0</v>
      </c>
      <c r="F198" s="74">
        <v>0</v>
      </c>
      <c r="G198" s="69">
        <v>587</v>
      </c>
      <c r="H198" s="74">
        <v>100</v>
      </c>
      <c r="I198" s="69">
        <v>0</v>
      </c>
      <c r="J198" s="74">
        <v>0</v>
      </c>
      <c r="K198" s="69">
        <v>0</v>
      </c>
      <c r="L198" s="74">
        <v>0</v>
      </c>
      <c r="M198" s="69">
        <v>0</v>
      </c>
      <c r="N198" s="74">
        <v>0</v>
      </c>
      <c r="O198" s="69">
        <v>0</v>
      </c>
      <c r="P198" s="74">
        <v>0</v>
      </c>
      <c r="Q198" s="69">
        <v>0</v>
      </c>
      <c r="R198" s="74">
        <v>0</v>
      </c>
      <c r="S198" s="69">
        <v>0</v>
      </c>
      <c r="T198" s="74">
        <v>0</v>
      </c>
      <c r="U198" s="69">
        <v>0</v>
      </c>
      <c r="V198" s="74">
        <v>0</v>
      </c>
    </row>
    <row r="199" spans="1:22" ht="13.5" customHeight="1" x14ac:dyDescent="0.2">
      <c r="A199" s="68" t="s">
        <v>216</v>
      </c>
      <c r="B199" s="68" t="s">
        <v>1227</v>
      </c>
      <c r="C199" s="68" t="s">
        <v>1228</v>
      </c>
      <c r="D199" s="69">
        <v>301</v>
      </c>
      <c r="E199" s="69">
        <v>0</v>
      </c>
      <c r="F199" s="74">
        <v>0</v>
      </c>
      <c r="G199" s="69">
        <v>301</v>
      </c>
      <c r="H199" s="74">
        <v>100</v>
      </c>
      <c r="I199" s="69">
        <v>0</v>
      </c>
      <c r="J199" s="74">
        <v>0</v>
      </c>
      <c r="K199" s="69">
        <v>0</v>
      </c>
      <c r="L199" s="74">
        <v>0</v>
      </c>
      <c r="M199" s="69">
        <v>0</v>
      </c>
      <c r="N199" s="74">
        <v>0</v>
      </c>
      <c r="O199" s="69">
        <v>0</v>
      </c>
      <c r="P199" s="74">
        <v>0</v>
      </c>
      <c r="Q199" s="69">
        <v>0</v>
      </c>
      <c r="R199" s="74">
        <v>0</v>
      </c>
      <c r="S199" s="69">
        <v>0</v>
      </c>
      <c r="T199" s="74">
        <v>0</v>
      </c>
      <c r="U199" s="69">
        <v>0</v>
      </c>
      <c r="V199" s="74">
        <v>0</v>
      </c>
    </row>
    <row r="200" spans="1:22" ht="13.5" customHeight="1" x14ac:dyDescent="0.2">
      <c r="A200" s="68" t="s">
        <v>328</v>
      </c>
      <c r="B200" s="68" t="s">
        <v>422</v>
      </c>
      <c r="C200" s="68" t="s">
        <v>423</v>
      </c>
      <c r="D200" s="69">
        <v>531</v>
      </c>
      <c r="E200" s="69">
        <v>1</v>
      </c>
      <c r="F200" s="74">
        <v>0.18832391713747645</v>
      </c>
      <c r="G200" s="69">
        <v>530</v>
      </c>
      <c r="H200" s="74">
        <v>99.811676082862519</v>
      </c>
      <c r="I200" s="69">
        <v>0</v>
      </c>
      <c r="J200" s="74">
        <v>0</v>
      </c>
      <c r="K200" s="69">
        <v>0</v>
      </c>
      <c r="L200" s="74">
        <v>0</v>
      </c>
      <c r="M200" s="69">
        <v>0</v>
      </c>
      <c r="N200" s="74">
        <v>0</v>
      </c>
      <c r="O200" s="69">
        <v>0</v>
      </c>
      <c r="P200" s="74">
        <v>0</v>
      </c>
      <c r="Q200" s="69">
        <v>0</v>
      </c>
      <c r="R200" s="74">
        <v>0</v>
      </c>
      <c r="S200" s="69">
        <v>0</v>
      </c>
      <c r="T200" s="74">
        <v>0</v>
      </c>
      <c r="U200" s="69">
        <v>0</v>
      </c>
      <c r="V200" s="74">
        <v>0</v>
      </c>
    </row>
    <row r="201" spans="1:22" ht="13.5" customHeight="1" x14ac:dyDescent="0.2">
      <c r="A201" s="68" t="s">
        <v>260</v>
      </c>
      <c r="B201" s="68" t="s">
        <v>424</v>
      </c>
      <c r="C201" s="68" t="s">
        <v>425</v>
      </c>
      <c r="D201" s="69">
        <v>1796</v>
      </c>
      <c r="E201" s="69">
        <v>65</v>
      </c>
      <c r="F201" s="74">
        <v>3.6191536748329622</v>
      </c>
      <c r="G201" s="69">
        <v>68</v>
      </c>
      <c r="H201" s="74">
        <v>3.7861915367483299</v>
      </c>
      <c r="I201" s="69">
        <v>1</v>
      </c>
      <c r="J201" s="74">
        <v>5.5679287305122491E-2</v>
      </c>
      <c r="K201" s="69">
        <v>0</v>
      </c>
      <c r="L201" s="74">
        <v>0</v>
      </c>
      <c r="M201" s="69">
        <v>1662</v>
      </c>
      <c r="N201" s="74">
        <v>92.538975501113583</v>
      </c>
      <c r="O201" s="69">
        <v>1623</v>
      </c>
      <c r="P201" s="74">
        <v>90.36748329621382</v>
      </c>
      <c r="Q201" s="69">
        <v>13</v>
      </c>
      <c r="R201" s="74">
        <v>0.72383073496659245</v>
      </c>
      <c r="S201" s="69">
        <v>1</v>
      </c>
      <c r="T201" s="74">
        <v>5.5679287305122491E-2</v>
      </c>
      <c r="U201" s="69">
        <v>25</v>
      </c>
      <c r="V201" s="74">
        <v>1.3919821826280625</v>
      </c>
    </row>
    <row r="202" spans="1:22" ht="13.5" customHeight="1" x14ac:dyDescent="0.2">
      <c r="A202" s="68" t="s">
        <v>224</v>
      </c>
      <c r="B202" s="68" t="s">
        <v>426</v>
      </c>
      <c r="C202" s="68" t="s">
        <v>427</v>
      </c>
      <c r="D202" s="69">
        <v>595</v>
      </c>
      <c r="E202" s="69">
        <v>466</v>
      </c>
      <c r="F202" s="74">
        <v>78.319327731092443</v>
      </c>
      <c r="G202" s="69">
        <v>9</v>
      </c>
      <c r="H202" s="74">
        <v>1.5126050420168067</v>
      </c>
      <c r="I202" s="69">
        <v>5</v>
      </c>
      <c r="J202" s="74">
        <v>0.84033613445378152</v>
      </c>
      <c r="K202" s="69">
        <v>29</v>
      </c>
      <c r="L202" s="74">
        <v>4.8739495798319332</v>
      </c>
      <c r="M202" s="69">
        <v>86</v>
      </c>
      <c r="N202" s="74">
        <v>14.453781512605044</v>
      </c>
      <c r="O202" s="69">
        <v>61</v>
      </c>
      <c r="P202" s="74">
        <v>10.252100840336134</v>
      </c>
      <c r="Q202" s="69">
        <v>12</v>
      </c>
      <c r="R202" s="74">
        <v>2.0168067226890756</v>
      </c>
      <c r="S202" s="69">
        <v>0</v>
      </c>
      <c r="T202" s="74">
        <v>0</v>
      </c>
      <c r="U202" s="69">
        <v>13</v>
      </c>
      <c r="V202" s="74">
        <v>2.1848739495798317</v>
      </c>
    </row>
    <row r="203" spans="1:22" ht="13.5" customHeight="1" x14ac:dyDescent="0.2">
      <c r="A203" s="68" t="s">
        <v>224</v>
      </c>
      <c r="B203" s="68" t="s">
        <v>430</v>
      </c>
      <c r="C203" s="68" t="s">
        <v>431</v>
      </c>
      <c r="D203" s="69">
        <v>288</v>
      </c>
      <c r="E203" s="69">
        <v>225</v>
      </c>
      <c r="F203" s="74">
        <v>78.125</v>
      </c>
      <c r="G203" s="69">
        <v>3</v>
      </c>
      <c r="H203" s="74">
        <v>1.0416666666666665</v>
      </c>
      <c r="I203" s="69">
        <v>0</v>
      </c>
      <c r="J203" s="74">
        <v>0</v>
      </c>
      <c r="K203" s="69">
        <v>26</v>
      </c>
      <c r="L203" s="74">
        <v>9.0277777777777768</v>
      </c>
      <c r="M203" s="69">
        <v>34</v>
      </c>
      <c r="N203" s="74">
        <v>11.805555555555555</v>
      </c>
      <c r="O203" s="69">
        <v>16</v>
      </c>
      <c r="P203" s="74">
        <v>5.5555555555555554</v>
      </c>
      <c r="Q203" s="69">
        <v>13</v>
      </c>
      <c r="R203" s="74">
        <v>4.5138888888888884</v>
      </c>
      <c r="S203" s="69">
        <v>1</v>
      </c>
      <c r="T203" s="74">
        <v>0.34722222222222221</v>
      </c>
      <c r="U203" s="69">
        <v>4</v>
      </c>
      <c r="V203" s="74">
        <v>1.3888888888888888</v>
      </c>
    </row>
    <row r="204" spans="1:22" ht="13.5" customHeight="1" x14ac:dyDescent="0.2">
      <c r="A204" s="68" t="s">
        <v>224</v>
      </c>
      <c r="B204" s="68" t="s">
        <v>235</v>
      </c>
      <c r="C204" s="68" t="s">
        <v>1393</v>
      </c>
      <c r="D204" s="69">
        <v>259</v>
      </c>
      <c r="E204" s="69">
        <v>92</v>
      </c>
      <c r="F204" s="74">
        <v>35.521235521235525</v>
      </c>
      <c r="G204" s="69">
        <v>33</v>
      </c>
      <c r="H204" s="74">
        <v>12.741312741312742</v>
      </c>
      <c r="I204" s="69">
        <v>7</v>
      </c>
      <c r="J204" s="74">
        <v>2.7027027027027026</v>
      </c>
      <c r="K204" s="69">
        <v>45</v>
      </c>
      <c r="L204" s="74">
        <v>17.374517374517374</v>
      </c>
      <c r="M204" s="69">
        <v>82</v>
      </c>
      <c r="N204" s="74">
        <v>31.660231660231659</v>
      </c>
      <c r="O204" s="69">
        <v>41</v>
      </c>
      <c r="P204" s="74">
        <v>15.83011583011583</v>
      </c>
      <c r="Q204" s="69">
        <v>18</v>
      </c>
      <c r="R204" s="74">
        <v>6.9498069498069501</v>
      </c>
      <c r="S204" s="69">
        <v>8</v>
      </c>
      <c r="T204" s="74">
        <v>3.0888030888030888</v>
      </c>
      <c r="U204" s="69">
        <v>15</v>
      </c>
      <c r="V204" s="74">
        <v>5.7915057915057915</v>
      </c>
    </row>
    <row r="205" spans="1:22" ht="13.5" customHeight="1" x14ac:dyDescent="0.2">
      <c r="A205" s="68" t="s">
        <v>260</v>
      </c>
      <c r="B205" s="68" t="s">
        <v>434</v>
      </c>
      <c r="C205" s="68" t="s">
        <v>435</v>
      </c>
      <c r="D205" s="69">
        <v>1103</v>
      </c>
      <c r="E205" s="69">
        <v>154</v>
      </c>
      <c r="F205" s="74">
        <v>13.961922030825022</v>
      </c>
      <c r="G205" s="69">
        <v>1</v>
      </c>
      <c r="H205" s="74">
        <v>9.0661831368993653E-2</v>
      </c>
      <c r="I205" s="69">
        <v>2</v>
      </c>
      <c r="J205" s="74">
        <v>0.18132366273798731</v>
      </c>
      <c r="K205" s="69">
        <v>2</v>
      </c>
      <c r="L205" s="74">
        <v>0.18132366273798731</v>
      </c>
      <c r="M205" s="69">
        <v>944</v>
      </c>
      <c r="N205" s="74">
        <v>85.584768812330012</v>
      </c>
      <c r="O205" s="69">
        <v>880</v>
      </c>
      <c r="P205" s="74">
        <v>79.782411604714426</v>
      </c>
      <c r="Q205" s="69">
        <v>21</v>
      </c>
      <c r="R205" s="74">
        <v>1.9038984587488668</v>
      </c>
      <c r="S205" s="69">
        <v>0</v>
      </c>
      <c r="T205" s="74">
        <v>0</v>
      </c>
      <c r="U205" s="69">
        <v>43</v>
      </c>
      <c r="V205" s="74">
        <v>3.8984587488667275</v>
      </c>
    </row>
    <row r="206" spans="1:22" ht="13.5" customHeight="1" x14ac:dyDescent="0.2">
      <c r="A206" s="68" t="s">
        <v>236</v>
      </c>
      <c r="B206" s="68" t="s">
        <v>436</v>
      </c>
      <c r="C206" s="68" t="s">
        <v>437</v>
      </c>
      <c r="D206" s="69">
        <v>301</v>
      </c>
      <c r="E206" s="69">
        <v>0</v>
      </c>
      <c r="F206" s="74">
        <v>0</v>
      </c>
      <c r="G206" s="69">
        <v>301</v>
      </c>
      <c r="H206" s="74">
        <v>100</v>
      </c>
      <c r="I206" s="69">
        <v>0</v>
      </c>
      <c r="J206" s="74">
        <v>0</v>
      </c>
      <c r="K206" s="69">
        <v>0</v>
      </c>
      <c r="L206" s="74">
        <v>0</v>
      </c>
      <c r="M206" s="69">
        <v>0</v>
      </c>
      <c r="N206" s="74">
        <v>0</v>
      </c>
      <c r="O206" s="69">
        <v>0</v>
      </c>
      <c r="P206" s="74">
        <v>0</v>
      </c>
      <c r="Q206" s="69">
        <v>0</v>
      </c>
      <c r="R206" s="74">
        <v>0</v>
      </c>
      <c r="S206" s="69">
        <v>0</v>
      </c>
      <c r="T206" s="74">
        <v>0</v>
      </c>
      <c r="U206" s="69">
        <v>0</v>
      </c>
      <c r="V206" s="74">
        <v>0</v>
      </c>
    </row>
    <row r="207" spans="1:22" ht="13.5" customHeight="1" x14ac:dyDescent="0.2">
      <c r="A207" s="68" t="s">
        <v>236</v>
      </c>
      <c r="B207" s="68" t="s">
        <v>438</v>
      </c>
      <c r="C207" s="68" t="s">
        <v>439</v>
      </c>
      <c r="D207" s="69">
        <v>173</v>
      </c>
      <c r="E207" s="69">
        <v>0</v>
      </c>
      <c r="F207" s="74">
        <v>0</v>
      </c>
      <c r="G207" s="69">
        <v>173</v>
      </c>
      <c r="H207" s="74">
        <v>100</v>
      </c>
      <c r="I207" s="69">
        <v>0</v>
      </c>
      <c r="J207" s="74">
        <v>0</v>
      </c>
      <c r="K207" s="69">
        <v>0</v>
      </c>
      <c r="L207" s="74">
        <v>0</v>
      </c>
      <c r="M207" s="69">
        <v>0</v>
      </c>
      <c r="N207" s="74">
        <v>0</v>
      </c>
      <c r="O207" s="69">
        <v>0</v>
      </c>
      <c r="P207" s="74">
        <v>0</v>
      </c>
      <c r="Q207" s="69">
        <v>0</v>
      </c>
      <c r="R207" s="74">
        <v>0</v>
      </c>
      <c r="S207" s="69">
        <v>0</v>
      </c>
      <c r="T207" s="74">
        <v>0</v>
      </c>
      <c r="U207" s="69">
        <v>0</v>
      </c>
      <c r="V207" s="74">
        <v>0</v>
      </c>
    </row>
    <row r="208" spans="1:22" ht="13.5" customHeight="1" x14ac:dyDescent="0.2">
      <c r="A208" s="68" t="s">
        <v>236</v>
      </c>
      <c r="B208" s="68" t="s">
        <v>440</v>
      </c>
      <c r="C208" s="68" t="s">
        <v>441</v>
      </c>
      <c r="D208" s="69">
        <v>688</v>
      </c>
      <c r="E208" s="69">
        <v>0</v>
      </c>
      <c r="F208" s="74">
        <v>0</v>
      </c>
      <c r="G208" s="69">
        <v>688</v>
      </c>
      <c r="H208" s="74">
        <v>100</v>
      </c>
      <c r="I208" s="69">
        <v>0</v>
      </c>
      <c r="J208" s="74">
        <v>0</v>
      </c>
      <c r="K208" s="69">
        <v>0</v>
      </c>
      <c r="L208" s="74">
        <v>0</v>
      </c>
      <c r="M208" s="69">
        <v>0</v>
      </c>
      <c r="N208" s="74">
        <v>0</v>
      </c>
      <c r="O208" s="69">
        <v>0</v>
      </c>
      <c r="P208" s="74">
        <v>0</v>
      </c>
      <c r="Q208" s="69">
        <v>0</v>
      </c>
      <c r="R208" s="74">
        <v>0</v>
      </c>
      <c r="S208" s="69">
        <v>0</v>
      </c>
      <c r="T208" s="74">
        <v>0</v>
      </c>
      <c r="U208" s="69">
        <v>0</v>
      </c>
      <c r="V208" s="74">
        <v>0</v>
      </c>
    </row>
    <row r="209" spans="1:22" ht="13.5" customHeight="1" x14ac:dyDescent="0.2">
      <c r="A209" s="68" t="s">
        <v>34</v>
      </c>
      <c r="B209" s="68" t="s">
        <v>1394</v>
      </c>
      <c r="C209" s="68" t="s">
        <v>1395</v>
      </c>
      <c r="D209" s="69">
        <v>108</v>
      </c>
      <c r="E209" s="69">
        <v>1</v>
      </c>
      <c r="F209" s="74">
        <v>0.92592592592592582</v>
      </c>
      <c r="G209" s="69">
        <v>104</v>
      </c>
      <c r="H209" s="74">
        <v>96.296296296296291</v>
      </c>
      <c r="I209" s="69">
        <v>0</v>
      </c>
      <c r="J209" s="74">
        <v>0</v>
      </c>
      <c r="K209" s="69">
        <v>0</v>
      </c>
      <c r="L209" s="74">
        <v>0</v>
      </c>
      <c r="M209" s="69">
        <v>3</v>
      </c>
      <c r="N209" s="74">
        <v>2.7777777777777777</v>
      </c>
      <c r="O209" s="69">
        <v>2</v>
      </c>
      <c r="P209" s="74">
        <v>1.8518518518518516</v>
      </c>
      <c r="Q209" s="69">
        <v>1</v>
      </c>
      <c r="R209" s="74">
        <v>0.92592592592592582</v>
      </c>
      <c r="S209" s="69">
        <v>0</v>
      </c>
      <c r="T209" s="74">
        <v>0</v>
      </c>
      <c r="U209" s="69">
        <v>0</v>
      </c>
      <c r="V209" s="74">
        <v>0</v>
      </c>
    </row>
    <row r="210" spans="1:22" ht="13.5" customHeight="1" x14ac:dyDescent="0.2">
      <c r="A210" s="68" t="s">
        <v>34</v>
      </c>
      <c r="B210" s="68" t="s">
        <v>126</v>
      </c>
      <c r="C210" s="68" t="s">
        <v>127</v>
      </c>
      <c r="D210" s="69">
        <v>904</v>
      </c>
      <c r="E210" s="69">
        <v>0</v>
      </c>
      <c r="F210" s="74">
        <v>0</v>
      </c>
      <c r="G210" s="69">
        <v>904</v>
      </c>
      <c r="H210" s="74">
        <v>100</v>
      </c>
      <c r="I210" s="69">
        <v>0</v>
      </c>
      <c r="J210" s="74">
        <v>0</v>
      </c>
      <c r="K210" s="69">
        <v>0</v>
      </c>
      <c r="L210" s="74">
        <v>0</v>
      </c>
      <c r="M210" s="69">
        <v>0</v>
      </c>
      <c r="N210" s="74">
        <v>0</v>
      </c>
      <c r="O210" s="69">
        <v>0</v>
      </c>
      <c r="P210" s="74">
        <v>0</v>
      </c>
      <c r="Q210" s="69">
        <v>0</v>
      </c>
      <c r="R210" s="74">
        <v>0</v>
      </c>
      <c r="S210" s="69">
        <v>0</v>
      </c>
      <c r="T210" s="74">
        <v>0</v>
      </c>
      <c r="U210" s="69">
        <v>0</v>
      </c>
      <c r="V210" s="74">
        <v>0</v>
      </c>
    </row>
    <row r="211" spans="1:22" ht="13.5" customHeight="1" x14ac:dyDescent="0.2">
      <c r="A211" s="68" t="s">
        <v>34</v>
      </c>
      <c r="B211" s="68" t="s">
        <v>1218</v>
      </c>
      <c r="C211" s="68" t="s">
        <v>1219</v>
      </c>
      <c r="D211" s="69">
        <v>463</v>
      </c>
      <c r="E211" s="69">
        <v>0</v>
      </c>
      <c r="F211" s="74">
        <v>0</v>
      </c>
      <c r="G211" s="69">
        <v>463</v>
      </c>
      <c r="H211" s="74">
        <v>100</v>
      </c>
      <c r="I211" s="69">
        <v>0</v>
      </c>
      <c r="J211" s="74">
        <v>0</v>
      </c>
      <c r="K211" s="69">
        <v>0</v>
      </c>
      <c r="L211" s="74">
        <v>0</v>
      </c>
      <c r="M211" s="69">
        <v>0</v>
      </c>
      <c r="N211" s="74">
        <v>0</v>
      </c>
      <c r="O211" s="69">
        <v>0</v>
      </c>
      <c r="P211" s="74">
        <v>0</v>
      </c>
      <c r="Q211" s="69">
        <v>0</v>
      </c>
      <c r="R211" s="74">
        <v>0</v>
      </c>
      <c r="S211" s="69">
        <v>0</v>
      </c>
      <c r="T211" s="74">
        <v>0</v>
      </c>
      <c r="U211" s="69">
        <v>0</v>
      </c>
      <c r="V211" s="74">
        <v>0</v>
      </c>
    </row>
    <row r="212" spans="1:22" ht="13.5" customHeight="1" x14ac:dyDescent="0.2">
      <c r="A212" s="68" t="s">
        <v>344</v>
      </c>
      <c r="B212" s="68" t="s">
        <v>442</v>
      </c>
      <c r="C212" s="68" t="s">
        <v>443</v>
      </c>
      <c r="D212" s="69">
        <v>749</v>
      </c>
      <c r="E212" s="69">
        <v>0</v>
      </c>
      <c r="F212" s="74">
        <v>0</v>
      </c>
      <c r="G212" s="69">
        <v>744</v>
      </c>
      <c r="H212" s="74">
        <v>99.3324432576769</v>
      </c>
      <c r="I212" s="69">
        <v>1</v>
      </c>
      <c r="J212" s="74">
        <v>0.13351134846461948</v>
      </c>
      <c r="K212" s="69">
        <v>0</v>
      </c>
      <c r="L212" s="74">
        <v>0</v>
      </c>
      <c r="M212" s="69">
        <v>4</v>
      </c>
      <c r="N212" s="74">
        <v>0.53404539385847793</v>
      </c>
      <c r="O212" s="69">
        <v>4</v>
      </c>
      <c r="P212" s="74">
        <v>0.53404539385847793</v>
      </c>
      <c r="Q212" s="69">
        <v>0</v>
      </c>
      <c r="R212" s="74">
        <v>0</v>
      </c>
      <c r="S212" s="69">
        <v>0</v>
      </c>
      <c r="T212" s="74">
        <v>0</v>
      </c>
      <c r="U212" s="69">
        <v>0</v>
      </c>
      <c r="V212" s="74">
        <v>0</v>
      </c>
    </row>
    <row r="213" spans="1:22" ht="13.5" customHeight="1" x14ac:dyDescent="0.2">
      <c r="A213" s="68" t="s">
        <v>221</v>
      </c>
      <c r="B213" s="68" t="s">
        <v>444</v>
      </c>
      <c r="C213" s="68" t="s">
        <v>445</v>
      </c>
      <c r="D213" s="69">
        <v>550</v>
      </c>
      <c r="E213" s="69">
        <v>1</v>
      </c>
      <c r="F213" s="74">
        <v>0.18181818181818182</v>
      </c>
      <c r="G213" s="69">
        <v>544</v>
      </c>
      <c r="H213" s="74">
        <v>98.909090909090907</v>
      </c>
      <c r="I213" s="69">
        <v>0</v>
      </c>
      <c r="J213" s="74">
        <v>0</v>
      </c>
      <c r="K213" s="69">
        <v>0</v>
      </c>
      <c r="L213" s="74">
        <v>0</v>
      </c>
      <c r="M213" s="69">
        <v>5</v>
      </c>
      <c r="N213" s="74">
        <v>0.90909090909090906</v>
      </c>
      <c r="O213" s="69">
        <v>5</v>
      </c>
      <c r="P213" s="74">
        <v>0.90909090909090906</v>
      </c>
      <c r="Q213" s="69">
        <v>0</v>
      </c>
      <c r="R213" s="74">
        <v>0</v>
      </c>
      <c r="S213" s="69">
        <v>0</v>
      </c>
      <c r="T213" s="74">
        <v>0</v>
      </c>
      <c r="U213" s="69">
        <v>0</v>
      </c>
      <c r="V213" s="74">
        <v>0</v>
      </c>
    </row>
    <row r="214" spans="1:22" ht="13.5" customHeight="1" x14ac:dyDescent="0.2">
      <c r="A214" s="68" t="s">
        <v>297</v>
      </c>
      <c r="B214" s="68" t="s">
        <v>446</v>
      </c>
      <c r="C214" s="68" t="s">
        <v>447</v>
      </c>
      <c r="D214" s="69">
        <v>384</v>
      </c>
      <c r="E214" s="69">
        <v>34</v>
      </c>
      <c r="F214" s="74">
        <v>8.8541666666666679</v>
      </c>
      <c r="G214" s="69">
        <v>16</v>
      </c>
      <c r="H214" s="74">
        <v>4.1666666666666661</v>
      </c>
      <c r="I214" s="69">
        <v>1</v>
      </c>
      <c r="J214" s="74">
        <v>0.26041666666666663</v>
      </c>
      <c r="K214" s="69">
        <v>12</v>
      </c>
      <c r="L214" s="74">
        <v>3.125</v>
      </c>
      <c r="M214" s="69">
        <v>321</v>
      </c>
      <c r="N214" s="74">
        <v>83.59375</v>
      </c>
      <c r="O214" s="69">
        <v>304</v>
      </c>
      <c r="P214" s="74">
        <v>79.166666666666657</v>
      </c>
      <c r="Q214" s="69">
        <v>9</v>
      </c>
      <c r="R214" s="74">
        <v>2.34375</v>
      </c>
      <c r="S214" s="69">
        <v>0</v>
      </c>
      <c r="T214" s="74">
        <v>0</v>
      </c>
      <c r="U214" s="69">
        <v>8</v>
      </c>
      <c r="V214" s="74">
        <v>2.083333333333333</v>
      </c>
    </row>
    <row r="215" spans="1:22" ht="13.5" customHeight="1" x14ac:dyDescent="0.2">
      <c r="A215" s="68" t="s">
        <v>328</v>
      </c>
      <c r="B215" s="68" t="s">
        <v>1233</v>
      </c>
      <c r="C215" s="68" t="s">
        <v>1234</v>
      </c>
      <c r="D215" s="69">
        <v>462</v>
      </c>
      <c r="E215" s="69">
        <v>32</v>
      </c>
      <c r="F215" s="74">
        <v>6.9264069264069263</v>
      </c>
      <c r="G215" s="69">
        <v>8</v>
      </c>
      <c r="H215" s="74">
        <v>1.7316017316017316</v>
      </c>
      <c r="I215" s="69">
        <v>5</v>
      </c>
      <c r="J215" s="74">
        <v>1.0822510822510822</v>
      </c>
      <c r="K215" s="69">
        <v>18</v>
      </c>
      <c r="L215" s="74">
        <v>3.8961038961038961</v>
      </c>
      <c r="M215" s="69">
        <v>399</v>
      </c>
      <c r="N215" s="74">
        <v>86.36363636363636</v>
      </c>
      <c r="O215" s="69">
        <v>358</v>
      </c>
      <c r="P215" s="74">
        <v>77.489177489177479</v>
      </c>
      <c r="Q215" s="69">
        <v>25</v>
      </c>
      <c r="R215" s="74">
        <v>5.4112554112554108</v>
      </c>
      <c r="S215" s="69">
        <v>1</v>
      </c>
      <c r="T215" s="74">
        <v>0.21645021645021645</v>
      </c>
      <c r="U215" s="69">
        <v>15</v>
      </c>
      <c r="V215" s="74">
        <v>3.2467532467532463</v>
      </c>
    </row>
    <row r="216" spans="1:22" ht="13.5" customHeight="1" x14ac:dyDescent="0.2">
      <c r="A216" s="68" t="s">
        <v>221</v>
      </c>
      <c r="B216" s="68" t="s">
        <v>1294</v>
      </c>
      <c r="C216" s="68" t="s">
        <v>1295</v>
      </c>
      <c r="D216" s="69">
        <v>433</v>
      </c>
      <c r="E216" s="69">
        <v>0</v>
      </c>
      <c r="F216" s="74">
        <v>0</v>
      </c>
      <c r="G216" s="69">
        <v>433</v>
      </c>
      <c r="H216" s="74">
        <v>100</v>
      </c>
      <c r="I216" s="69">
        <v>0</v>
      </c>
      <c r="J216" s="74">
        <v>0</v>
      </c>
      <c r="K216" s="69">
        <v>0</v>
      </c>
      <c r="L216" s="74">
        <v>0</v>
      </c>
      <c r="M216" s="69">
        <v>0</v>
      </c>
      <c r="N216" s="74">
        <v>0</v>
      </c>
      <c r="O216" s="69">
        <v>0</v>
      </c>
      <c r="P216" s="74">
        <v>0</v>
      </c>
      <c r="Q216" s="69">
        <v>0</v>
      </c>
      <c r="R216" s="74">
        <v>0</v>
      </c>
      <c r="S216" s="69">
        <v>0</v>
      </c>
      <c r="T216" s="74">
        <v>0</v>
      </c>
      <c r="U216" s="69">
        <v>0</v>
      </c>
      <c r="V216" s="74">
        <v>0</v>
      </c>
    </row>
    <row r="217" spans="1:22" ht="13.5" customHeight="1" x14ac:dyDescent="0.2">
      <c r="A217" s="68" t="s">
        <v>20</v>
      </c>
      <c r="B217" s="68" t="s">
        <v>1396</v>
      </c>
      <c r="C217" s="68" t="s">
        <v>1397</v>
      </c>
      <c r="D217" s="69">
        <v>358</v>
      </c>
      <c r="E217" s="69">
        <v>0</v>
      </c>
      <c r="F217" s="74">
        <v>0</v>
      </c>
      <c r="G217" s="69">
        <v>289</v>
      </c>
      <c r="H217" s="74">
        <v>80.726256983240219</v>
      </c>
      <c r="I217" s="69">
        <v>0</v>
      </c>
      <c r="J217" s="74">
        <v>0</v>
      </c>
      <c r="K217" s="69">
        <v>0</v>
      </c>
      <c r="L217" s="74">
        <v>0</v>
      </c>
      <c r="M217" s="69">
        <v>69</v>
      </c>
      <c r="N217" s="74">
        <v>19.273743016759777</v>
      </c>
      <c r="O217" s="69">
        <v>52</v>
      </c>
      <c r="P217" s="74">
        <v>14.52513966480447</v>
      </c>
      <c r="Q217" s="69">
        <v>14</v>
      </c>
      <c r="R217" s="74">
        <v>3.9106145251396649</v>
      </c>
      <c r="S217" s="69">
        <v>1</v>
      </c>
      <c r="T217" s="74">
        <v>0.27932960893854747</v>
      </c>
      <c r="U217" s="69">
        <v>2</v>
      </c>
      <c r="V217" s="74">
        <v>0.55865921787709494</v>
      </c>
    </row>
    <row r="218" spans="1:22" ht="13.5" customHeight="1" x14ac:dyDescent="0.2">
      <c r="A218" s="68" t="s">
        <v>260</v>
      </c>
      <c r="B218" s="68" t="s">
        <v>724</v>
      </c>
      <c r="C218" s="68" t="s">
        <v>725</v>
      </c>
      <c r="D218" s="69">
        <v>727</v>
      </c>
      <c r="E218" s="69">
        <v>2</v>
      </c>
      <c r="F218" s="74">
        <v>0.27510316368638238</v>
      </c>
      <c r="G218" s="69">
        <v>395</v>
      </c>
      <c r="H218" s="74">
        <v>54.332874828060518</v>
      </c>
      <c r="I218" s="69">
        <v>1</v>
      </c>
      <c r="J218" s="74">
        <v>0.13755158184319119</v>
      </c>
      <c r="K218" s="69">
        <v>1</v>
      </c>
      <c r="L218" s="74">
        <v>0.13755158184319119</v>
      </c>
      <c r="M218" s="69">
        <v>328</v>
      </c>
      <c r="N218" s="74">
        <v>45.116918844566712</v>
      </c>
      <c r="O218" s="69">
        <v>316</v>
      </c>
      <c r="P218" s="74">
        <v>43.466299862448423</v>
      </c>
      <c r="Q218" s="69">
        <v>5</v>
      </c>
      <c r="R218" s="74">
        <v>0.68775790921595592</v>
      </c>
      <c r="S218" s="69">
        <v>0</v>
      </c>
      <c r="T218" s="74">
        <v>0</v>
      </c>
      <c r="U218" s="69">
        <v>7</v>
      </c>
      <c r="V218" s="74">
        <v>0.96286107290233847</v>
      </c>
    </row>
    <row r="219" spans="1:22" ht="13.5" customHeight="1" x14ac:dyDescent="0.2">
      <c r="A219" s="68" t="s">
        <v>224</v>
      </c>
      <c r="B219" s="68" t="s">
        <v>448</v>
      </c>
      <c r="C219" s="68" t="s">
        <v>449</v>
      </c>
      <c r="D219" s="69">
        <v>1526</v>
      </c>
      <c r="E219" s="69">
        <v>152</v>
      </c>
      <c r="F219" s="74">
        <v>9.960681520314548</v>
      </c>
      <c r="G219" s="69">
        <v>27</v>
      </c>
      <c r="H219" s="74">
        <v>1.7693315858453473</v>
      </c>
      <c r="I219" s="69">
        <v>4</v>
      </c>
      <c r="J219" s="74">
        <v>0.26212319790301442</v>
      </c>
      <c r="K219" s="69">
        <v>21</v>
      </c>
      <c r="L219" s="74">
        <v>1.3761467889908259</v>
      </c>
      <c r="M219" s="69">
        <v>1322</v>
      </c>
      <c r="N219" s="74">
        <v>86.631716906946266</v>
      </c>
      <c r="O219" s="69">
        <v>951</v>
      </c>
      <c r="P219" s="74">
        <v>62.319790301441678</v>
      </c>
      <c r="Q219" s="69">
        <v>223</v>
      </c>
      <c r="R219" s="74">
        <v>14.613368283093052</v>
      </c>
      <c r="S219" s="69">
        <v>9</v>
      </c>
      <c r="T219" s="74">
        <v>0.58977719528178241</v>
      </c>
      <c r="U219" s="69">
        <v>139</v>
      </c>
      <c r="V219" s="74">
        <v>9.1087811271297507</v>
      </c>
    </row>
    <row r="220" spans="1:22" ht="13.5" customHeight="1" x14ac:dyDescent="0.2">
      <c r="A220" s="68" t="s">
        <v>240</v>
      </c>
      <c r="B220" s="68" t="s">
        <v>720</v>
      </c>
      <c r="C220" s="68" t="s">
        <v>721</v>
      </c>
      <c r="D220" s="69">
        <v>459</v>
      </c>
      <c r="E220" s="69">
        <v>0</v>
      </c>
      <c r="F220" s="74">
        <v>0</v>
      </c>
      <c r="G220" s="69">
        <v>459</v>
      </c>
      <c r="H220" s="74">
        <v>100</v>
      </c>
      <c r="I220" s="69">
        <v>0</v>
      </c>
      <c r="J220" s="74">
        <v>0</v>
      </c>
      <c r="K220" s="69">
        <v>0</v>
      </c>
      <c r="L220" s="74">
        <v>0</v>
      </c>
      <c r="M220" s="69">
        <v>0</v>
      </c>
      <c r="N220" s="74">
        <v>0</v>
      </c>
      <c r="O220" s="69">
        <v>0</v>
      </c>
      <c r="P220" s="74">
        <v>0</v>
      </c>
      <c r="Q220" s="69">
        <v>0</v>
      </c>
      <c r="R220" s="74">
        <v>0</v>
      </c>
      <c r="S220" s="69">
        <v>0</v>
      </c>
      <c r="T220" s="74">
        <v>0</v>
      </c>
      <c r="U220" s="69">
        <v>0</v>
      </c>
      <c r="V220" s="74">
        <v>0</v>
      </c>
    </row>
    <row r="221" spans="1:22" ht="13.5" customHeight="1" x14ac:dyDescent="0.2">
      <c r="A221" s="68" t="s">
        <v>224</v>
      </c>
      <c r="B221" s="68" t="s">
        <v>450</v>
      </c>
      <c r="C221" s="68" t="s">
        <v>451</v>
      </c>
      <c r="D221" s="69">
        <v>546</v>
      </c>
      <c r="E221" s="69">
        <v>279</v>
      </c>
      <c r="F221" s="74">
        <v>51.098901098901095</v>
      </c>
      <c r="G221" s="69">
        <v>15</v>
      </c>
      <c r="H221" s="74">
        <v>2.7472527472527473</v>
      </c>
      <c r="I221" s="69">
        <v>8</v>
      </c>
      <c r="J221" s="74">
        <v>1.4652014652014651</v>
      </c>
      <c r="K221" s="69">
        <v>46</v>
      </c>
      <c r="L221" s="74">
        <v>8.4249084249084252</v>
      </c>
      <c r="M221" s="69">
        <v>198</v>
      </c>
      <c r="N221" s="74">
        <v>36.263736263736263</v>
      </c>
      <c r="O221" s="69">
        <v>130</v>
      </c>
      <c r="P221" s="74">
        <v>23.809523809523807</v>
      </c>
      <c r="Q221" s="69">
        <v>47</v>
      </c>
      <c r="R221" s="74">
        <v>8.6080586080586077</v>
      </c>
      <c r="S221" s="69">
        <v>5</v>
      </c>
      <c r="T221" s="74">
        <v>0.91575091575091583</v>
      </c>
      <c r="U221" s="69">
        <v>16</v>
      </c>
      <c r="V221" s="74">
        <v>2.9304029304029302</v>
      </c>
    </row>
    <row r="222" spans="1:22" ht="13.5" customHeight="1" x14ac:dyDescent="0.2">
      <c r="A222" s="68" t="s">
        <v>15</v>
      </c>
      <c r="B222" s="68" t="s">
        <v>56</v>
      </c>
      <c r="C222" s="68" t="s">
        <v>57</v>
      </c>
      <c r="D222" s="69">
        <v>2549</v>
      </c>
      <c r="E222" s="69">
        <v>6</v>
      </c>
      <c r="F222" s="74">
        <v>0.23538642604943116</v>
      </c>
      <c r="G222" s="69">
        <v>455</v>
      </c>
      <c r="H222" s="74">
        <v>17.850137308748529</v>
      </c>
      <c r="I222" s="69">
        <v>0</v>
      </c>
      <c r="J222" s="74">
        <v>0</v>
      </c>
      <c r="K222" s="69">
        <v>0</v>
      </c>
      <c r="L222" s="74">
        <v>0</v>
      </c>
      <c r="M222" s="69">
        <v>2088</v>
      </c>
      <c r="N222" s="74">
        <v>81.91447626520204</v>
      </c>
      <c r="O222" s="69">
        <v>2058</v>
      </c>
      <c r="P222" s="74">
        <v>80.737544134954888</v>
      </c>
      <c r="Q222" s="69">
        <v>23</v>
      </c>
      <c r="R222" s="74">
        <v>0.90231463318948613</v>
      </c>
      <c r="S222" s="69">
        <v>0</v>
      </c>
      <c r="T222" s="74">
        <v>0</v>
      </c>
      <c r="U222" s="69">
        <v>7</v>
      </c>
      <c r="V222" s="74">
        <v>0.27461749705766969</v>
      </c>
    </row>
    <row r="223" spans="1:22" ht="13.5" customHeight="1" x14ac:dyDescent="0.2">
      <c r="A223" s="68" t="s">
        <v>206</v>
      </c>
      <c r="B223" s="68" t="s">
        <v>454</v>
      </c>
      <c r="C223" s="68" t="s">
        <v>455</v>
      </c>
      <c r="D223" s="69">
        <v>168</v>
      </c>
      <c r="E223" s="69">
        <v>0</v>
      </c>
      <c r="F223" s="74">
        <v>0</v>
      </c>
      <c r="G223" s="69">
        <v>168</v>
      </c>
      <c r="H223" s="74">
        <v>100</v>
      </c>
      <c r="I223" s="69">
        <v>0</v>
      </c>
      <c r="J223" s="74">
        <v>0</v>
      </c>
      <c r="K223" s="69">
        <v>0</v>
      </c>
      <c r="L223" s="74">
        <v>0</v>
      </c>
      <c r="M223" s="69">
        <v>0</v>
      </c>
      <c r="N223" s="74">
        <v>0</v>
      </c>
      <c r="O223" s="69">
        <v>0</v>
      </c>
      <c r="P223" s="74">
        <v>0</v>
      </c>
      <c r="Q223" s="69">
        <v>0</v>
      </c>
      <c r="R223" s="74">
        <v>0</v>
      </c>
      <c r="S223" s="69">
        <v>0</v>
      </c>
      <c r="T223" s="74">
        <v>0</v>
      </c>
      <c r="U223" s="69">
        <v>0</v>
      </c>
      <c r="V223" s="74">
        <v>0</v>
      </c>
    </row>
    <row r="224" spans="1:22" ht="13.5" customHeight="1" x14ac:dyDescent="0.2">
      <c r="A224" s="68" t="s">
        <v>9</v>
      </c>
      <c r="B224" s="68" t="s">
        <v>58</v>
      </c>
      <c r="C224" s="68" t="s">
        <v>59</v>
      </c>
      <c r="D224" s="69">
        <v>1071</v>
      </c>
      <c r="E224" s="69">
        <v>0</v>
      </c>
      <c r="F224" s="74">
        <v>0</v>
      </c>
      <c r="G224" s="69">
        <v>1070</v>
      </c>
      <c r="H224" s="74">
        <v>99.906629318394025</v>
      </c>
      <c r="I224" s="69">
        <v>0</v>
      </c>
      <c r="J224" s="74">
        <v>0</v>
      </c>
      <c r="K224" s="69">
        <v>0</v>
      </c>
      <c r="L224" s="74">
        <v>0</v>
      </c>
      <c r="M224" s="69">
        <v>1</v>
      </c>
      <c r="N224" s="74">
        <v>9.3370681605975725E-2</v>
      </c>
      <c r="O224" s="69">
        <v>0</v>
      </c>
      <c r="P224" s="74">
        <v>0</v>
      </c>
      <c r="Q224" s="69">
        <v>1</v>
      </c>
      <c r="R224" s="74">
        <v>9.3370681605975725E-2</v>
      </c>
      <c r="S224" s="69">
        <v>0</v>
      </c>
      <c r="T224" s="74">
        <v>0</v>
      </c>
      <c r="U224" s="69">
        <v>0</v>
      </c>
      <c r="V224" s="74">
        <v>0</v>
      </c>
    </row>
    <row r="225" spans="1:22" ht="13.5" customHeight="1" x14ac:dyDescent="0.2">
      <c r="A225" s="68" t="s">
        <v>9</v>
      </c>
      <c r="B225" s="68" t="s">
        <v>1398</v>
      </c>
      <c r="C225" s="68" t="s">
        <v>1399</v>
      </c>
      <c r="D225" s="69">
        <v>124</v>
      </c>
      <c r="E225" s="69">
        <v>0</v>
      </c>
      <c r="F225" s="74">
        <v>0</v>
      </c>
      <c r="G225" s="69">
        <v>120</v>
      </c>
      <c r="H225" s="74">
        <v>96.774193548387103</v>
      </c>
      <c r="I225" s="69">
        <v>0</v>
      </c>
      <c r="J225" s="74">
        <v>0</v>
      </c>
      <c r="K225" s="69">
        <v>0</v>
      </c>
      <c r="L225" s="74">
        <v>0</v>
      </c>
      <c r="M225" s="69">
        <v>4</v>
      </c>
      <c r="N225" s="74">
        <v>3.225806451612903</v>
      </c>
      <c r="O225" s="69">
        <v>3</v>
      </c>
      <c r="P225" s="74">
        <v>2.4193548387096775</v>
      </c>
      <c r="Q225" s="69">
        <v>0</v>
      </c>
      <c r="R225" s="74">
        <v>0</v>
      </c>
      <c r="S225" s="69">
        <v>0</v>
      </c>
      <c r="T225" s="74">
        <v>0</v>
      </c>
      <c r="U225" s="69">
        <v>1</v>
      </c>
      <c r="V225" s="74">
        <v>0.80645161290322576</v>
      </c>
    </row>
    <row r="226" spans="1:22" ht="13.5" customHeight="1" x14ac:dyDescent="0.2">
      <c r="A226" s="68" t="s">
        <v>318</v>
      </c>
      <c r="B226" s="68" t="s">
        <v>458</v>
      </c>
      <c r="C226" s="68" t="s">
        <v>459</v>
      </c>
      <c r="D226" s="69">
        <v>376</v>
      </c>
      <c r="E226" s="69">
        <v>0</v>
      </c>
      <c r="F226" s="74">
        <v>0</v>
      </c>
      <c r="G226" s="69">
        <v>372</v>
      </c>
      <c r="H226" s="74">
        <v>98.936170212765958</v>
      </c>
      <c r="I226" s="69">
        <v>0</v>
      </c>
      <c r="J226" s="74">
        <v>0</v>
      </c>
      <c r="K226" s="69">
        <v>0</v>
      </c>
      <c r="L226" s="74">
        <v>0</v>
      </c>
      <c r="M226" s="69">
        <v>4</v>
      </c>
      <c r="N226" s="74">
        <v>1.0638297872340425</v>
      </c>
      <c r="O226" s="69">
        <v>4</v>
      </c>
      <c r="P226" s="74">
        <v>1.0638297872340425</v>
      </c>
      <c r="Q226" s="69">
        <v>0</v>
      </c>
      <c r="R226" s="74">
        <v>0</v>
      </c>
      <c r="S226" s="69">
        <v>0</v>
      </c>
      <c r="T226" s="74">
        <v>0</v>
      </c>
      <c r="U226" s="69">
        <v>0</v>
      </c>
      <c r="V226" s="74">
        <v>0</v>
      </c>
    </row>
    <row r="227" spans="1:22" ht="13.5" customHeight="1" x14ac:dyDescent="0.2">
      <c r="A227" s="68" t="s">
        <v>221</v>
      </c>
      <c r="B227" s="68" t="s">
        <v>460</v>
      </c>
      <c r="C227" s="68" t="s">
        <v>461</v>
      </c>
      <c r="D227" s="69">
        <v>430</v>
      </c>
      <c r="E227" s="69">
        <v>0</v>
      </c>
      <c r="F227" s="74">
        <v>0</v>
      </c>
      <c r="G227" s="69">
        <v>430</v>
      </c>
      <c r="H227" s="74">
        <v>100</v>
      </c>
      <c r="I227" s="69">
        <v>0</v>
      </c>
      <c r="J227" s="74">
        <v>0</v>
      </c>
      <c r="K227" s="69">
        <v>0</v>
      </c>
      <c r="L227" s="74">
        <v>0</v>
      </c>
      <c r="M227" s="69">
        <v>0</v>
      </c>
      <c r="N227" s="74">
        <v>0</v>
      </c>
      <c r="O227" s="69">
        <v>0</v>
      </c>
      <c r="P227" s="74">
        <v>0</v>
      </c>
      <c r="Q227" s="69">
        <v>0</v>
      </c>
      <c r="R227" s="74">
        <v>0</v>
      </c>
      <c r="S227" s="69">
        <v>0</v>
      </c>
      <c r="T227" s="74">
        <v>0</v>
      </c>
      <c r="U227" s="69">
        <v>0</v>
      </c>
      <c r="V227" s="74">
        <v>0</v>
      </c>
    </row>
    <row r="228" spans="1:22" ht="13.5" customHeight="1" x14ac:dyDescent="0.2">
      <c r="A228" s="68" t="s">
        <v>200</v>
      </c>
      <c r="B228" s="68" t="s">
        <v>462</v>
      </c>
      <c r="C228" s="68" t="s">
        <v>463</v>
      </c>
      <c r="D228" s="69">
        <v>575</v>
      </c>
      <c r="E228" s="69">
        <v>45</v>
      </c>
      <c r="F228" s="74">
        <v>7.8260869565217401</v>
      </c>
      <c r="G228" s="69">
        <v>243</v>
      </c>
      <c r="H228" s="74">
        <v>42.260869565217391</v>
      </c>
      <c r="I228" s="69">
        <v>0</v>
      </c>
      <c r="J228" s="74">
        <v>0</v>
      </c>
      <c r="K228" s="69">
        <v>13</v>
      </c>
      <c r="L228" s="74">
        <v>2.2608695652173916</v>
      </c>
      <c r="M228" s="69">
        <v>274</v>
      </c>
      <c r="N228" s="74">
        <v>47.652173913043477</v>
      </c>
      <c r="O228" s="69">
        <v>260</v>
      </c>
      <c r="P228" s="74">
        <v>45.217391304347828</v>
      </c>
      <c r="Q228" s="69">
        <v>5</v>
      </c>
      <c r="R228" s="74">
        <v>0.86956521739130432</v>
      </c>
      <c r="S228" s="69">
        <v>1</v>
      </c>
      <c r="T228" s="74">
        <v>0.17391304347826086</v>
      </c>
      <c r="U228" s="69">
        <v>8</v>
      </c>
      <c r="V228" s="74">
        <v>1.3913043478260869</v>
      </c>
    </row>
    <row r="229" spans="1:22" ht="13.5" customHeight="1" x14ac:dyDescent="0.2">
      <c r="A229" s="68" t="s">
        <v>297</v>
      </c>
      <c r="B229" s="68" t="s">
        <v>552</v>
      </c>
      <c r="C229" s="68" t="s">
        <v>553</v>
      </c>
      <c r="D229" s="69">
        <v>779</v>
      </c>
      <c r="E229" s="69">
        <v>7</v>
      </c>
      <c r="F229" s="74">
        <v>0.89858793324775355</v>
      </c>
      <c r="G229" s="69">
        <v>75</v>
      </c>
      <c r="H229" s="74">
        <v>9.6277278562259294</v>
      </c>
      <c r="I229" s="69">
        <v>0</v>
      </c>
      <c r="J229" s="74">
        <v>0</v>
      </c>
      <c r="K229" s="69">
        <v>0</v>
      </c>
      <c r="L229" s="74">
        <v>0</v>
      </c>
      <c r="M229" s="69">
        <v>697</v>
      </c>
      <c r="N229" s="74">
        <v>89.473684210526315</v>
      </c>
      <c r="O229" s="69">
        <v>668</v>
      </c>
      <c r="P229" s="74">
        <v>85.750962772785627</v>
      </c>
      <c r="Q229" s="69">
        <v>23</v>
      </c>
      <c r="R229" s="74">
        <v>2.9525032092426189</v>
      </c>
      <c r="S229" s="69">
        <v>0</v>
      </c>
      <c r="T229" s="74">
        <v>0</v>
      </c>
      <c r="U229" s="69">
        <v>6</v>
      </c>
      <c r="V229" s="74">
        <v>0.77021822849807453</v>
      </c>
    </row>
    <row r="230" spans="1:22" ht="13.5" customHeight="1" x14ac:dyDescent="0.2">
      <c r="A230" s="68" t="s">
        <v>318</v>
      </c>
      <c r="B230" s="68" t="s">
        <v>464</v>
      </c>
      <c r="C230" s="68" t="s">
        <v>465</v>
      </c>
      <c r="D230" s="69">
        <v>471</v>
      </c>
      <c r="E230" s="69">
        <v>1</v>
      </c>
      <c r="F230" s="74">
        <v>0.21231422505307856</v>
      </c>
      <c r="G230" s="69">
        <v>470</v>
      </c>
      <c r="H230" s="74">
        <v>99.787685774946922</v>
      </c>
      <c r="I230" s="69">
        <v>0</v>
      </c>
      <c r="J230" s="74">
        <v>0</v>
      </c>
      <c r="K230" s="69">
        <v>0</v>
      </c>
      <c r="L230" s="74">
        <v>0</v>
      </c>
      <c r="M230" s="69">
        <v>0</v>
      </c>
      <c r="N230" s="74">
        <v>0</v>
      </c>
      <c r="O230" s="69">
        <v>0</v>
      </c>
      <c r="P230" s="74">
        <v>0</v>
      </c>
      <c r="Q230" s="69">
        <v>0</v>
      </c>
      <c r="R230" s="74">
        <v>0</v>
      </c>
      <c r="S230" s="69">
        <v>0</v>
      </c>
      <c r="T230" s="74">
        <v>0</v>
      </c>
      <c r="U230" s="69">
        <v>0</v>
      </c>
      <c r="V230" s="74">
        <v>0</v>
      </c>
    </row>
    <row r="231" spans="1:22" ht="13.5" customHeight="1" x14ac:dyDescent="0.2">
      <c r="A231" s="68" t="s">
        <v>41</v>
      </c>
      <c r="B231" s="68" t="s">
        <v>62</v>
      </c>
      <c r="C231" s="68" t="s">
        <v>63</v>
      </c>
      <c r="D231" s="69">
        <v>1738</v>
      </c>
      <c r="E231" s="69">
        <v>248</v>
      </c>
      <c r="F231" s="74">
        <v>14.2692750287687</v>
      </c>
      <c r="G231" s="69">
        <v>233</v>
      </c>
      <c r="H231" s="74">
        <v>13.40621403912543</v>
      </c>
      <c r="I231" s="69">
        <v>0</v>
      </c>
      <c r="J231" s="74">
        <v>0</v>
      </c>
      <c r="K231" s="69">
        <v>15</v>
      </c>
      <c r="L231" s="74">
        <v>0.86306098964326805</v>
      </c>
      <c r="M231" s="69">
        <v>1242</v>
      </c>
      <c r="N231" s="74">
        <v>71.461449942462593</v>
      </c>
      <c r="O231" s="69">
        <v>811</v>
      </c>
      <c r="P231" s="74">
        <v>46.662830840046034</v>
      </c>
      <c r="Q231" s="69">
        <v>281</v>
      </c>
      <c r="R231" s="74">
        <v>16.168009205983893</v>
      </c>
      <c r="S231" s="69">
        <v>12</v>
      </c>
      <c r="T231" s="74">
        <v>0.69044879171461448</v>
      </c>
      <c r="U231" s="69">
        <v>138</v>
      </c>
      <c r="V231" s="74">
        <v>7.9401611047180669</v>
      </c>
    </row>
    <row r="232" spans="1:22" ht="13.5" customHeight="1" x14ac:dyDescent="0.2">
      <c r="A232" s="68" t="s">
        <v>221</v>
      </c>
      <c r="B232" s="68" t="s">
        <v>472</v>
      </c>
      <c r="C232" s="68" t="s">
        <v>473</v>
      </c>
      <c r="D232" s="69">
        <v>858</v>
      </c>
      <c r="E232" s="69">
        <v>0</v>
      </c>
      <c r="F232" s="74">
        <v>0</v>
      </c>
      <c r="G232" s="69">
        <v>858</v>
      </c>
      <c r="H232" s="74">
        <v>100</v>
      </c>
      <c r="I232" s="69">
        <v>0</v>
      </c>
      <c r="J232" s="74">
        <v>0</v>
      </c>
      <c r="K232" s="69">
        <v>0</v>
      </c>
      <c r="L232" s="74">
        <v>0</v>
      </c>
      <c r="M232" s="69">
        <v>0</v>
      </c>
      <c r="N232" s="74">
        <v>0</v>
      </c>
      <c r="O232" s="69">
        <v>0</v>
      </c>
      <c r="P232" s="74">
        <v>0</v>
      </c>
      <c r="Q232" s="69">
        <v>0</v>
      </c>
      <c r="R232" s="74">
        <v>0</v>
      </c>
      <c r="S232" s="69">
        <v>0</v>
      </c>
      <c r="T232" s="74">
        <v>0</v>
      </c>
      <c r="U232" s="69">
        <v>0</v>
      </c>
      <c r="V232" s="74">
        <v>0</v>
      </c>
    </row>
    <row r="233" spans="1:22" ht="13.5" customHeight="1" x14ac:dyDescent="0.2">
      <c r="A233" s="68" t="s">
        <v>221</v>
      </c>
      <c r="B233" s="68" t="s">
        <v>478</v>
      </c>
      <c r="C233" s="68" t="s">
        <v>479</v>
      </c>
      <c r="D233" s="69">
        <v>687</v>
      </c>
      <c r="E233" s="69">
        <v>0</v>
      </c>
      <c r="F233" s="74">
        <v>0</v>
      </c>
      <c r="G233" s="69">
        <v>687</v>
      </c>
      <c r="H233" s="74">
        <v>100</v>
      </c>
      <c r="I233" s="69">
        <v>0</v>
      </c>
      <c r="J233" s="74">
        <v>0</v>
      </c>
      <c r="K233" s="69">
        <v>0</v>
      </c>
      <c r="L233" s="74">
        <v>0</v>
      </c>
      <c r="M233" s="69">
        <v>0</v>
      </c>
      <c r="N233" s="74">
        <v>0</v>
      </c>
      <c r="O233" s="69">
        <v>0</v>
      </c>
      <c r="P233" s="74">
        <v>0</v>
      </c>
      <c r="Q233" s="69">
        <v>0</v>
      </c>
      <c r="R233" s="74">
        <v>0</v>
      </c>
      <c r="S233" s="69">
        <v>0</v>
      </c>
      <c r="T233" s="74">
        <v>0</v>
      </c>
      <c r="U233" s="69">
        <v>0</v>
      </c>
      <c r="V233" s="74">
        <v>0</v>
      </c>
    </row>
    <row r="234" spans="1:22" ht="13.5" customHeight="1" x14ac:dyDescent="0.2">
      <c r="A234" s="68" t="s">
        <v>240</v>
      </c>
      <c r="B234" s="68" t="s">
        <v>456</v>
      </c>
      <c r="C234" s="68" t="s">
        <v>457</v>
      </c>
      <c r="D234" s="69">
        <v>149</v>
      </c>
      <c r="E234" s="69">
        <v>0</v>
      </c>
      <c r="F234" s="74">
        <v>0</v>
      </c>
      <c r="G234" s="69">
        <v>148</v>
      </c>
      <c r="H234" s="74">
        <v>99.328859060402692</v>
      </c>
      <c r="I234" s="69">
        <v>0</v>
      </c>
      <c r="J234" s="74">
        <v>0</v>
      </c>
      <c r="K234" s="69">
        <v>0</v>
      </c>
      <c r="L234" s="74">
        <v>0</v>
      </c>
      <c r="M234" s="69">
        <v>1</v>
      </c>
      <c r="N234" s="74">
        <v>0.67114093959731547</v>
      </c>
      <c r="O234" s="69">
        <v>1</v>
      </c>
      <c r="P234" s="74">
        <v>0.67114093959731547</v>
      </c>
      <c r="Q234" s="69">
        <v>0</v>
      </c>
      <c r="R234" s="74">
        <v>0</v>
      </c>
      <c r="S234" s="69">
        <v>0</v>
      </c>
      <c r="T234" s="74">
        <v>0</v>
      </c>
      <c r="U234" s="69">
        <v>0</v>
      </c>
      <c r="V234" s="74">
        <v>0</v>
      </c>
    </row>
    <row r="235" spans="1:22" ht="13.5" customHeight="1" x14ac:dyDescent="0.2">
      <c r="A235" s="68" t="s">
        <v>185</v>
      </c>
      <c r="B235" s="68" t="s">
        <v>476</v>
      </c>
      <c r="C235" s="68" t="s">
        <v>477</v>
      </c>
      <c r="D235" s="69">
        <v>368</v>
      </c>
      <c r="E235" s="69">
        <v>104</v>
      </c>
      <c r="F235" s="74">
        <v>28.260869565217391</v>
      </c>
      <c r="G235" s="69">
        <v>134</v>
      </c>
      <c r="H235" s="74">
        <v>36.413043478260867</v>
      </c>
      <c r="I235" s="69">
        <v>7</v>
      </c>
      <c r="J235" s="74">
        <v>1.9021739130434785</v>
      </c>
      <c r="K235" s="69">
        <v>50</v>
      </c>
      <c r="L235" s="74">
        <v>13.586956521739129</v>
      </c>
      <c r="M235" s="69">
        <v>73</v>
      </c>
      <c r="N235" s="74">
        <v>19.836956521739129</v>
      </c>
      <c r="O235" s="69">
        <v>31</v>
      </c>
      <c r="P235" s="74">
        <v>8.4239130434782616</v>
      </c>
      <c r="Q235" s="69">
        <v>25</v>
      </c>
      <c r="R235" s="74">
        <v>6.7934782608695645</v>
      </c>
      <c r="S235" s="69">
        <v>2</v>
      </c>
      <c r="T235" s="74">
        <v>0.54347826086956519</v>
      </c>
      <c r="U235" s="69">
        <v>15</v>
      </c>
      <c r="V235" s="74">
        <v>4.0760869565217392</v>
      </c>
    </row>
    <row r="236" spans="1:22" ht="13.5" customHeight="1" x14ac:dyDescent="0.2">
      <c r="A236" s="68" t="s">
        <v>344</v>
      </c>
      <c r="B236" s="68" t="s">
        <v>1267</v>
      </c>
      <c r="C236" s="68" t="s">
        <v>1268</v>
      </c>
      <c r="D236" s="69">
        <v>519</v>
      </c>
      <c r="E236" s="69">
        <v>0</v>
      </c>
      <c r="F236" s="74">
        <v>0</v>
      </c>
      <c r="G236" s="69">
        <v>519</v>
      </c>
      <c r="H236" s="74">
        <v>100</v>
      </c>
      <c r="I236" s="69">
        <v>0</v>
      </c>
      <c r="J236" s="74">
        <v>0</v>
      </c>
      <c r="K236" s="69">
        <v>0</v>
      </c>
      <c r="L236" s="74">
        <v>0</v>
      </c>
      <c r="M236" s="69">
        <v>0</v>
      </c>
      <c r="N236" s="74">
        <v>0</v>
      </c>
      <c r="O236" s="69">
        <v>0</v>
      </c>
      <c r="P236" s="74">
        <v>0</v>
      </c>
      <c r="Q236" s="69">
        <v>0</v>
      </c>
      <c r="R236" s="74">
        <v>0</v>
      </c>
      <c r="S236" s="69">
        <v>0</v>
      </c>
      <c r="T236" s="74">
        <v>0</v>
      </c>
      <c r="U236" s="69">
        <v>0</v>
      </c>
      <c r="V236" s="74">
        <v>0</v>
      </c>
    </row>
    <row r="237" spans="1:22" ht="13.5" customHeight="1" x14ac:dyDescent="0.2">
      <c r="A237" s="68" t="s">
        <v>206</v>
      </c>
      <c r="B237" s="68" t="s">
        <v>480</v>
      </c>
      <c r="C237" s="68" t="s">
        <v>481</v>
      </c>
      <c r="D237" s="69">
        <v>417</v>
      </c>
      <c r="E237" s="69">
        <v>2</v>
      </c>
      <c r="F237" s="74">
        <v>0.47961630695443641</v>
      </c>
      <c r="G237" s="69">
        <v>396</v>
      </c>
      <c r="H237" s="74">
        <v>94.964028776978409</v>
      </c>
      <c r="I237" s="69">
        <v>0</v>
      </c>
      <c r="J237" s="74">
        <v>0</v>
      </c>
      <c r="K237" s="69">
        <v>2</v>
      </c>
      <c r="L237" s="74">
        <v>0.47961630695443641</v>
      </c>
      <c r="M237" s="69">
        <v>17</v>
      </c>
      <c r="N237" s="74">
        <v>4.0767386091127102</v>
      </c>
      <c r="O237" s="69">
        <v>9</v>
      </c>
      <c r="P237" s="74">
        <v>2.1582733812949639</v>
      </c>
      <c r="Q237" s="69">
        <v>1</v>
      </c>
      <c r="R237" s="74">
        <v>0.23980815347721821</v>
      </c>
      <c r="S237" s="69">
        <v>0</v>
      </c>
      <c r="T237" s="74">
        <v>0</v>
      </c>
      <c r="U237" s="69">
        <v>7</v>
      </c>
      <c r="V237" s="74">
        <v>1.6786570743405276</v>
      </c>
    </row>
    <row r="238" spans="1:22" ht="13.5" customHeight="1" x14ac:dyDescent="0.2">
      <c r="A238" s="68" t="s">
        <v>328</v>
      </c>
      <c r="B238" s="68" t="s">
        <v>482</v>
      </c>
      <c r="C238" s="68" t="s">
        <v>483</v>
      </c>
      <c r="D238" s="69">
        <v>731</v>
      </c>
      <c r="E238" s="69">
        <v>5</v>
      </c>
      <c r="F238" s="74">
        <v>0.68399452804377558</v>
      </c>
      <c r="G238" s="69">
        <v>612</v>
      </c>
      <c r="H238" s="74">
        <v>83.720930232558146</v>
      </c>
      <c r="I238" s="69">
        <v>0</v>
      </c>
      <c r="J238" s="74">
        <v>0</v>
      </c>
      <c r="K238" s="69">
        <v>0</v>
      </c>
      <c r="L238" s="74">
        <v>0</v>
      </c>
      <c r="M238" s="69">
        <v>114</v>
      </c>
      <c r="N238" s="74">
        <v>15.595075239398085</v>
      </c>
      <c r="O238" s="69">
        <v>103</v>
      </c>
      <c r="P238" s="74">
        <v>14.09028727770178</v>
      </c>
      <c r="Q238" s="69">
        <v>1</v>
      </c>
      <c r="R238" s="74">
        <v>0.13679890560875513</v>
      </c>
      <c r="S238" s="69">
        <v>0</v>
      </c>
      <c r="T238" s="74">
        <v>0</v>
      </c>
      <c r="U238" s="69">
        <v>10</v>
      </c>
      <c r="V238" s="74">
        <v>1.3679890560875512</v>
      </c>
    </row>
    <row r="239" spans="1:22" ht="13.5" customHeight="1" x14ac:dyDescent="0.2">
      <c r="A239" s="68" t="s">
        <v>203</v>
      </c>
      <c r="B239" s="68" t="s">
        <v>484</v>
      </c>
      <c r="C239" s="68" t="s">
        <v>485</v>
      </c>
      <c r="D239" s="69">
        <v>689</v>
      </c>
      <c r="E239" s="69">
        <v>10</v>
      </c>
      <c r="F239" s="74">
        <v>1.4513788098693758</v>
      </c>
      <c r="G239" s="69">
        <v>79</v>
      </c>
      <c r="H239" s="74">
        <v>11.46589259796807</v>
      </c>
      <c r="I239" s="69">
        <v>0</v>
      </c>
      <c r="J239" s="74">
        <v>0</v>
      </c>
      <c r="K239" s="69">
        <v>1</v>
      </c>
      <c r="L239" s="74">
        <v>0.14513788098693758</v>
      </c>
      <c r="M239" s="69">
        <v>599</v>
      </c>
      <c r="N239" s="74">
        <v>86.937590711175616</v>
      </c>
      <c r="O239" s="69">
        <v>398</v>
      </c>
      <c r="P239" s="74">
        <v>57.764876632801162</v>
      </c>
      <c r="Q239" s="69">
        <v>184</v>
      </c>
      <c r="R239" s="74">
        <v>26.705370101596515</v>
      </c>
      <c r="S239" s="69">
        <v>3</v>
      </c>
      <c r="T239" s="74">
        <v>0.43541364296081275</v>
      </c>
      <c r="U239" s="69">
        <v>14</v>
      </c>
      <c r="V239" s="74">
        <v>2.0319303338171264</v>
      </c>
    </row>
    <row r="240" spans="1:22" ht="13.5" customHeight="1" x14ac:dyDescent="0.2">
      <c r="A240" s="68" t="s">
        <v>34</v>
      </c>
      <c r="B240" s="68" t="s">
        <v>64</v>
      </c>
      <c r="C240" s="68" t="s">
        <v>65</v>
      </c>
      <c r="D240" s="69">
        <v>1599</v>
      </c>
      <c r="E240" s="69">
        <v>16</v>
      </c>
      <c r="F240" s="74">
        <v>1.0006253908692933</v>
      </c>
      <c r="G240" s="69">
        <v>611</v>
      </c>
      <c r="H240" s="74">
        <v>38.211382113821138</v>
      </c>
      <c r="I240" s="69">
        <v>0</v>
      </c>
      <c r="J240" s="74">
        <v>0</v>
      </c>
      <c r="K240" s="69">
        <v>1</v>
      </c>
      <c r="L240" s="74">
        <v>6.2539086929330828E-2</v>
      </c>
      <c r="M240" s="69">
        <v>971</v>
      </c>
      <c r="N240" s="74">
        <v>60.72545340838024</v>
      </c>
      <c r="O240" s="69">
        <v>926</v>
      </c>
      <c r="P240" s="74">
        <v>57.911194496560348</v>
      </c>
      <c r="Q240" s="69">
        <v>29</v>
      </c>
      <c r="R240" s="74">
        <v>1.813633520950594</v>
      </c>
      <c r="S240" s="69">
        <v>0</v>
      </c>
      <c r="T240" s="74">
        <v>0</v>
      </c>
      <c r="U240" s="69">
        <v>16</v>
      </c>
      <c r="V240" s="74">
        <v>1.0006253908692933</v>
      </c>
    </row>
    <row r="241" spans="1:22" ht="13.5" customHeight="1" x14ac:dyDescent="0.2">
      <c r="A241" s="68" t="s">
        <v>200</v>
      </c>
      <c r="B241" s="68" t="s">
        <v>488</v>
      </c>
      <c r="C241" s="68" t="s">
        <v>489</v>
      </c>
      <c r="D241" s="69">
        <v>708</v>
      </c>
      <c r="E241" s="69">
        <v>9</v>
      </c>
      <c r="F241" s="74">
        <v>1.2711864406779663</v>
      </c>
      <c r="G241" s="69">
        <v>492</v>
      </c>
      <c r="H241" s="74">
        <v>69.491525423728817</v>
      </c>
      <c r="I241" s="69">
        <v>0</v>
      </c>
      <c r="J241" s="74">
        <v>0</v>
      </c>
      <c r="K241" s="69">
        <v>7</v>
      </c>
      <c r="L241" s="74">
        <v>0.98870056497175152</v>
      </c>
      <c r="M241" s="69">
        <v>200</v>
      </c>
      <c r="N241" s="74">
        <v>28.248587570621471</v>
      </c>
      <c r="O241" s="69">
        <v>183</v>
      </c>
      <c r="P241" s="74">
        <v>25.847457627118644</v>
      </c>
      <c r="Q241" s="69">
        <v>6</v>
      </c>
      <c r="R241" s="74">
        <v>0.84745762711864403</v>
      </c>
      <c r="S241" s="69">
        <v>0</v>
      </c>
      <c r="T241" s="74">
        <v>0</v>
      </c>
      <c r="U241" s="69">
        <v>11</v>
      </c>
      <c r="V241" s="74">
        <v>1.5536723163841808</v>
      </c>
    </row>
    <row r="242" spans="1:22" ht="13.5" customHeight="1" x14ac:dyDescent="0.2">
      <c r="A242" s="68" t="s">
        <v>179</v>
      </c>
      <c r="B242" s="68" t="s">
        <v>628</v>
      </c>
      <c r="C242" s="68" t="s">
        <v>629</v>
      </c>
      <c r="D242" s="69">
        <v>618</v>
      </c>
      <c r="E242" s="69">
        <v>99</v>
      </c>
      <c r="F242" s="74">
        <v>16.019417475728158</v>
      </c>
      <c r="G242" s="69">
        <v>151</v>
      </c>
      <c r="H242" s="74">
        <v>24.433656957928804</v>
      </c>
      <c r="I242" s="69">
        <v>2</v>
      </c>
      <c r="J242" s="74">
        <v>0.3236245954692557</v>
      </c>
      <c r="K242" s="69">
        <v>17</v>
      </c>
      <c r="L242" s="74">
        <v>2.7508090614886731</v>
      </c>
      <c r="M242" s="69">
        <v>349</v>
      </c>
      <c r="N242" s="74">
        <v>56.472491909385113</v>
      </c>
      <c r="O242" s="69">
        <v>343</v>
      </c>
      <c r="P242" s="74">
        <v>55.501618122977348</v>
      </c>
      <c r="Q242" s="69">
        <v>1</v>
      </c>
      <c r="R242" s="74">
        <v>0.16181229773462785</v>
      </c>
      <c r="S242" s="69">
        <v>0</v>
      </c>
      <c r="T242" s="74">
        <v>0</v>
      </c>
      <c r="U242" s="69">
        <v>5</v>
      </c>
      <c r="V242" s="74">
        <v>0.8090614886731391</v>
      </c>
    </row>
    <row r="243" spans="1:22" ht="13.5" customHeight="1" x14ac:dyDescent="0.2">
      <c r="A243" s="68" t="s">
        <v>182</v>
      </c>
      <c r="B243" s="68" t="s">
        <v>492</v>
      </c>
      <c r="C243" s="68" t="s">
        <v>493</v>
      </c>
      <c r="D243" s="69">
        <v>351</v>
      </c>
      <c r="E243" s="69">
        <v>13</v>
      </c>
      <c r="F243" s="74">
        <v>3.7037037037037033</v>
      </c>
      <c r="G243" s="69">
        <v>4</v>
      </c>
      <c r="H243" s="74">
        <v>1.1396011396011396</v>
      </c>
      <c r="I243" s="69">
        <v>0</v>
      </c>
      <c r="J243" s="74">
        <v>0</v>
      </c>
      <c r="K243" s="69">
        <v>0</v>
      </c>
      <c r="L243" s="74">
        <v>0</v>
      </c>
      <c r="M243" s="69">
        <v>334</v>
      </c>
      <c r="N243" s="74">
        <v>95.156695156695164</v>
      </c>
      <c r="O243" s="69">
        <v>322</v>
      </c>
      <c r="P243" s="74">
        <v>91.737891737891744</v>
      </c>
      <c r="Q243" s="69">
        <v>6</v>
      </c>
      <c r="R243" s="74">
        <v>1.7094017094017095</v>
      </c>
      <c r="S243" s="69">
        <v>0</v>
      </c>
      <c r="T243" s="74">
        <v>0</v>
      </c>
      <c r="U243" s="69">
        <v>6</v>
      </c>
      <c r="V243" s="74">
        <v>1.7094017094017095</v>
      </c>
    </row>
    <row r="244" spans="1:22" ht="13.5" customHeight="1" x14ac:dyDescent="0.2">
      <c r="A244" s="68" t="s">
        <v>182</v>
      </c>
      <c r="B244" s="68" t="s">
        <v>490</v>
      </c>
      <c r="C244" s="68" t="s">
        <v>491</v>
      </c>
      <c r="D244" s="69">
        <v>903</v>
      </c>
      <c r="E244" s="69">
        <v>27</v>
      </c>
      <c r="F244" s="74">
        <v>2.9900332225913622</v>
      </c>
      <c r="G244" s="69">
        <v>18</v>
      </c>
      <c r="H244" s="74">
        <v>1.9933554817275747</v>
      </c>
      <c r="I244" s="69">
        <v>0</v>
      </c>
      <c r="J244" s="74">
        <v>0</v>
      </c>
      <c r="K244" s="69">
        <v>5</v>
      </c>
      <c r="L244" s="74">
        <v>0.55370985603543743</v>
      </c>
      <c r="M244" s="69">
        <v>853</v>
      </c>
      <c r="N244" s="74">
        <v>94.462901439645634</v>
      </c>
      <c r="O244" s="69">
        <v>853</v>
      </c>
      <c r="P244" s="74">
        <v>94.462901439645634</v>
      </c>
      <c r="Q244" s="69">
        <v>0</v>
      </c>
      <c r="R244" s="74">
        <v>0</v>
      </c>
      <c r="S244" s="69">
        <v>0</v>
      </c>
      <c r="T244" s="74">
        <v>0</v>
      </c>
      <c r="U244" s="69">
        <v>0</v>
      </c>
      <c r="V244" s="74">
        <v>0</v>
      </c>
    </row>
    <row r="245" spans="1:22" ht="13.5" customHeight="1" x14ac:dyDescent="0.2">
      <c r="A245" s="68" t="s">
        <v>221</v>
      </c>
      <c r="B245" s="68" t="s">
        <v>864</v>
      </c>
      <c r="C245" s="68" t="s">
        <v>865</v>
      </c>
      <c r="D245" s="69">
        <v>611</v>
      </c>
      <c r="E245" s="69">
        <v>0</v>
      </c>
      <c r="F245" s="74">
        <v>0</v>
      </c>
      <c r="G245" s="69">
        <v>611</v>
      </c>
      <c r="H245" s="74">
        <v>100</v>
      </c>
      <c r="I245" s="69">
        <v>0</v>
      </c>
      <c r="J245" s="74">
        <v>0</v>
      </c>
      <c r="K245" s="69">
        <v>0</v>
      </c>
      <c r="L245" s="74">
        <v>0</v>
      </c>
      <c r="M245" s="69">
        <v>0</v>
      </c>
      <c r="N245" s="74">
        <v>0</v>
      </c>
      <c r="O245" s="69">
        <v>0</v>
      </c>
      <c r="P245" s="74">
        <v>0</v>
      </c>
      <c r="Q245" s="69">
        <v>0</v>
      </c>
      <c r="R245" s="74">
        <v>0</v>
      </c>
      <c r="S245" s="69">
        <v>0</v>
      </c>
      <c r="T245" s="74">
        <v>0</v>
      </c>
      <c r="U245" s="69">
        <v>0</v>
      </c>
      <c r="V245" s="74">
        <v>0</v>
      </c>
    </row>
    <row r="246" spans="1:22" ht="13.5" customHeight="1" x14ac:dyDescent="0.2">
      <c r="A246" s="68" t="s">
        <v>224</v>
      </c>
      <c r="B246" s="68" t="s">
        <v>494</v>
      </c>
      <c r="C246" s="68" t="s">
        <v>495</v>
      </c>
      <c r="D246" s="69">
        <v>541</v>
      </c>
      <c r="E246" s="69">
        <v>374</v>
      </c>
      <c r="F246" s="74">
        <v>69.131238447319774</v>
      </c>
      <c r="G246" s="69">
        <v>11</v>
      </c>
      <c r="H246" s="74">
        <v>2.033271719038817</v>
      </c>
      <c r="I246" s="69">
        <v>17</v>
      </c>
      <c r="J246" s="74">
        <v>3.1423290203327174</v>
      </c>
      <c r="K246" s="69">
        <v>31</v>
      </c>
      <c r="L246" s="74">
        <v>5.730129390018484</v>
      </c>
      <c r="M246" s="69">
        <v>108</v>
      </c>
      <c r="N246" s="74">
        <v>19.963031423290204</v>
      </c>
      <c r="O246" s="69">
        <v>80</v>
      </c>
      <c r="P246" s="74">
        <v>14.78743068391867</v>
      </c>
      <c r="Q246" s="69">
        <v>14</v>
      </c>
      <c r="R246" s="74">
        <v>2.5878003696857674</v>
      </c>
      <c r="S246" s="69">
        <v>0</v>
      </c>
      <c r="T246" s="74">
        <v>0</v>
      </c>
      <c r="U246" s="69">
        <v>14</v>
      </c>
      <c r="V246" s="74">
        <v>2.5878003696857674</v>
      </c>
    </row>
    <row r="247" spans="1:22" ht="13.5" customHeight="1" x14ac:dyDescent="0.2">
      <c r="A247" s="68" t="s">
        <v>297</v>
      </c>
      <c r="B247" s="68" t="s">
        <v>496</v>
      </c>
      <c r="C247" s="68" t="s">
        <v>497</v>
      </c>
      <c r="D247" s="69">
        <v>1369</v>
      </c>
      <c r="E247" s="69">
        <v>2</v>
      </c>
      <c r="F247" s="74">
        <v>0.14609203798392989</v>
      </c>
      <c r="G247" s="69">
        <v>4</v>
      </c>
      <c r="H247" s="74">
        <v>0.29218407596785978</v>
      </c>
      <c r="I247" s="69">
        <v>0</v>
      </c>
      <c r="J247" s="74">
        <v>0</v>
      </c>
      <c r="K247" s="69">
        <v>0</v>
      </c>
      <c r="L247" s="74">
        <v>0</v>
      </c>
      <c r="M247" s="69">
        <v>1363</v>
      </c>
      <c r="N247" s="74">
        <v>99.561723886048213</v>
      </c>
      <c r="O247" s="69">
        <v>1352</v>
      </c>
      <c r="P247" s="74">
        <v>98.758217677136599</v>
      </c>
      <c r="Q247" s="69">
        <v>6</v>
      </c>
      <c r="R247" s="74">
        <v>0.43827611395178961</v>
      </c>
      <c r="S247" s="69">
        <v>0</v>
      </c>
      <c r="T247" s="74">
        <v>0</v>
      </c>
      <c r="U247" s="69">
        <v>5</v>
      </c>
      <c r="V247" s="74">
        <v>0.36523009495982472</v>
      </c>
    </row>
    <row r="248" spans="1:22" ht="13.5" customHeight="1" x14ac:dyDescent="0.2">
      <c r="A248" s="68" t="s">
        <v>216</v>
      </c>
      <c r="B248" s="68" t="s">
        <v>498</v>
      </c>
      <c r="C248" s="68" t="s">
        <v>499</v>
      </c>
      <c r="D248" s="69">
        <v>714</v>
      </c>
      <c r="E248" s="69">
        <v>7</v>
      </c>
      <c r="F248" s="74">
        <v>0.98039215686274506</v>
      </c>
      <c r="G248" s="69">
        <v>705</v>
      </c>
      <c r="H248" s="74">
        <v>98.739495798319325</v>
      </c>
      <c r="I248" s="69">
        <v>0</v>
      </c>
      <c r="J248" s="74">
        <v>0</v>
      </c>
      <c r="K248" s="69">
        <v>0</v>
      </c>
      <c r="L248" s="74">
        <v>0</v>
      </c>
      <c r="M248" s="69">
        <v>2</v>
      </c>
      <c r="N248" s="74">
        <v>0.28011204481792717</v>
      </c>
      <c r="O248" s="69">
        <v>2</v>
      </c>
      <c r="P248" s="74">
        <v>0.28011204481792717</v>
      </c>
      <c r="Q248" s="69">
        <v>0</v>
      </c>
      <c r="R248" s="74">
        <v>0</v>
      </c>
      <c r="S248" s="69">
        <v>0</v>
      </c>
      <c r="T248" s="74">
        <v>0</v>
      </c>
      <c r="U248" s="69">
        <v>0</v>
      </c>
      <c r="V248" s="74">
        <v>0</v>
      </c>
    </row>
    <row r="249" spans="1:22" ht="13.5" customHeight="1" x14ac:dyDescent="0.2">
      <c r="A249" s="68" t="s">
        <v>179</v>
      </c>
      <c r="B249" s="68" t="s">
        <v>500</v>
      </c>
      <c r="C249" s="68" t="s">
        <v>501</v>
      </c>
      <c r="D249" s="69">
        <v>534</v>
      </c>
      <c r="E249" s="69">
        <v>7</v>
      </c>
      <c r="F249" s="74">
        <v>1.3108614232209739</v>
      </c>
      <c r="G249" s="69">
        <v>332</v>
      </c>
      <c r="H249" s="74">
        <v>62.172284644194754</v>
      </c>
      <c r="I249" s="69">
        <v>0</v>
      </c>
      <c r="J249" s="74">
        <v>0</v>
      </c>
      <c r="K249" s="69">
        <v>0</v>
      </c>
      <c r="L249" s="74">
        <v>0</v>
      </c>
      <c r="M249" s="69">
        <v>195</v>
      </c>
      <c r="N249" s="74">
        <v>36.516853932584269</v>
      </c>
      <c r="O249" s="69">
        <v>176</v>
      </c>
      <c r="P249" s="74">
        <v>32.958801498127336</v>
      </c>
      <c r="Q249" s="69">
        <v>12</v>
      </c>
      <c r="R249" s="74">
        <v>2.2471910112359552</v>
      </c>
      <c r="S249" s="69">
        <v>0</v>
      </c>
      <c r="T249" s="74">
        <v>0</v>
      </c>
      <c r="U249" s="69">
        <v>7</v>
      </c>
      <c r="V249" s="74">
        <v>1.3108614232209739</v>
      </c>
    </row>
    <row r="250" spans="1:22" ht="13.5" customHeight="1" x14ac:dyDescent="0.2">
      <c r="A250" s="68" t="s">
        <v>9</v>
      </c>
      <c r="B250" s="68" t="s">
        <v>1241</v>
      </c>
      <c r="C250" s="68" t="s">
        <v>1242</v>
      </c>
      <c r="D250" s="69">
        <v>242</v>
      </c>
      <c r="E250" s="69">
        <v>0</v>
      </c>
      <c r="F250" s="74">
        <v>0</v>
      </c>
      <c r="G250" s="69">
        <v>218</v>
      </c>
      <c r="H250" s="74">
        <v>90.082644628099175</v>
      </c>
      <c r="I250" s="69">
        <v>0</v>
      </c>
      <c r="J250" s="74">
        <v>0</v>
      </c>
      <c r="K250" s="69">
        <v>0</v>
      </c>
      <c r="L250" s="74">
        <v>0</v>
      </c>
      <c r="M250" s="69">
        <v>24</v>
      </c>
      <c r="N250" s="74">
        <v>9.9173553719008272</v>
      </c>
      <c r="O250" s="69">
        <v>18</v>
      </c>
      <c r="P250" s="74">
        <v>7.4380165289256199</v>
      </c>
      <c r="Q250" s="69">
        <v>3</v>
      </c>
      <c r="R250" s="74">
        <v>1.2396694214876034</v>
      </c>
      <c r="S250" s="69">
        <v>0</v>
      </c>
      <c r="T250" s="74">
        <v>0</v>
      </c>
      <c r="U250" s="69">
        <v>3</v>
      </c>
      <c r="V250" s="74">
        <v>1.2396694214876034</v>
      </c>
    </row>
    <row r="251" spans="1:22" ht="13.5" customHeight="1" x14ac:dyDescent="0.2">
      <c r="A251" s="68" t="s">
        <v>203</v>
      </c>
      <c r="B251" s="68" t="s">
        <v>504</v>
      </c>
      <c r="C251" s="68" t="s">
        <v>505</v>
      </c>
      <c r="D251" s="69">
        <v>716</v>
      </c>
      <c r="E251" s="69">
        <v>31</v>
      </c>
      <c r="F251" s="74">
        <v>4.3296089385474863</v>
      </c>
      <c r="G251" s="69">
        <v>24</v>
      </c>
      <c r="H251" s="74">
        <v>3.3519553072625698</v>
      </c>
      <c r="I251" s="69">
        <v>0</v>
      </c>
      <c r="J251" s="74">
        <v>0</v>
      </c>
      <c r="K251" s="69">
        <v>5</v>
      </c>
      <c r="L251" s="74">
        <v>0.6983240223463687</v>
      </c>
      <c r="M251" s="69">
        <v>656</v>
      </c>
      <c r="N251" s="74">
        <v>91.620111731843579</v>
      </c>
      <c r="O251" s="69">
        <v>484</v>
      </c>
      <c r="P251" s="74">
        <v>67.597765363128488</v>
      </c>
      <c r="Q251" s="69">
        <v>134</v>
      </c>
      <c r="R251" s="74">
        <v>18.715083798882681</v>
      </c>
      <c r="S251" s="69">
        <v>1</v>
      </c>
      <c r="T251" s="74">
        <v>0.13966480446927373</v>
      </c>
      <c r="U251" s="69">
        <v>37</v>
      </c>
      <c r="V251" s="74">
        <v>5.1675977653631282</v>
      </c>
    </row>
    <row r="252" spans="1:22" ht="13.5" customHeight="1" x14ac:dyDescent="0.2">
      <c r="A252" s="68" t="s">
        <v>240</v>
      </c>
      <c r="B252" s="68" t="s">
        <v>1279</v>
      </c>
      <c r="C252" s="68" t="s">
        <v>1280</v>
      </c>
      <c r="D252" s="69">
        <v>522</v>
      </c>
      <c r="E252" s="69">
        <v>0</v>
      </c>
      <c r="F252" s="74">
        <v>0</v>
      </c>
      <c r="G252" s="69">
        <v>522</v>
      </c>
      <c r="H252" s="74">
        <v>100</v>
      </c>
      <c r="I252" s="69">
        <v>0</v>
      </c>
      <c r="J252" s="74">
        <v>0</v>
      </c>
      <c r="K252" s="69">
        <v>0</v>
      </c>
      <c r="L252" s="74">
        <v>0</v>
      </c>
      <c r="M252" s="69">
        <v>0</v>
      </c>
      <c r="N252" s="74">
        <v>0</v>
      </c>
      <c r="O252" s="69">
        <v>0</v>
      </c>
      <c r="P252" s="74">
        <v>0</v>
      </c>
      <c r="Q252" s="69">
        <v>0</v>
      </c>
      <c r="R252" s="74">
        <v>0</v>
      </c>
      <c r="S252" s="69">
        <v>0</v>
      </c>
      <c r="T252" s="74">
        <v>0</v>
      </c>
      <c r="U252" s="69">
        <v>0</v>
      </c>
      <c r="V252" s="74">
        <v>0</v>
      </c>
    </row>
    <row r="253" spans="1:22" ht="13.5" customHeight="1" x14ac:dyDescent="0.2">
      <c r="A253" s="68" t="s">
        <v>182</v>
      </c>
      <c r="B253" s="68" t="s">
        <v>506</v>
      </c>
      <c r="C253" s="68" t="s">
        <v>507</v>
      </c>
      <c r="D253" s="69">
        <v>490</v>
      </c>
      <c r="E253" s="69">
        <v>0</v>
      </c>
      <c r="F253" s="74">
        <v>0</v>
      </c>
      <c r="G253" s="69">
        <v>490</v>
      </c>
      <c r="H253" s="74">
        <v>100</v>
      </c>
      <c r="I253" s="69">
        <v>0</v>
      </c>
      <c r="J253" s="74">
        <v>0</v>
      </c>
      <c r="K253" s="69">
        <v>0</v>
      </c>
      <c r="L253" s="74">
        <v>0</v>
      </c>
      <c r="M253" s="69">
        <v>0</v>
      </c>
      <c r="N253" s="74">
        <v>0</v>
      </c>
      <c r="O253" s="69">
        <v>0</v>
      </c>
      <c r="P253" s="74">
        <v>0</v>
      </c>
      <c r="Q253" s="69">
        <v>0</v>
      </c>
      <c r="R253" s="74">
        <v>0</v>
      </c>
      <c r="S253" s="69">
        <v>0</v>
      </c>
      <c r="T253" s="74">
        <v>0</v>
      </c>
      <c r="U253" s="69">
        <v>0</v>
      </c>
      <c r="V253" s="74">
        <v>0</v>
      </c>
    </row>
    <row r="254" spans="1:22" ht="13.5" customHeight="1" x14ac:dyDescent="0.2">
      <c r="A254" s="68" t="s">
        <v>328</v>
      </c>
      <c r="B254" s="68" t="s">
        <v>452</v>
      </c>
      <c r="C254" s="68" t="s">
        <v>453</v>
      </c>
      <c r="D254" s="69">
        <v>585</v>
      </c>
      <c r="E254" s="69">
        <v>0</v>
      </c>
      <c r="F254" s="74">
        <v>0</v>
      </c>
      <c r="G254" s="69">
        <v>584</v>
      </c>
      <c r="H254" s="74">
        <v>99.82905982905983</v>
      </c>
      <c r="I254" s="69">
        <v>0</v>
      </c>
      <c r="J254" s="74">
        <v>0</v>
      </c>
      <c r="K254" s="69">
        <v>0</v>
      </c>
      <c r="L254" s="74">
        <v>0</v>
      </c>
      <c r="M254" s="69">
        <v>1</v>
      </c>
      <c r="N254" s="74">
        <v>0.17094017094017094</v>
      </c>
      <c r="O254" s="69">
        <v>0</v>
      </c>
      <c r="P254" s="74">
        <v>0</v>
      </c>
      <c r="Q254" s="69">
        <v>1</v>
      </c>
      <c r="R254" s="74">
        <v>0.17094017094017094</v>
      </c>
      <c r="S254" s="69">
        <v>0</v>
      </c>
      <c r="T254" s="74">
        <v>0</v>
      </c>
      <c r="U254" s="69">
        <v>0</v>
      </c>
      <c r="V254" s="74">
        <v>0</v>
      </c>
    </row>
    <row r="255" spans="1:22" ht="13.5" customHeight="1" x14ac:dyDescent="0.2">
      <c r="A255" s="68" t="s">
        <v>200</v>
      </c>
      <c r="B255" s="68" t="s">
        <v>510</v>
      </c>
      <c r="C255" s="68" t="s">
        <v>511</v>
      </c>
      <c r="D255" s="69">
        <v>780</v>
      </c>
      <c r="E255" s="69">
        <v>90</v>
      </c>
      <c r="F255" s="74">
        <v>11.538461538461538</v>
      </c>
      <c r="G255" s="69">
        <v>157</v>
      </c>
      <c r="H255" s="74">
        <v>20.128205128205128</v>
      </c>
      <c r="I255" s="69">
        <v>1</v>
      </c>
      <c r="J255" s="74">
        <v>0.12820512820512819</v>
      </c>
      <c r="K255" s="69">
        <v>251</v>
      </c>
      <c r="L255" s="74">
        <v>32.179487179487182</v>
      </c>
      <c r="M255" s="69">
        <v>281</v>
      </c>
      <c r="N255" s="74">
        <v>36.025641025641022</v>
      </c>
      <c r="O255" s="69">
        <v>243</v>
      </c>
      <c r="P255" s="74">
        <v>31.153846153846153</v>
      </c>
      <c r="Q255" s="69">
        <v>15</v>
      </c>
      <c r="R255" s="74">
        <v>1.9230769230769231</v>
      </c>
      <c r="S255" s="69">
        <v>3</v>
      </c>
      <c r="T255" s="74">
        <v>0.38461538461538464</v>
      </c>
      <c r="U255" s="69">
        <v>20</v>
      </c>
      <c r="V255" s="74">
        <v>2.5641025641025639</v>
      </c>
    </row>
    <row r="256" spans="1:22" ht="13.5" customHeight="1" x14ac:dyDescent="0.2">
      <c r="A256" s="68" t="s">
        <v>200</v>
      </c>
      <c r="B256" s="68" t="s">
        <v>512</v>
      </c>
      <c r="C256" s="68" t="s">
        <v>513</v>
      </c>
      <c r="D256" s="69">
        <v>75</v>
      </c>
      <c r="E256" s="69">
        <v>13</v>
      </c>
      <c r="F256" s="74">
        <v>17.333333333333336</v>
      </c>
      <c r="G256" s="69">
        <v>13</v>
      </c>
      <c r="H256" s="74">
        <v>17.333333333333336</v>
      </c>
      <c r="I256" s="69">
        <v>0</v>
      </c>
      <c r="J256" s="74">
        <v>0</v>
      </c>
      <c r="K256" s="69">
        <v>37</v>
      </c>
      <c r="L256" s="74">
        <v>49.333333333333336</v>
      </c>
      <c r="M256" s="69">
        <v>12</v>
      </c>
      <c r="N256" s="74">
        <v>16</v>
      </c>
      <c r="O256" s="69">
        <v>9</v>
      </c>
      <c r="P256" s="74">
        <v>12</v>
      </c>
      <c r="Q256" s="69">
        <v>0</v>
      </c>
      <c r="R256" s="74">
        <v>0</v>
      </c>
      <c r="S256" s="69">
        <v>1</v>
      </c>
      <c r="T256" s="74">
        <v>1.3333333333333335</v>
      </c>
      <c r="U256" s="69">
        <v>2</v>
      </c>
      <c r="V256" s="74">
        <v>2.666666666666667</v>
      </c>
    </row>
    <row r="257" spans="1:22" ht="13.5" customHeight="1" x14ac:dyDescent="0.2">
      <c r="A257" s="68" t="s">
        <v>15</v>
      </c>
      <c r="B257" s="68" t="s">
        <v>175</v>
      </c>
      <c r="C257" s="68" t="s">
        <v>176</v>
      </c>
      <c r="D257" s="69">
        <v>162</v>
      </c>
      <c r="E257" s="69">
        <v>3</v>
      </c>
      <c r="F257" s="74">
        <v>1.8518518518518516</v>
      </c>
      <c r="G257" s="69">
        <v>100</v>
      </c>
      <c r="H257" s="74">
        <v>61.728395061728392</v>
      </c>
      <c r="I257" s="69">
        <v>0</v>
      </c>
      <c r="J257" s="74">
        <v>0</v>
      </c>
      <c r="K257" s="69">
        <v>6</v>
      </c>
      <c r="L257" s="74">
        <v>3.7037037037037033</v>
      </c>
      <c r="M257" s="69">
        <v>53</v>
      </c>
      <c r="N257" s="74">
        <v>32.716049382716051</v>
      </c>
      <c r="O257" s="69">
        <v>51</v>
      </c>
      <c r="P257" s="74">
        <v>31.481481481481481</v>
      </c>
      <c r="Q257" s="69">
        <v>2</v>
      </c>
      <c r="R257" s="74">
        <v>1.2345679012345678</v>
      </c>
      <c r="S257" s="69">
        <v>0</v>
      </c>
      <c r="T257" s="74">
        <v>0</v>
      </c>
      <c r="U257" s="69">
        <v>0</v>
      </c>
      <c r="V257" s="74">
        <v>0</v>
      </c>
    </row>
    <row r="258" spans="1:22" ht="13.5" customHeight="1" x14ac:dyDescent="0.2">
      <c r="A258" s="68" t="s">
        <v>206</v>
      </c>
      <c r="B258" s="68" t="s">
        <v>514</v>
      </c>
      <c r="C258" s="68" t="s">
        <v>515</v>
      </c>
      <c r="D258" s="69">
        <v>791</v>
      </c>
      <c r="E258" s="69">
        <v>260</v>
      </c>
      <c r="F258" s="74">
        <v>32.869785082174459</v>
      </c>
      <c r="G258" s="69">
        <v>252</v>
      </c>
      <c r="H258" s="74">
        <v>31.858407079646017</v>
      </c>
      <c r="I258" s="69">
        <v>1</v>
      </c>
      <c r="J258" s="74">
        <v>0.12642225031605564</v>
      </c>
      <c r="K258" s="69">
        <v>4</v>
      </c>
      <c r="L258" s="74">
        <v>0.50568900126422256</v>
      </c>
      <c r="M258" s="69">
        <v>274</v>
      </c>
      <c r="N258" s="74">
        <v>34.639696586599236</v>
      </c>
      <c r="O258" s="69">
        <v>241</v>
      </c>
      <c r="P258" s="74">
        <v>30.467762326169407</v>
      </c>
      <c r="Q258" s="69">
        <v>28</v>
      </c>
      <c r="R258" s="74">
        <v>3.5398230088495577</v>
      </c>
      <c r="S258" s="69">
        <v>1</v>
      </c>
      <c r="T258" s="74">
        <v>0.12642225031605564</v>
      </c>
      <c r="U258" s="69">
        <v>4</v>
      </c>
      <c r="V258" s="74">
        <v>0.50568900126422256</v>
      </c>
    </row>
    <row r="259" spans="1:22" ht="13.5" customHeight="1" x14ac:dyDescent="0.2">
      <c r="A259" s="68" t="s">
        <v>240</v>
      </c>
      <c r="B259" s="68" t="s">
        <v>516</v>
      </c>
      <c r="C259" s="68" t="s">
        <v>517</v>
      </c>
      <c r="D259" s="69">
        <v>332</v>
      </c>
      <c r="E259" s="69">
        <v>0</v>
      </c>
      <c r="F259" s="74">
        <v>0</v>
      </c>
      <c r="G259" s="69">
        <v>332</v>
      </c>
      <c r="H259" s="74">
        <v>100</v>
      </c>
      <c r="I259" s="69">
        <v>0</v>
      </c>
      <c r="J259" s="74">
        <v>0</v>
      </c>
      <c r="K259" s="69">
        <v>0</v>
      </c>
      <c r="L259" s="74">
        <v>0</v>
      </c>
      <c r="M259" s="69">
        <v>0</v>
      </c>
      <c r="N259" s="74">
        <v>0</v>
      </c>
      <c r="O259" s="69">
        <v>0</v>
      </c>
      <c r="P259" s="74">
        <v>0</v>
      </c>
      <c r="Q259" s="69">
        <v>0</v>
      </c>
      <c r="R259" s="74">
        <v>0</v>
      </c>
      <c r="S259" s="69">
        <v>0</v>
      </c>
      <c r="T259" s="74">
        <v>0</v>
      </c>
      <c r="U259" s="69">
        <v>0</v>
      </c>
      <c r="V259" s="74">
        <v>0</v>
      </c>
    </row>
    <row r="260" spans="1:22" ht="13.5" customHeight="1" x14ac:dyDescent="0.2">
      <c r="A260" s="68" t="s">
        <v>224</v>
      </c>
      <c r="B260" s="68" t="s">
        <v>518</v>
      </c>
      <c r="C260" s="68" t="s">
        <v>519</v>
      </c>
      <c r="D260" s="69">
        <v>1293</v>
      </c>
      <c r="E260" s="69">
        <v>364</v>
      </c>
      <c r="F260" s="74">
        <v>28.151585460170146</v>
      </c>
      <c r="G260" s="69">
        <v>36</v>
      </c>
      <c r="H260" s="74">
        <v>2.7842227378190252</v>
      </c>
      <c r="I260" s="69">
        <v>8</v>
      </c>
      <c r="J260" s="74">
        <v>0.61871616395978346</v>
      </c>
      <c r="K260" s="69">
        <v>51</v>
      </c>
      <c r="L260" s="74">
        <v>3.9443155452436192</v>
      </c>
      <c r="M260" s="69">
        <v>834</v>
      </c>
      <c r="N260" s="74">
        <v>64.501160092807424</v>
      </c>
      <c r="O260" s="69">
        <v>536</v>
      </c>
      <c r="P260" s="74">
        <v>41.453982985305494</v>
      </c>
      <c r="Q260" s="69">
        <v>173</v>
      </c>
      <c r="R260" s="74">
        <v>13.379737045630316</v>
      </c>
      <c r="S260" s="69">
        <v>8</v>
      </c>
      <c r="T260" s="74">
        <v>0.61871616395978346</v>
      </c>
      <c r="U260" s="69">
        <v>117</v>
      </c>
      <c r="V260" s="74">
        <v>9.0487238979118327</v>
      </c>
    </row>
    <row r="261" spans="1:22" ht="13.5" customHeight="1" x14ac:dyDescent="0.2">
      <c r="A261" s="68" t="s">
        <v>200</v>
      </c>
      <c r="B261" s="68" t="s">
        <v>343</v>
      </c>
      <c r="C261" s="68" t="s">
        <v>1400</v>
      </c>
      <c r="D261" s="69">
        <v>556</v>
      </c>
      <c r="E261" s="69">
        <v>59</v>
      </c>
      <c r="F261" s="74">
        <v>10.611510791366907</v>
      </c>
      <c r="G261" s="69">
        <v>89</v>
      </c>
      <c r="H261" s="74">
        <v>16.007194244604317</v>
      </c>
      <c r="I261" s="69">
        <v>2</v>
      </c>
      <c r="J261" s="74">
        <v>0.35971223021582738</v>
      </c>
      <c r="K261" s="69">
        <v>5</v>
      </c>
      <c r="L261" s="74">
        <v>0.89928057553956831</v>
      </c>
      <c r="M261" s="69">
        <v>401</v>
      </c>
      <c r="N261" s="74">
        <v>72.122302158273371</v>
      </c>
      <c r="O261" s="69">
        <v>309</v>
      </c>
      <c r="P261" s="74">
        <v>55.57553956834532</v>
      </c>
      <c r="Q261" s="69">
        <v>40</v>
      </c>
      <c r="R261" s="74">
        <v>7.1942446043165464</v>
      </c>
      <c r="S261" s="69">
        <v>0</v>
      </c>
      <c r="T261" s="74">
        <v>0</v>
      </c>
      <c r="U261" s="69">
        <v>52</v>
      </c>
      <c r="V261" s="74">
        <v>9.3525179856115113</v>
      </c>
    </row>
    <row r="262" spans="1:22" ht="13.5" customHeight="1" x14ac:dyDescent="0.2">
      <c r="A262" s="68" t="s">
        <v>221</v>
      </c>
      <c r="B262" s="68" t="s">
        <v>674</v>
      </c>
      <c r="C262" s="68" t="s">
        <v>675</v>
      </c>
      <c r="D262" s="69">
        <v>365</v>
      </c>
      <c r="E262" s="69">
        <v>0</v>
      </c>
      <c r="F262" s="74">
        <v>0</v>
      </c>
      <c r="G262" s="69">
        <v>360</v>
      </c>
      <c r="H262" s="74">
        <v>98.630136986301366</v>
      </c>
      <c r="I262" s="69">
        <v>0</v>
      </c>
      <c r="J262" s="74">
        <v>0</v>
      </c>
      <c r="K262" s="69">
        <v>0</v>
      </c>
      <c r="L262" s="74">
        <v>0</v>
      </c>
      <c r="M262" s="69">
        <v>5</v>
      </c>
      <c r="N262" s="74">
        <v>1.3698630136986301</v>
      </c>
      <c r="O262" s="69">
        <v>4</v>
      </c>
      <c r="P262" s="74">
        <v>1.095890410958904</v>
      </c>
      <c r="Q262" s="69">
        <v>0</v>
      </c>
      <c r="R262" s="74">
        <v>0</v>
      </c>
      <c r="S262" s="69">
        <v>0</v>
      </c>
      <c r="T262" s="74">
        <v>0</v>
      </c>
      <c r="U262" s="69">
        <v>1</v>
      </c>
      <c r="V262" s="74">
        <v>0.27397260273972601</v>
      </c>
    </row>
    <row r="263" spans="1:22" ht="13.5" customHeight="1" x14ac:dyDescent="0.2">
      <c r="A263" s="68" t="s">
        <v>328</v>
      </c>
      <c r="B263" s="68" t="s">
        <v>526</v>
      </c>
      <c r="C263" s="68" t="s">
        <v>527</v>
      </c>
      <c r="D263" s="69">
        <v>126</v>
      </c>
      <c r="E263" s="69">
        <v>9</v>
      </c>
      <c r="F263" s="74">
        <v>7.1428571428571423</v>
      </c>
      <c r="G263" s="69">
        <v>6</v>
      </c>
      <c r="H263" s="74">
        <v>4.7619047619047619</v>
      </c>
      <c r="I263" s="69">
        <v>0</v>
      </c>
      <c r="J263" s="74">
        <v>0</v>
      </c>
      <c r="K263" s="69">
        <v>8</v>
      </c>
      <c r="L263" s="74">
        <v>6.3492063492063489</v>
      </c>
      <c r="M263" s="69">
        <v>103</v>
      </c>
      <c r="N263" s="74">
        <v>81.746031746031747</v>
      </c>
      <c r="O263" s="69">
        <v>95</v>
      </c>
      <c r="P263" s="74">
        <v>75.396825396825392</v>
      </c>
      <c r="Q263" s="69">
        <v>6</v>
      </c>
      <c r="R263" s="74">
        <v>4.7619047619047619</v>
      </c>
      <c r="S263" s="69">
        <v>0</v>
      </c>
      <c r="T263" s="74">
        <v>0</v>
      </c>
      <c r="U263" s="69">
        <v>2</v>
      </c>
      <c r="V263" s="74">
        <v>1.5873015873015872</v>
      </c>
    </row>
    <row r="264" spans="1:22" ht="13.5" customHeight="1" x14ac:dyDescent="0.2">
      <c r="A264" s="68" t="s">
        <v>328</v>
      </c>
      <c r="B264" s="68" t="s">
        <v>524</v>
      </c>
      <c r="C264" s="68" t="s">
        <v>525</v>
      </c>
      <c r="D264" s="69">
        <v>601</v>
      </c>
      <c r="E264" s="69">
        <v>40</v>
      </c>
      <c r="F264" s="74">
        <v>6.6555740432612307</v>
      </c>
      <c r="G264" s="69">
        <v>5</v>
      </c>
      <c r="H264" s="74">
        <v>0.83194675540765384</v>
      </c>
      <c r="I264" s="69">
        <v>3</v>
      </c>
      <c r="J264" s="74">
        <v>0.49916805324459235</v>
      </c>
      <c r="K264" s="69">
        <v>41</v>
      </c>
      <c r="L264" s="74">
        <v>6.8219633943427613</v>
      </c>
      <c r="M264" s="69">
        <v>512</v>
      </c>
      <c r="N264" s="74">
        <v>85.191347753743756</v>
      </c>
      <c r="O264" s="69">
        <v>505</v>
      </c>
      <c r="P264" s="74">
        <v>84.026622296173045</v>
      </c>
      <c r="Q264" s="69">
        <v>5</v>
      </c>
      <c r="R264" s="74">
        <v>0.83194675540765384</v>
      </c>
      <c r="S264" s="69">
        <v>0</v>
      </c>
      <c r="T264" s="74">
        <v>0</v>
      </c>
      <c r="U264" s="69">
        <v>2</v>
      </c>
      <c r="V264" s="74">
        <v>0.33277870216306155</v>
      </c>
    </row>
    <row r="265" spans="1:22" ht="13.5" customHeight="1" x14ac:dyDescent="0.2">
      <c r="A265" s="68" t="s">
        <v>344</v>
      </c>
      <c r="B265" s="68" t="s">
        <v>528</v>
      </c>
      <c r="C265" s="68" t="s">
        <v>529</v>
      </c>
      <c r="D265" s="69">
        <v>590</v>
      </c>
      <c r="E265" s="69">
        <v>0</v>
      </c>
      <c r="F265" s="74">
        <v>0</v>
      </c>
      <c r="G265" s="69">
        <v>589</v>
      </c>
      <c r="H265" s="74">
        <v>99.830508474576277</v>
      </c>
      <c r="I265" s="69">
        <v>0</v>
      </c>
      <c r="J265" s="74">
        <v>0</v>
      </c>
      <c r="K265" s="69">
        <v>0</v>
      </c>
      <c r="L265" s="74">
        <v>0</v>
      </c>
      <c r="M265" s="69">
        <v>1</v>
      </c>
      <c r="N265" s="74">
        <v>0.16949152542372881</v>
      </c>
      <c r="O265" s="69">
        <v>0</v>
      </c>
      <c r="P265" s="74">
        <v>0</v>
      </c>
      <c r="Q265" s="69">
        <v>0</v>
      </c>
      <c r="R265" s="74">
        <v>0</v>
      </c>
      <c r="S265" s="69">
        <v>0</v>
      </c>
      <c r="T265" s="74">
        <v>0</v>
      </c>
      <c r="U265" s="69">
        <v>1</v>
      </c>
      <c r="V265" s="74">
        <v>0.16949152542372881</v>
      </c>
    </row>
    <row r="266" spans="1:22" ht="13.5" customHeight="1" x14ac:dyDescent="0.2">
      <c r="A266" s="68" t="s">
        <v>221</v>
      </c>
      <c r="B266" s="68" t="s">
        <v>530</v>
      </c>
      <c r="C266" s="68" t="s">
        <v>531</v>
      </c>
      <c r="D266" s="69">
        <v>700</v>
      </c>
      <c r="E266" s="69">
        <v>1</v>
      </c>
      <c r="F266" s="74">
        <v>0.14285714285714285</v>
      </c>
      <c r="G266" s="69">
        <v>699</v>
      </c>
      <c r="H266" s="74">
        <v>99.857142857142861</v>
      </c>
      <c r="I266" s="69">
        <v>0</v>
      </c>
      <c r="J266" s="74">
        <v>0</v>
      </c>
      <c r="K266" s="69">
        <v>0</v>
      </c>
      <c r="L266" s="74">
        <v>0</v>
      </c>
      <c r="M266" s="69">
        <v>0</v>
      </c>
      <c r="N266" s="74">
        <v>0</v>
      </c>
      <c r="O266" s="69">
        <v>0</v>
      </c>
      <c r="P266" s="74">
        <v>0</v>
      </c>
      <c r="Q266" s="69">
        <v>0</v>
      </c>
      <c r="R266" s="74">
        <v>0</v>
      </c>
      <c r="S266" s="69">
        <v>0</v>
      </c>
      <c r="T266" s="74">
        <v>0</v>
      </c>
      <c r="U266" s="69">
        <v>0</v>
      </c>
      <c r="V266" s="74">
        <v>0</v>
      </c>
    </row>
    <row r="267" spans="1:22" ht="13.5" customHeight="1" x14ac:dyDescent="0.2">
      <c r="A267" s="68" t="s">
        <v>260</v>
      </c>
      <c r="B267" s="68" t="s">
        <v>532</v>
      </c>
      <c r="C267" s="68" t="s">
        <v>533</v>
      </c>
      <c r="D267" s="69">
        <v>180</v>
      </c>
      <c r="E267" s="69">
        <v>66</v>
      </c>
      <c r="F267" s="74">
        <v>36.666666666666664</v>
      </c>
      <c r="G267" s="69">
        <v>4</v>
      </c>
      <c r="H267" s="74">
        <v>2.2222222222222223</v>
      </c>
      <c r="I267" s="69">
        <v>0</v>
      </c>
      <c r="J267" s="74">
        <v>0</v>
      </c>
      <c r="K267" s="69">
        <v>1</v>
      </c>
      <c r="L267" s="74">
        <v>0.55555555555555558</v>
      </c>
      <c r="M267" s="69">
        <v>109</v>
      </c>
      <c r="N267" s="74">
        <v>60.55555555555555</v>
      </c>
      <c r="O267" s="69">
        <v>103</v>
      </c>
      <c r="P267" s="74">
        <v>57.222222222222221</v>
      </c>
      <c r="Q267" s="69">
        <v>5</v>
      </c>
      <c r="R267" s="74">
        <v>2.7777777777777777</v>
      </c>
      <c r="S267" s="69">
        <v>0</v>
      </c>
      <c r="T267" s="74">
        <v>0</v>
      </c>
      <c r="U267" s="69">
        <v>1</v>
      </c>
      <c r="V267" s="74">
        <v>0.55555555555555558</v>
      </c>
    </row>
    <row r="268" spans="1:22" ht="13.5" customHeight="1" x14ac:dyDescent="0.2">
      <c r="A268" s="68" t="s">
        <v>260</v>
      </c>
      <c r="B268" s="68" t="s">
        <v>534</v>
      </c>
      <c r="C268" s="68" t="s">
        <v>535</v>
      </c>
      <c r="D268" s="69">
        <v>282</v>
      </c>
      <c r="E268" s="69">
        <v>66</v>
      </c>
      <c r="F268" s="74">
        <v>23.404255319148938</v>
      </c>
      <c r="G268" s="69">
        <v>5</v>
      </c>
      <c r="H268" s="74">
        <v>1.773049645390071</v>
      </c>
      <c r="I268" s="69">
        <v>0</v>
      </c>
      <c r="J268" s="74">
        <v>0</v>
      </c>
      <c r="K268" s="69">
        <v>1</v>
      </c>
      <c r="L268" s="74">
        <v>0.3546099290780142</v>
      </c>
      <c r="M268" s="69">
        <v>210</v>
      </c>
      <c r="N268" s="74">
        <v>74.468085106382972</v>
      </c>
      <c r="O268" s="69">
        <v>192</v>
      </c>
      <c r="P268" s="74">
        <v>68.085106382978722</v>
      </c>
      <c r="Q268" s="69">
        <v>6</v>
      </c>
      <c r="R268" s="74">
        <v>2.1276595744680851</v>
      </c>
      <c r="S268" s="69">
        <v>0</v>
      </c>
      <c r="T268" s="74">
        <v>0</v>
      </c>
      <c r="U268" s="69">
        <v>12</v>
      </c>
      <c r="V268" s="74">
        <v>4.2553191489361701</v>
      </c>
    </row>
    <row r="269" spans="1:22" ht="13.5" customHeight="1" x14ac:dyDescent="0.2">
      <c r="A269" s="68" t="s">
        <v>182</v>
      </c>
      <c r="B269" s="68" t="s">
        <v>508</v>
      </c>
      <c r="C269" s="68" t="s">
        <v>509</v>
      </c>
      <c r="D269" s="69">
        <v>338</v>
      </c>
      <c r="E269" s="69">
        <v>126</v>
      </c>
      <c r="F269" s="74">
        <v>37.278106508875744</v>
      </c>
      <c r="G269" s="69">
        <v>23</v>
      </c>
      <c r="H269" s="74">
        <v>6.8047337278106506</v>
      </c>
      <c r="I269" s="69">
        <v>0</v>
      </c>
      <c r="J269" s="74">
        <v>0</v>
      </c>
      <c r="K269" s="69">
        <v>3</v>
      </c>
      <c r="L269" s="74">
        <v>0.8875739644970414</v>
      </c>
      <c r="M269" s="69">
        <v>186</v>
      </c>
      <c r="N269" s="74">
        <v>55.029585798816569</v>
      </c>
      <c r="O269" s="69">
        <v>167</v>
      </c>
      <c r="P269" s="74">
        <v>49.408284023668642</v>
      </c>
      <c r="Q269" s="69">
        <v>5</v>
      </c>
      <c r="R269" s="74">
        <v>1.4792899408284024</v>
      </c>
      <c r="S269" s="69">
        <v>0</v>
      </c>
      <c r="T269" s="74">
        <v>0</v>
      </c>
      <c r="U269" s="69">
        <v>14</v>
      </c>
      <c r="V269" s="74">
        <v>4.1420118343195274</v>
      </c>
    </row>
    <row r="270" spans="1:22" ht="13.5" customHeight="1" x14ac:dyDescent="0.2">
      <c r="A270" s="68" t="s">
        <v>190</v>
      </c>
      <c r="B270" s="68" t="s">
        <v>1168</v>
      </c>
      <c r="C270" s="68" t="s">
        <v>1169</v>
      </c>
      <c r="D270" s="69">
        <v>415</v>
      </c>
      <c r="E270" s="69">
        <v>0</v>
      </c>
      <c r="F270" s="74">
        <v>0</v>
      </c>
      <c r="G270" s="69">
        <v>413</v>
      </c>
      <c r="H270" s="74">
        <v>99.518072289156621</v>
      </c>
      <c r="I270" s="69">
        <v>0</v>
      </c>
      <c r="J270" s="74">
        <v>0</v>
      </c>
      <c r="K270" s="69">
        <v>0</v>
      </c>
      <c r="L270" s="74">
        <v>0</v>
      </c>
      <c r="M270" s="69">
        <v>2</v>
      </c>
      <c r="N270" s="74">
        <v>0.48192771084337355</v>
      </c>
      <c r="O270" s="69">
        <v>2</v>
      </c>
      <c r="P270" s="74">
        <v>0.48192771084337355</v>
      </c>
      <c r="Q270" s="69">
        <v>0</v>
      </c>
      <c r="R270" s="74">
        <v>0</v>
      </c>
      <c r="S270" s="69">
        <v>0</v>
      </c>
      <c r="T270" s="74">
        <v>0</v>
      </c>
      <c r="U270" s="69">
        <v>0</v>
      </c>
      <c r="V270" s="74">
        <v>0</v>
      </c>
    </row>
    <row r="271" spans="1:22" ht="13.5" customHeight="1" x14ac:dyDescent="0.2">
      <c r="A271" s="68" t="s">
        <v>297</v>
      </c>
      <c r="B271" s="68" t="s">
        <v>536</v>
      </c>
      <c r="C271" s="68" t="s">
        <v>537</v>
      </c>
      <c r="D271" s="69">
        <v>695</v>
      </c>
      <c r="E271" s="69">
        <v>125</v>
      </c>
      <c r="F271" s="74">
        <v>17.985611510791365</v>
      </c>
      <c r="G271" s="69">
        <v>145</v>
      </c>
      <c r="H271" s="74">
        <v>20.863309352517987</v>
      </c>
      <c r="I271" s="69">
        <v>0</v>
      </c>
      <c r="J271" s="74">
        <v>0</v>
      </c>
      <c r="K271" s="69">
        <v>37</v>
      </c>
      <c r="L271" s="74">
        <v>5.3237410071942444</v>
      </c>
      <c r="M271" s="69">
        <v>388</v>
      </c>
      <c r="N271" s="74">
        <v>55.827338129496404</v>
      </c>
      <c r="O271" s="69">
        <v>386</v>
      </c>
      <c r="P271" s="74">
        <v>55.539568345323744</v>
      </c>
      <c r="Q271" s="69">
        <v>1</v>
      </c>
      <c r="R271" s="74">
        <v>0.14388489208633093</v>
      </c>
      <c r="S271" s="69">
        <v>0</v>
      </c>
      <c r="T271" s="74">
        <v>0</v>
      </c>
      <c r="U271" s="69">
        <v>1</v>
      </c>
      <c r="V271" s="74">
        <v>0.14388489208633093</v>
      </c>
    </row>
    <row r="272" spans="1:22" ht="13.5" customHeight="1" x14ac:dyDescent="0.2">
      <c r="A272" s="68" t="s">
        <v>179</v>
      </c>
      <c r="B272" s="68" t="s">
        <v>538</v>
      </c>
      <c r="C272" s="68" t="s">
        <v>539</v>
      </c>
      <c r="D272" s="69">
        <v>755</v>
      </c>
      <c r="E272" s="69">
        <v>3</v>
      </c>
      <c r="F272" s="74">
        <v>0.39735099337748342</v>
      </c>
      <c r="G272" s="69">
        <v>91</v>
      </c>
      <c r="H272" s="74">
        <v>12.05298013245033</v>
      </c>
      <c r="I272" s="69">
        <v>0</v>
      </c>
      <c r="J272" s="74">
        <v>0</v>
      </c>
      <c r="K272" s="69">
        <v>655</v>
      </c>
      <c r="L272" s="74">
        <v>86.754966887417211</v>
      </c>
      <c r="M272" s="69">
        <v>6</v>
      </c>
      <c r="N272" s="74">
        <v>0.79470198675496684</v>
      </c>
      <c r="O272" s="69">
        <v>6</v>
      </c>
      <c r="P272" s="74">
        <v>0.79470198675496684</v>
      </c>
      <c r="Q272" s="69">
        <v>0</v>
      </c>
      <c r="R272" s="74">
        <v>0</v>
      </c>
      <c r="S272" s="69">
        <v>0</v>
      </c>
      <c r="T272" s="74">
        <v>0</v>
      </c>
      <c r="U272" s="69">
        <v>0</v>
      </c>
      <c r="V272" s="74">
        <v>0</v>
      </c>
    </row>
    <row r="273" spans="1:22" ht="13.5" customHeight="1" x14ac:dyDescent="0.2">
      <c r="A273" s="68" t="s">
        <v>260</v>
      </c>
      <c r="B273" s="68" t="s">
        <v>540</v>
      </c>
      <c r="C273" s="68" t="s">
        <v>541</v>
      </c>
      <c r="D273" s="69">
        <v>863</v>
      </c>
      <c r="E273" s="69">
        <v>439</v>
      </c>
      <c r="F273" s="74">
        <v>50.869061413673236</v>
      </c>
      <c r="G273" s="69">
        <v>11</v>
      </c>
      <c r="H273" s="74">
        <v>1.2746234067207416</v>
      </c>
      <c r="I273" s="69">
        <v>9</v>
      </c>
      <c r="J273" s="74">
        <v>1.0428736964078795</v>
      </c>
      <c r="K273" s="69">
        <v>12</v>
      </c>
      <c r="L273" s="74">
        <v>1.3904982618771726</v>
      </c>
      <c r="M273" s="69">
        <v>392</v>
      </c>
      <c r="N273" s="74">
        <v>45.422943221320971</v>
      </c>
      <c r="O273" s="69">
        <v>356</v>
      </c>
      <c r="P273" s="74">
        <v>41.251448435689454</v>
      </c>
      <c r="Q273" s="69">
        <v>29</v>
      </c>
      <c r="R273" s="74">
        <v>3.3603707995365011</v>
      </c>
      <c r="S273" s="69">
        <v>1</v>
      </c>
      <c r="T273" s="74">
        <v>0.11587485515643105</v>
      </c>
      <c r="U273" s="69">
        <v>6</v>
      </c>
      <c r="V273" s="74">
        <v>0.69524913093858631</v>
      </c>
    </row>
    <row r="274" spans="1:22" ht="13.5" customHeight="1" x14ac:dyDescent="0.2">
      <c r="A274" s="68" t="s">
        <v>182</v>
      </c>
      <c r="B274" s="68" t="s">
        <v>263</v>
      </c>
      <c r="C274" s="68" t="s">
        <v>264</v>
      </c>
      <c r="D274" s="69">
        <v>845</v>
      </c>
      <c r="E274" s="69">
        <v>3</v>
      </c>
      <c r="F274" s="74">
        <v>0.35502958579881655</v>
      </c>
      <c r="G274" s="69">
        <v>839</v>
      </c>
      <c r="H274" s="74">
        <v>99.289940828402365</v>
      </c>
      <c r="I274" s="69">
        <v>0</v>
      </c>
      <c r="J274" s="74">
        <v>0</v>
      </c>
      <c r="K274" s="69">
        <v>0</v>
      </c>
      <c r="L274" s="74">
        <v>0</v>
      </c>
      <c r="M274" s="69">
        <v>3</v>
      </c>
      <c r="N274" s="74">
        <v>0.35502958579881655</v>
      </c>
      <c r="O274" s="69">
        <v>0</v>
      </c>
      <c r="P274" s="74">
        <v>0</v>
      </c>
      <c r="Q274" s="69">
        <v>0</v>
      </c>
      <c r="R274" s="74">
        <v>0</v>
      </c>
      <c r="S274" s="69">
        <v>0</v>
      </c>
      <c r="T274" s="74">
        <v>0</v>
      </c>
      <c r="U274" s="69">
        <v>3</v>
      </c>
      <c r="V274" s="74">
        <v>0.35502958579881655</v>
      </c>
    </row>
    <row r="275" spans="1:22" ht="13.5" customHeight="1" x14ac:dyDescent="0.2">
      <c r="A275" s="68" t="s">
        <v>200</v>
      </c>
      <c r="B275" s="68" t="s">
        <v>544</v>
      </c>
      <c r="C275" s="68" t="s">
        <v>545</v>
      </c>
      <c r="D275" s="69">
        <v>277</v>
      </c>
      <c r="E275" s="69">
        <v>58</v>
      </c>
      <c r="F275" s="74">
        <v>20.938628158844764</v>
      </c>
      <c r="G275" s="69">
        <v>76</v>
      </c>
      <c r="H275" s="74">
        <v>27.436823104693143</v>
      </c>
      <c r="I275" s="69">
        <v>0</v>
      </c>
      <c r="J275" s="74">
        <v>0</v>
      </c>
      <c r="K275" s="69">
        <v>8</v>
      </c>
      <c r="L275" s="74">
        <v>2.8880866425992782</v>
      </c>
      <c r="M275" s="69">
        <v>135</v>
      </c>
      <c r="N275" s="74">
        <v>48.736462093862812</v>
      </c>
      <c r="O275" s="69">
        <v>75</v>
      </c>
      <c r="P275" s="74">
        <v>27.075812274368232</v>
      </c>
      <c r="Q275" s="69">
        <v>30</v>
      </c>
      <c r="R275" s="74">
        <v>10.830324909747292</v>
      </c>
      <c r="S275" s="69">
        <v>0</v>
      </c>
      <c r="T275" s="74">
        <v>0</v>
      </c>
      <c r="U275" s="69">
        <v>30</v>
      </c>
      <c r="V275" s="74">
        <v>10.830324909747292</v>
      </c>
    </row>
    <row r="276" spans="1:22" ht="13.5" customHeight="1" x14ac:dyDescent="0.2">
      <c r="A276" s="68" t="s">
        <v>328</v>
      </c>
      <c r="B276" s="68" t="s">
        <v>546</v>
      </c>
      <c r="C276" s="68" t="s">
        <v>547</v>
      </c>
      <c r="D276" s="69">
        <v>499</v>
      </c>
      <c r="E276" s="69">
        <v>4</v>
      </c>
      <c r="F276" s="74">
        <v>0.80160320641282556</v>
      </c>
      <c r="G276" s="69">
        <v>43</v>
      </c>
      <c r="H276" s="74">
        <v>8.6172344689378768</v>
      </c>
      <c r="I276" s="69">
        <v>0</v>
      </c>
      <c r="J276" s="74">
        <v>0</v>
      </c>
      <c r="K276" s="69">
        <v>1</v>
      </c>
      <c r="L276" s="74">
        <v>0.20040080160320639</v>
      </c>
      <c r="M276" s="69">
        <v>451</v>
      </c>
      <c r="N276" s="74">
        <v>90.38076152304609</v>
      </c>
      <c r="O276" s="69">
        <v>439</v>
      </c>
      <c r="P276" s="74">
        <v>87.975951903807612</v>
      </c>
      <c r="Q276" s="69">
        <v>1</v>
      </c>
      <c r="R276" s="74">
        <v>0.20040080160320639</v>
      </c>
      <c r="S276" s="69">
        <v>0</v>
      </c>
      <c r="T276" s="74">
        <v>0</v>
      </c>
      <c r="U276" s="69">
        <v>11</v>
      </c>
      <c r="V276" s="74">
        <v>2.2044088176352705</v>
      </c>
    </row>
    <row r="277" spans="1:22" ht="13.5" customHeight="1" x14ac:dyDescent="0.2">
      <c r="A277" s="68" t="s">
        <v>328</v>
      </c>
      <c r="B277" s="68" t="s">
        <v>548</v>
      </c>
      <c r="C277" s="68" t="s">
        <v>549</v>
      </c>
      <c r="D277" s="69">
        <v>405</v>
      </c>
      <c r="E277" s="69">
        <v>3</v>
      </c>
      <c r="F277" s="74">
        <v>0.74074074074074081</v>
      </c>
      <c r="G277" s="69">
        <v>38</v>
      </c>
      <c r="H277" s="74">
        <v>9.3827160493827169</v>
      </c>
      <c r="I277" s="69">
        <v>0</v>
      </c>
      <c r="J277" s="74">
        <v>0</v>
      </c>
      <c r="K277" s="69">
        <v>0</v>
      </c>
      <c r="L277" s="74">
        <v>0</v>
      </c>
      <c r="M277" s="69">
        <v>364</v>
      </c>
      <c r="N277" s="74">
        <v>89.876543209876544</v>
      </c>
      <c r="O277" s="69">
        <v>357</v>
      </c>
      <c r="P277" s="74">
        <v>88.148148148148152</v>
      </c>
      <c r="Q277" s="69">
        <v>3</v>
      </c>
      <c r="R277" s="74">
        <v>0.74074074074074081</v>
      </c>
      <c r="S277" s="69">
        <v>0</v>
      </c>
      <c r="T277" s="74">
        <v>0</v>
      </c>
      <c r="U277" s="69">
        <v>4</v>
      </c>
      <c r="V277" s="74">
        <v>0.98765432098765427</v>
      </c>
    </row>
    <row r="278" spans="1:22" ht="13.5" customHeight="1" x14ac:dyDescent="0.2">
      <c r="A278" s="68" t="s">
        <v>344</v>
      </c>
      <c r="B278" s="68" t="s">
        <v>550</v>
      </c>
      <c r="C278" s="68" t="s">
        <v>551</v>
      </c>
      <c r="D278" s="69">
        <v>437</v>
      </c>
      <c r="E278" s="69">
        <v>3</v>
      </c>
      <c r="F278" s="74">
        <v>0.68649885583524028</v>
      </c>
      <c r="G278" s="69">
        <v>23</v>
      </c>
      <c r="H278" s="74">
        <v>5.2631578947368416</v>
      </c>
      <c r="I278" s="69">
        <v>0</v>
      </c>
      <c r="J278" s="74">
        <v>0</v>
      </c>
      <c r="K278" s="69">
        <v>0</v>
      </c>
      <c r="L278" s="74">
        <v>0</v>
      </c>
      <c r="M278" s="69">
        <v>411</v>
      </c>
      <c r="N278" s="74">
        <v>94.050343249427911</v>
      </c>
      <c r="O278" s="69">
        <v>386</v>
      </c>
      <c r="P278" s="74">
        <v>88.329519450800916</v>
      </c>
      <c r="Q278" s="69">
        <v>21</v>
      </c>
      <c r="R278" s="74">
        <v>4.805491990846682</v>
      </c>
      <c r="S278" s="69">
        <v>0</v>
      </c>
      <c r="T278" s="74">
        <v>0</v>
      </c>
      <c r="U278" s="69">
        <v>4</v>
      </c>
      <c r="V278" s="74">
        <v>0.91533180778032042</v>
      </c>
    </row>
    <row r="279" spans="1:22" ht="13.5" customHeight="1" x14ac:dyDescent="0.2">
      <c r="A279" s="68" t="s">
        <v>260</v>
      </c>
      <c r="B279" s="68" t="s">
        <v>261</v>
      </c>
      <c r="C279" s="68" t="s">
        <v>262</v>
      </c>
      <c r="D279" s="69">
        <v>747</v>
      </c>
      <c r="E279" s="69">
        <v>15</v>
      </c>
      <c r="F279" s="74">
        <v>2.0080321285140563</v>
      </c>
      <c r="G279" s="69">
        <v>516</v>
      </c>
      <c r="H279" s="74">
        <v>69.07630522088354</v>
      </c>
      <c r="I279" s="69">
        <v>0</v>
      </c>
      <c r="J279" s="74">
        <v>0</v>
      </c>
      <c r="K279" s="69">
        <v>3</v>
      </c>
      <c r="L279" s="74">
        <v>0.40160642570281119</v>
      </c>
      <c r="M279" s="69">
        <v>213</v>
      </c>
      <c r="N279" s="74">
        <v>28.514056224899598</v>
      </c>
      <c r="O279" s="69">
        <v>198</v>
      </c>
      <c r="P279" s="74">
        <v>26.506024096385545</v>
      </c>
      <c r="Q279" s="69">
        <v>11</v>
      </c>
      <c r="R279" s="74">
        <v>1.4725568942436411</v>
      </c>
      <c r="S279" s="69">
        <v>1</v>
      </c>
      <c r="T279" s="74">
        <v>0.13386880856760375</v>
      </c>
      <c r="U279" s="69">
        <v>3</v>
      </c>
      <c r="V279" s="74">
        <v>0.40160642570281119</v>
      </c>
    </row>
    <row r="280" spans="1:22" ht="13.5" customHeight="1" x14ac:dyDescent="0.2">
      <c r="A280" s="68" t="s">
        <v>34</v>
      </c>
      <c r="B280" s="68" t="s">
        <v>39</v>
      </c>
      <c r="C280" s="68" t="s">
        <v>40</v>
      </c>
      <c r="D280" s="69">
        <v>795</v>
      </c>
      <c r="E280" s="69">
        <v>97</v>
      </c>
      <c r="F280" s="74">
        <v>12.20125786163522</v>
      </c>
      <c r="G280" s="69">
        <v>28</v>
      </c>
      <c r="H280" s="74">
        <v>3.5220125786163523</v>
      </c>
      <c r="I280" s="69">
        <v>0</v>
      </c>
      <c r="J280" s="74">
        <v>0</v>
      </c>
      <c r="K280" s="69">
        <v>3</v>
      </c>
      <c r="L280" s="74">
        <v>0.37735849056603776</v>
      </c>
      <c r="M280" s="69">
        <v>667</v>
      </c>
      <c r="N280" s="74">
        <v>83.899371069182394</v>
      </c>
      <c r="O280" s="69">
        <v>611</v>
      </c>
      <c r="P280" s="74">
        <v>76.855345911949684</v>
      </c>
      <c r="Q280" s="69">
        <v>34</v>
      </c>
      <c r="R280" s="74">
        <v>4.2767295597484276</v>
      </c>
      <c r="S280" s="69">
        <v>0</v>
      </c>
      <c r="T280" s="74">
        <v>0</v>
      </c>
      <c r="U280" s="69">
        <v>22</v>
      </c>
      <c r="V280" s="74">
        <v>2.767295597484277</v>
      </c>
    </row>
    <row r="281" spans="1:22" ht="13.5" customHeight="1" x14ac:dyDescent="0.2">
      <c r="A281" s="68" t="s">
        <v>344</v>
      </c>
      <c r="B281" s="68" t="s">
        <v>1050</v>
      </c>
      <c r="C281" s="68" t="s">
        <v>1401</v>
      </c>
      <c r="D281" s="69">
        <v>107</v>
      </c>
      <c r="E281" s="69">
        <v>0</v>
      </c>
      <c r="F281" s="74">
        <v>0</v>
      </c>
      <c r="G281" s="69">
        <v>107</v>
      </c>
      <c r="H281" s="74">
        <v>100</v>
      </c>
      <c r="I281" s="69">
        <v>0</v>
      </c>
      <c r="J281" s="74">
        <v>0</v>
      </c>
      <c r="K281" s="69">
        <v>0</v>
      </c>
      <c r="L281" s="74">
        <v>0</v>
      </c>
      <c r="M281" s="69">
        <v>0</v>
      </c>
      <c r="N281" s="74">
        <v>0</v>
      </c>
      <c r="O281" s="69">
        <v>0</v>
      </c>
      <c r="P281" s="74">
        <v>0</v>
      </c>
      <c r="Q281" s="69">
        <v>0</v>
      </c>
      <c r="R281" s="74">
        <v>0</v>
      </c>
      <c r="S281" s="69">
        <v>0</v>
      </c>
      <c r="T281" s="74">
        <v>0</v>
      </c>
      <c r="U281" s="69">
        <v>0</v>
      </c>
      <c r="V281" s="74">
        <v>0</v>
      </c>
    </row>
    <row r="282" spans="1:22" ht="13.5" customHeight="1" x14ac:dyDescent="0.2">
      <c r="A282" s="68" t="s">
        <v>203</v>
      </c>
      <c r="B282" s="68" t="s">
        <v>746</v>
      </c>
      <c r="C282" s="68" t="s">
        <v>747</v>
      </c>
      <c r="D282" s="69">
        <v>1334</v>
      </c>
      <c r="E282" s="69">
        <v>46</v>
      </c>
      <c r="F282" s="74">
        <v>3.4482758620689653</v>
      </c>
      <c r="G282" s="69">
        <v>67</v>
      </c>
      <c r="H282" s="74">
        <v>5.0224887556221889</v>
      </c>
      <c r="I282" s="69">
        <v>2</v>
      </c>
      <c r="J282" s="74">
        <v>0.14992503748125938</v>
      </c>
      <c r="K282" s="69">
        <v>13</v>
      </c>
      <c r="L282" s="74">
        <v>0.97451274362818585</v>
      </c>
      <c r="M282" s="69">
        <v>1206</v>
      </c>
      <c r="N282" s="74">
        <v>90.404797601199405</v>
      </c>
      <c r="O282" s="69">
        <v>1002</v>
      </c>
      <c r="P282" s="74">
        <v>75.112443778110944</v>
      </c>
      <c r="Q282" s="69">
        <v>141</v>
      </c>
      <c r="R282" s="74">
        <v>10.569715142428786</v>
      </c>
      <c r="S282" s="69">
        <v>7</v>
      </c>
      <c r="T282" s="74">
        <v>0.52473763118440786</v>
      </c>
      <c r="U282" s="69">
        <v>56</v>
      </c>
      <c r="V282" s="74">
        <v>4.1979010494752629</v>
      </c>
    </row>
    <row r="283" spans="1:22" ht="13.5" customHeight="1" x14ac:dyDescent="0.2">
      <c r="A283" s="68" t="s">
        <v>9</v>
      </c>
      <c r="B283" s="68" t="s">
        <v>66</v>
      </c>
      <c r="C283" s="68" t="s">
        <v>67</v>
      </c>
      <c r="D283" s="69">
        <v>1128</v>
      </c>
      <c r="E283" s="69">
        <v>2</v>
      </c>
      <c r="F283" s="74">
        <v>0.1773049645390071</v>
      </c>
      <c r="G283" s="69">
        <v>1125</v>
      </c>
      <c r="H283" s="74">
        <v>99.7340425531915</v>
      </c>
      <c r="I283" s="69">
        <v>0</v>
      </c>
      <c r="J283" s="74">
        <v>0</v>
      </c>
      <c r="K283" s="69">
        <v>0</v>
      </c>
      <c r="L283" s="74">
        <v>0</v>
      </c>
      <c r="M283" s="69">
        <v>1</v>
      </c>
      <c r="N283" s="74">
        <v>8.8652482269503549E-2</v>
      </c>
      <c r="O283" s="69">
        <v>0</v>
      </c>
      <c r="P283" s="74">
        <v>0</v>
      </c>
      <c r="Q283" s="69">
        <v>1</v>
      </c>
      <c r="R283" s="74">
        <v>8.8652482269503549E-2</v>
      </c>
      <c r="S283" s="69">
        <v>0</v>
      </c>
      <c r="T283" s="74">
        <v>0</v>
      </c>
      <c r="U283" s="69">
        <v>0</v>
      </c>
      <c r="V283" s="74">
        <v>0</v>
      </c>
    </row>
    <row r="284" spans="1:22" ht="13.5" customHeight="1" x14ac:dyDescent="0.2">
      <c r="A284" s="68" t="s">
        <v>34</v>
      </c>
      <c r="B284" s="68" t="s">
        <v>68</v>
      </c>
      <c r="C284" s="68" t="s">
        <v>69</v>
      </c>
      <c r="D284" s="69">
        <v>1318</v>
      </c>
      <c r="E284" s="69">
        <v>1</v>
      </c>
      <c r="F284" s="74">
        <v>7.5872534142640363E-2</v>
      </c>
      <c r="G284" s="69">
        <v>1309</v>
      </c>
      <c r="H284" s="74">
        <v>99.317147192716234</v>
      </c>
      <c r="I284" s="69">
        <v>0</v>
      </c>
      <c r="J284" s="74">
        <v>0</v>
      </c>
      <c r="K284" s="69">
        <v>0</v>
      </c>
      <c r="L284" s="74">
        <v>0</v>
      </c>
      <c r="M284" s="69">
        <v>8</v>
      </c>
      <c r="N284" s="74">
        <v>0.60698027314112291</v>
      </c>
      <c r="O284" s="69">
        <v>7</v>
      </c>
      <c r="P284" s="74">
        <v>0.53110773899848251</v>
      </c>
      <c r="Q284" s="69">
        <v>1</v>
      </c>
      <c r="R284" s="74">
        <v>7.5872534142640363E-2</v>
      </c>
      <c r="S284" s="69">
        <v>0</v>
      </c>
      <c r="T284" s="74">
        <v>0</v>
      </c>
      <c r="U284" s="69">
        <v>0</v>
      </c>
      <c r="V284" s="74">
        <v>0</v>
      </c>
    </row>
    <row r="285" spans="1:22" ht="13.5" customHeight="1" x14ac:dyDescent="0.2">
      <c r="A285" s="68" t="s">
        <v>318</v>
      </c>
      <c r="B285" s="68" t="s">
        <v>556</v>
      </c>
      <c r="C285" s="68" t="s">
        <v>557</v>
      </c>
      <c r="D285" s="69">
        <v>426</v>
      </c>
      <c r="E285" s="69">
        <v>14</v>
      </c>
      <c r="F285" s="74">
        <v>3.286384976525822</v>
      </c>
      <c r="G285" s="69">
        <v>390</v>
      </c>
      <c r="H285" s="74">
        <v>91.549295774647888</v>
      </c>
      <c r="I285" s="69">
        <v>1</v>
      </c>
      <c r="J285" s="74">
        <v>0.23474178403755869</v>
      </c>
      <c r="K285" s="69">
        <v>3</v>
      </c>
      <c r="L285" s="74">
        <v>0.70422535211267612</v>
      </c>
      <c r="M285" s="69">
        <v>18</v>
      </c>
      <c r="N285" s="74">
        <v>4.225352112676056</v>
      </c>
      <c r="O285" s="69">
        <v>13</v>
      </c>
      <c r="P285" s="74">
        <v>3.051643192488263</v>
      </c>
      <c r="Q285" s="69">
        <v>3</v>
      </c>
      <c r="R285" s="74">
        <v>0.70422535211267612</v>
      </c>
      <c r="S285" s="69">
        <v>0</v>
      </c>
      <c r="T285" s="74">
        <v>0</v>
      </c>
      <c r="U285" s="69">
        <v>2</v>
      </c>
      <c r="V285" s="74">
        <v>0.46948356807511737</v>
      </c>
    </row>
    <row r="286" spans="1:22" ht="13.5" customHeight="1" x14ac:dyDescent="0.2">
      <c r="A286" s="68" t="s">
        <v>190</v>
      </c>
      <c r="B286" s="68" t="s">
        <v>558</v>
      </c>
      <c r="C286" s="68" t="s">
        <v>559</v>
      </c>
      <c r="D286" s="69">
        <v>583</v>
      </c>
      <c r="E286" s="69">
        <v>0</v>
      </c>
      <c r="F286" s="74">
        <v>0</v>
      </c>
      <c r="G286" s="69">
        <v>583</v>
      </c>
      <c r="H286" s="74">
        <v>100</v>
      </c>
      <c r="I286" s="69">
        <v>0</v>
      </c>
      <c r="J286" s="74">
        <v>0</v>
      </c>
      <c r="K286" s="69">
        <v>0</v>
      </c>
      <c r="L286" s="74">
        <v>0</v>
      </c>
      <c r="M286" s="69">
        <v>0</v>
      </c>
      <c r="N286" s="74">
        <v>0</v>
      </c>
      <c r="O286" s="69">
        <v>0</v>
      </c>
      <c r="P286" s="74">
        <v>0</v>
      </c>
      <c r="Q286" s="69">
        <v>0</v>
      </c>
      <c r="R286" s="74">
        <v>0</v>
      </c>
      <c r="S286" s="69">
        <v>0</v>
      </c>
      <c r="T286" s="74">
        <v>0</v>
      </c>
      <c r="U286" s="69">
        <v>0</v>
      </c>
      <c r="V286" s="74">
        <v>0</v>
      </c>
    </row>
    <row r="287" spans="1:22" ht="13.5" customHeight="1" x14ac:dyDescent="0.2">
      <c r="A287" s="68" t="s">
        <v>224</v>
      </c>
      <c r="B287" s="68" t="s">
        <v>560</v>
      </c>
      <c r="C287" s="68" t="s">
        <v>561</v>
      </c>
      <c r="D287" s="69">
        <v>1226</v>
      </c>
      <c r="E287" s="69">
        <v>102</v>
      </c>
      <c r="F287" s="74">
        <v>8.3197389885807507</v>
      </c>
      <c r="G287" s="69">
        <v>39</v>
      </c>
      <c r="H287" s="74">
        <v>3.181076672104405</v>
      </c>
      <c r="I287" s="69">
        <v>0</v>
      </c>
      <c r="J287" s="74">
        <v>0</v>
      </c>
      <c r="K287" s="69">
        <v>88</v>
      </c>
      <c r="L287" s="74">
        <v>7.177814029363784</v>
      </c>
      <c r="M287" s="69">
        <v>997</v>
      </c>
      <c r="N287" s="74">
        <v>81.321370309951064</v>
      </c>
      <c r="O287" s="69">
        <v>763</v>
      </c>
      <c r="P287" s="74">
        <v>62.23491027732463</v>
      </c>
      <c r="Q287" s="69">
        <v>84</v>
      </c>
      <c r="R287" s="74">
        <v>6.8515497553017948</v>
      </c>
      <c r="S287" s="69">
        <v>2</v>
      </c>
      <c r="T287" s="74">
        <v>0.16313213703099511</v>
      </c>
      <c r="U287" s="69">
        <v>148</v>
      </c>
      <c r="V287" s="74">
        <v>12.071778140293638</v>
      </c>
    </row>
    <row r="288" spans="1:22" ht="13.5" customHeight="1" x14ac:dyDescent="0.2">
      <c r="A288" s="68" t="s">
        <v>185</v>
      </c>
      <c r="B288" s="68" t="s">
        <v>564</v>
      </c>
      <c r="C288" s="68" t="s">
        <v>565</v>
      </c>
      <c r="D288" s="69">
        <v>557</v>
      </c>
      <c r="E288" s="69">
        <v>256</v>
      </c>
      <c r="F288" s="74">
        <v>45.960502692998205</v>
      </c>
      <c r="G288" s="69">
        <v>113</v>
      </c>
      <c r="H288" s="74">
        <v>20.287253141831236</v>
      </c>
      <c r="I288" s="69">
        <v>12</v>
      </c>
      <c r="J288" s="74">
        <v>2.1543985637342908</v>
      </c>
      <c r="K288" s="69">
        <v>47</v>
      </c>
      <c r="L288" s="74">
        <v>8.4380610412926398</v>
      </c>
      <c r="M288" s="69">
        <v>129</v>
      </c>
      <c r="N288" s="74">
        <v>23.159784560143628</v>
      </c>
      <c r="O288" s="69">
        <v>54</v>
      </c>
      <c r="P288" s="74">
        <v>9.6947935368043083</v>
      </c>
      <c r="Q288" s="69">
        <v>18</v>
      </c>
      <c r="R288" s="74">
        <v>3.2315978456014358</v>
      </c>
      <c r="S288" s="69">
        <v>2</v>
      </c>
      <c r="T288" s="74">
        <v>0.35906642728904847</v>
      </c>
      <c r="U288" s="69">
        <v>55</v>
      </c>
      <c r="V288" s="74">
        <v>9.8743267504488337</v>
      </c>
    </row>
    <row r="289" spans="1:22" ht="13.5" customHeight="1" x14ac:dyDescent="0.2">
      <c r="A289" s="68" t="s">
        <v>236</v>
      </c>
      <c r="B289" s="68" t="s">
        <v>566</v>
      </c>
      <c r="C289" s="68" t="s">
        <v>567</v>
      </c>
      <c r="D289" s="69">
        <v>649</v>
      </c>
      <c r="E289" s="69">
        <v>2</v>
      </c>
      <c r="F289" s="74">
        <v>0.30816640986132515</v>
      </c>
      <c r="G289" s="69">
        <v>638</v>
      </c>
      <c r="H289" s="74">
        <v>98.305084745762713</v>
      </c>
      <c r="I289" s="69">
        <v>0</v>
      </c>
      <c r="J289" s="74">
        <v>0</v>
      </c>
      <c r="K289" s="69">
        <v>0</v>
      </c>
      <c r="L289" s="74">
        <v>0</v>
      </c>
      <c r="M289" s="69">
        <v>9</v>
      </c>
      <c r="N289" s="74">
        <v>1.386748844375963</v>
      </c>
      <c r="O289" s="69">
        <v>5</v>
      </c>
      <c r="P289" s="74">
        <v>0.77041602465331283</v>
      </c>
      <c r="Q289" s="69">
        <v>1</v>
      </c>
      <c r="R289" s="74">
        <v>0.15408320493066258</v>
      </c>
      <c r="S289" s="69">
        <v>0</v>
      </c>
      <c r="T289" s="74">
        <v>0</v>
      </c>
      <c r="U289" s="69">
        <v>3</v>
      </c>
      <c r="V289" s="74">
        <v>0.46224961479198773</v>
      </c>
    </row>
    <row r="290" spans="1:22" ht="13.5" customHeight="1" x14ac:dyDescent="0.2">
      <c r="A290" s="68" t="s">
        <v>200</v>
      </c>
      <c r="B290" s="68" t="s">
        <v>568</v>
      </c>
      <c r="C290" s="68" t="s">
        <v>569</v>
      </c>
      <c r="D290" s="69">
        <v>1000</v>
      </c>
      <c r="E290" s="69">
        <v>94</v>
      </c>
      <c r="F290" s="74">
        <v>9.4</v>
      </c>
      <c r="G290" s="69">
        <v>196</v>
      </c>
      <c r="H290" s="74">
        <v>19.600000000000001</v>
      </c>
      <c r="I290" s="69">
        <v>0</v>
      </c>
      <c r="J290" s="74">
        <v>0</v>
      </c>
      <c r="K290" s="69">
        <v>254</v>
      </c>
      <c r="L290" s="74">
        <v>25.4</v>
      </c>
      <c r="M290" s="69">
        <v>456</v>
      </c>
      <c r="N290" s="74">
        <v>45.6</v>
      </c>
      <c r="O290" s="69">
        <v>387</v>
      </c>
      <c r="P290" s="74">
        <v>38.700000000000003</v>
      </c>
      <c r="Q290" s="69">
        <v>19</v>
      </c>
      <c r="R290" s="74">
        <v>1.9</v>
      </c>
      <c r="S290" s="69">
        <v>4</v>
      </c>
      <c r="T290" s="74">
        <v>0.4</v>
      </c>
      <c r="U290" s="69">
        <v>46</v>
      </c>
      <c r="V290" s="74">
        <v>4.5999999999999996</v>
      </c>
    </row>
    <row r="291" spans="1:22" ht="13.5" customHeight="1" x14ac:dyDescent="0.2">
      <c r="A291" s="68" t="s">
        <v>179</v>
      </c>
      <c r="B291" s="68" t="s">
        <v>574</v>
      </c>
      <c r="C291" s="68" t="s">
        <v>575</v>
      </c>
      <c r="D291" s="69">
        <v>856</v>
      </c>
      <c r="E291" s="69">
        <v>130</v>
      </c>
      <c r="F291" s="74">
        <v>15.186915887850466</v>
      </c>
      <c r="G291" s="69">
        <v>18</v>
      </c>
      <c r="H291" s="74">
        <v>2.1028037383177569</v>
      </c>
      <c r="I291" s="69">
        <v>3</v>
      </c>
      <c r="J291" s="74">
        <v>0.35046728971962615</v>
      </c>
      <c r="K291" s="69">
        <v>493</v>
      </c>
      <c r="L291" s="74">
        <v>57.59345794392523</v>
      </c>
      <c r="M291" s="69">
        <v>212</v>
      </c>
      <c r="N291" s="74">
        <v>24.766355140186917</v>
      </c>
      <c r="O291" s="69">
        <v>189</v>
      </c>
      <c r="P291" s="74">
        <v>22.079439252336449</v>
      </c>
      <c r="Q291" s="69">
        <v>13</v>
      </c>
      <c r="R291" s="74">
        <v>1.5186915887850467</v>
      </c>
      <c r="S291" s="69">
        <v>2</v>
      </c>
      <c r="T291" s="74">
        <v>0.23364485981308408</v>
      </c>
      <c r="U291" s="69">
        <v>8</v>
      </c>
      <c r="V291" s="74">
        <v>0.93457943925233633</v>
      </c>
    </row>
    <row r="292" spans="1:22" ht="13.5" customHeight="1" x14ac:dyDescent="0.2">
      <c r="A292" s="68" t="s">
        <v>179</v>
      </c>
      <c r="B292" s="68" t="s">
        <v>576</v>
      </c>
      <c r="C292" s="68" t="s">
        <v>577</v>
      </c>
      <c r="D292" s="69">
        <v>457</v>
      </c>
      <c r="E292" s="69">
        <v>100</v>
      </c>
      <c r="F292" s="74">
        <v>21.881838074398249</v>
      </c>
      <c r="G292" s="69">
        <v>3</v>
      </c>
      <c r="H292" s="74">
        <v>0.65645514223194745</v>
      </c>
      <c r="I292" s="69">
        <v>2</v>
      </c>
      <c r="J292" s="74">
        <v>0.43763676148796499</v>
      </c>
      <c r="K292" s="69">
        <v>236</v>
      </c>
      <c r="L292" s="74">
        <v>51.641137855579863</v>
      </c>
      <c r="M292" s="69">
        <v>116</v>
      </c>
      <c r="N292" s="74">
        <v>25.38293216630197</v>
      </c>
      <c r="O292" s="69">
        <v>107</v>
      </c>
      <c r="P292" s="74">
        <v>23.413566739606125</v>
      </c>
      <c r="Q292" s="69">
        <v>2</v>
      </c>
      <c r="R292" s="74">
        <v>0.43763676148796499</v>
      </c>
      <c r="S292" s="69">
        <v>0</v>
      </c>
      <c r="T292" s="74">
        <v>0</v>
      </c>
      <c r="U292" s="69">
        <v>7</v>
      </c>
      <c r="V292" s="74">
        <v>1.5317286652078774</v>
      </c>
    </row>
    <row r="293" spans="1:22" ht="13.5" customHeight="1" x14ac:dyDescent="0.2">
      <c r="A293" s="68" t="s">
        <v>260</v>
      </c>
      <c r="B293" s="68" t="s">
        <v>578</v>
      </c>
      <c r="C293" s="68" t="s">
        <v>579</v>
      </c>
      <c r="D293" s="69">
        <v>960</v>
      </c>
      <c r="E293" s="69">
        <v>8</v>
      </c>
      <c r="F293" s="74">
        <v>0.83333333333333337</v>
      </c>
      <c r="G293" s="69">
        <v>716</v>
      </c>
      <c r="H293" s="74">
        <v>74.583333333333329</v>
      </c>
      <c r="I293" s="69">
        <v>0</v>
      </c>
      <c r="J293" s="74">
        <v>0</v>
      </c>
      <c r="K293" s="69">
        <v>0</v>
      </c>
      <c r="L293" s="74">
        <v>0</v>
      </c>
      <c r="M293" s="69">
        <v>236</v>
      </c>
      <c r="N293" s="74">
        <v>24.583333333333332</v>
      </c>
      <c r="O293" s="69">
        <v>184</v>
      </c>
      <c r="P293" s="74">
        <v>19.166666666666668</v>
      </c>
      <c r="Q293" s="69">
        <v>22</v>
      </c>
      <c r="R293" s="74">
        <v>2.2916666666666665</v>
      </c>
      <c r="S293" s="69">
        <v>0</v>
      </c>
      <c r="T293" s="74">
        <v>0</v>
      </c>
      <c r="U293" s="69">
        <v>30</v>
      </c>
      <c r="V293" s="74">
        <v>3.125</v>
      </c>
    </row>
    <row r="294" spans="1:22" ht="13.5" customHeight="1" x14ac:dyDescent="0.2">
      <c r="A294" s="68" t="s">
        <v>328</v>
      </c>
      <c r="B294" s="68" t="s">
        <v>580</v>
      </c>
      <c r="C294" s="68" t="s">
        <v>581</v>
      </c>
      <c r="D294" s="69">
        <v>938</v>
      </c>
      <c r="E294" s="69">
        <v>4</v>
      </c>
      <c r="F294" s="74">
        <v>0.42643923240938164</v>
      </c>
      <c r="G294" s="69">
        <v>25</v>
      </c>
      <c r="H294" s="74">
        <v>2.6652452025586353</v>
      </c>
      <c r="I294" s="69">
        <v>0</v>
      </c>
      <c r="J294" s="74">
        <v>0</v>
      </c>
      <c r="K294" s="69">
        <v>0</v>
      </c>
      <c r="L294" s="74">
        <v>0</v>
      </c>
      <c r="M294" s="69">
        <v>909</v>
      </c>
      <c r="N294" s="74">
        <v>96.908315565031984</v>
      </c>
      <c r="O294" s="69">
        <v>888</v>
      </c>
      <c r="P294" s="74">
        <v>94.669509594882726</v>
      </c>
      <c r="Q294" s="69">
        <v>6</v>
      </c>
      <c r="R294" s="74">
        <v>0.63965884861407252</v>
      </c>
      <c r="S294" s="69">
        <v>0</v>
      </c>
      <c r="T294" s="74">
        <v>0</v>
      </c>
      <c r="U294" s="69">
        <v>15</v>
      </c>
      <c r="V294" s="74">
        <v>1.5991471215351813</v>
      </c>
    </row>
    <row r="295" spans="1:22" ht="13.5" customHeight="1" x14ac:dyDescent="0.2">
      <c r="A295" s="68" t="s">
        <v>328</v>
      </c>
      <c r="B295" s="68" t="s">
        <v>582</v>
      </c>
      <c r="C295" s="68" t="s">
        <v>583</v>
      </c>
      <c r="D295" s="69">
        <v>132</v>
      </c>
      <c r="E295" s="69">
        <v>2</v>
      </c>
      <c r="F295" s="74">
        <v>1.5151515151515151</v>
      </c>
      <c r="G295" s="69">
        <v>3</v>
      </c>
      <c r="H295" s="74">
        <v>2.2727272727272729</v>
      </c>
      <c r="I295" s="69">
        <v>0</v>
      </c>
      <c r="J295" s="74">
        <v>0</v>
      </c>
      <c r="K295" s="69">
        <v>0</v>
      </c>
      <c r="L295" s="74">
        <v>0</v>
      </c>
      <c r="M295" s="69">
        <v>127</v>
      </c>
      <c r="N295" s="74">
        <v>96.212121212121218</v>
      </c>
      <c r="O295" s="69">
        <v>127</v>
      </c>
      <c r="P295" s="74">
        <v>96.212121212121218</v>
      </c>
      <c r="Q295" s="69">
        <v>0</v>
      </c>
      <c r="R295" s="74">
        <v>0</v>
      </c>
      <c r="S295" s="69">
        <v>0</v>
      </c>
      <c r="T295" s="74">
        <v>0</v>
      </c>
      <c r="U295" s="69">
        <v>0</v>
      </c>
      <c r="V295" s="74">
        <v>0</v>
      </c>
    </row>
    <row r="296" spans="1:22" ht="13.5" customHeight="1" x14ac:dyDescent="0.2">
      <c r="A296" s="68" t="s">
        <v>240</v>
      </c>
      <c r="B296" s="68" t="s">
        <v>584</v>
      </c>
      <c r="C296" s="68" t="s">
        <v>585</v>
      </c>
      <c r="D296" s="69">
        <v>483</v>
      </c>
      <c r="E296" s="69">
        <v>1</v>
      </c>
      <c r="F296" s="74">
        <v>0.20703933747412009</v>
      </c>
      <c r="G296" s="69">
        <v>478</v>
      </c>
      <c r="H296" s="74">
        <v>98.9648033126294</v>
      </c>
      <c r="I296" s="69">
        <v>0</v>
      </c>
      <c r="J296" s="74">
        <v>0</v>
      </c>
      <c r="K296" s="69">
        <v>0</v>
      </c>
      <c r="L296" s="74">
        <v>0</v>
      </c>
      <c r="M296" s="69">
        <v>4</v>
      </c>
      <c r="N296" s="74">
        <v>0.82815734989648038</v>
      </c>
      <c r="O296" s="69">
        <v>0</v>
      </c>
      <c r="P296" s="74">
        <v>0</v>
      </c>
      <c r="Q296" s="69">
        <v>2</v>
      </c>
      <c r="R296" s="74">
        <v>0.41407867494824019</v>
      </c>
      <c r="S296" s="69">
        <v>0</v>
      </c>
      <c r="T296" s="74">
        <v>0</v>
      </c>
      <c r="U296" s="69">
        <v>2</v>
      </c>
      <c r="V296" s="74">
        <v>0.41407867494824019</v>
      </c>
    </row>
    <row r="297" spans="1:22" ht="13.5" customHeight="1" x14ac:dyDescent="0.2">
      <c r="A297" s="68" t="s">
        <v>328</v>
      </c>
      <c r="B297" s="68" t="s">
        <v>586</v>
      </c>
      <c r="C297" s="68" t="s">
        <v>587</v>
      </c>
      <c r="D297" s="69">
        <v>725</v>
      </c>
      <c r="E297" s="69">
        <v>0</v>
      </c>
      <c r="F297" s="74">
        <v>0</v>
      </c>
      <c r="G297" s="69">
        <v>721</v>
      </c>
      <c r="H297" s="74">
        <v>99.448275862068968</v>
      </c>
      <c r="I297" s="69">
        <v>0</v>
      </c>
      <c r="J297" s="74">
        <v>0</v>
      </c>
      <c r="K297" s="69">
        <v>0</v>
      </c>
      <c r="L297" s="74">
        <v>0</v>
      </c>
      <c r="M297" s="69">
        <v>4</v>
      </c>
      <c r="N297" s="74">
        <v>0.55172413793103448</v>
      </c>
      <c r="O297" s="69">
        <v>0</v>
      </c>
      <c r="P297" s="74">
        <v>0</v>
      </c>
      <c r="Q297" s="69">
        <v>4</v>
      </c>
      <c r="R297" s="74">
        <v>0.55172413793103448</v>
      </c>
      <c r="S297" s="69">
        <v>0</v>
      </c>
      <c r="T297" s="74">
        <v>0</v>
      </c>
      <c r="U297" s="69">
        <v>0</v>
      </c>
      <c r="V297" s="74">
        <v>0</v>
      </c>
    </row>
    <row r="298" spans="1:22" ht="13.5" customHeight="1" x14ac:dyDescent="0.2">
      <c r="A298" s="68" t="s">
        <v>206</v>
      </c>
      <c r="B298" s="68" t="s">
        <v>588</v>
      </c>
      <c r="C298" s="68" t="s">
        <v>589</v>
      </c>
      <c r="D298" s="69">
        <v>387</v>
      </c>
      <c r="E298" s="69">
        <v>2</v>
      </c>
      <c r="F298" s="74">
        <v>0.516795865633075</v>
      </c>
      <c r="G298" s="69">
        <v>375</v>
      </c>
      <c r="H298" s="74">
        <v>96.899224806201545</v>
      </c>
      <c r="I298" s="69">
        <v>0</v>
      </c>
      <c r="J298" s="74">
        <v>0</v>
      </c>
      <c r="K298" s="69">
        <v>2</v>
      </c>
      <c r="L298" s="74">
        <v>0.516795865633075</v>
      </c>
      <c r="M298" s="69">
        <v>8</v>
      </c>
      <c r="N298" s="74">
        <v>2.0671834625323</v>
      </c>
      <c r="O298" s="69">
        <v>6</v>
      </c>
      <c r="P298" s="74">
        <v>1.5503875968992249</v>
      </c>
      <c r="Q298" s="69">
        <v>2</v>
      </c>
      <c r="R298" s="74">
        <v>0.516795865633075</v>
      </c>
      <c r="S298" s="69">
        <v>0</v>
      </c>
      <c r="T298" s="74">
        <v>0</v>
      </c>
      <c r="U298" s="69">
        <v>0</v>
      </c>
      <c r="V298" s="74">
        <v>0</v>
      </c>
    </row>
    <row r="299" spans="1:22" ht="13.5" customHeight="1" x14ac:dyDescent="0.2">
      <c r="A299" s="68" t="s">
        <v>224</v>
      </c>
      <c r="B299" s="68" t="s">
        <v>590</v>
      </c>
      <c r="C299" s="68" t="s">
        <v>591</v>
      </c>
      <c r="D299" s="69">
        <v>872</v>
      </c>
      <c r="E299" s="69">
        <v>55</v>
      </c>
      <c r="F299" s="74">
        <v>6.307339449541284</v>
      </c>
      <c r="G299" s="69">
        <v>39</v>
      </c>
      <c r="H299" s="74">
        <v>4.4724770642201834</v>
      </c>
      <c r="I299" s="69">
        <v>2</v>
      </c>
      <c r="J299" s="74">
        <v>0.22935779816513763</v>
      </c>
      <c r="K299" s="69">
        <v>36</v>
      </c>
      <c r="L299" s="74">
        <v>4.1284403669724776</v>
      </c>
      <c r="M299" s="69">
        <v>740</v>
      </c>
      <c r="N299" s="74">
        <v>84.862385321100916</v>
      </c>
      <c r="O299" s="69">
        <v>561</v>
      </c>
      <c r="P299" s="74">
        <v>64.334862385321102</v>
      </c>
      <c r="Q299" s="69">
        <v>61</v>
      </c>
      <c r="R299" s="74">
        <v>6.9954128440366965</v>
      </c>
      <c r="S299" s="69">
        <v>2</v>
      </c>
      <c r="T299" s="74">
        <v>0.22935779816513763</v>
      </c>
      <c r="U299" s="69">
        <v>116</v>
      </c>
      <c r="V299" s="74">
        <v>13.302752293577983</v>
      </c>
    </row>
    <row r="300" spans="1:22" ht="13.5" customHeight="1" x14ac:dyDescent="0.2">
      <c r="A300" s="68" t="s">
        <v>344</v>
      </c>
      <c r="B300" s="68" t="s">
        <v>1083</v>
      </c>
      <c r="C300" s="68" t="s">
        <v>1084</v>
      </c>
      <c r="D300" s="69">
        <v>335</v>
      </c>
      <c r="E300" s="69">
        <v>0</v>
      </c>
      <c r="F300" s="74">
        <v>0</v>
      </c>
      <c r="G300" s="69">
        <v>335</v>
      </c>
      <c r="H300" s="74">
        <v>100</v>
      </c>
      <c r="I300" s="69">
        <v>0</v>
      </c>
      <c r="J300" s="74">
        <v>0</v>
      </c>
      <c r="K300" s="69">
        <v>0</v>
      </c>
      <c r="L300" s="74">
        <v>0</v>
      </c>
      <c r="M300" s="69">
        <v>0</v>
      </c>
      <c r="N300" s="74">
        <v>0</v>
      </c>
      <c r="O300" s="69">
        <v>0</v>
      </c>
      <c r="P300" s="74">
        <v>0</v>
      </c>
      <c r="Q300" s="69">
        <v>0</v>
      </c>
      <c r="R300" s="74">
        <v>0</v>
      </c>
      <c r="S300" s="69">
        <v>0</v>
      </c>
      <c r="T300" s="74">
        <v>0</v>
      </c>
      <c r="U300" s="69">
        <v>0</v>
      </c>
      <c r="V300" s="74">
        <v>0</v>
      </c>
    </row>
    <row r="301" spans="1:22" ht="13.5" customHeight="1" x14ac:dyDescent="0.2">
      <c r="A301" s="68" t="s">
        <v>240</v>
      </c>
      <c r="B301" s="68" t="s">
        <v>592</v>
      </c>
      <c r="C301" s="68" t="s">
        <v>593</v>
      </c>
      <c r="D301" s="69">
        <v>451</v>
      </c>
      <c r="E301" s="69">
        <v>1</v>
      </c>
      <c r="F301" s="74">
        <v>0.22172949002217296</v>
      </c>
      <c r="G301" s="69">
        <v>442</v>
      </c>
      <c r="H301" s="74">
        <v>98.004434589800454</v>
      </c>
      <c r="I301" s="69">
        <v>2</v>
      </c>
      <c r="J301" s="74">
        <v>0.44345898004434592</v>
      </c>
      <c r="K301" s="69">
        <v>0</v>
      </c>
      <c r="L301" s="74">
        <v>0</v>
      </c>
      <c r="M301" s="69">
        <v>6</v>
      </c>
      <c r="N301" s="74">
        <v>1.3303769401330376</v>
      </c>
      <c r="O301" s="69">
        <v>5</v>
      </c>
      <c r="P301" s="74">
        <v>1.1086474501108647</v>
      </c>
      <c r="Q301" s="69">
        <v>1</v>
      </c>
      <c r="R301" s="74">
        <v>0.22172949002217296</v>
      </c>
      <c r="S301" s="69">
        <v>0</v>
      </c>
      <c r="T301" s="74">
        <v>0</v>
      </c>
      <c r="U301" s="69">
        <v>0</v>
      </c>
      <c r="V301" s="74">
        <v>0</v>
      </c>
    </row>
    <row r="302" spans="1:22" ht="13.5" customHeight="1" x14ac:dyDescent="0.2">
      <c r="A302" s="68" t="s">
        <v>216</v>
      </c>
      <c r="B302" s="68" t="s">
        <v>542</v>
      </c>
      <c r="C302" s="68" t="s">
        <v>543</v>
      </c>
      <c r="D302" s="69">
        <v>794</v>
      </c>
      <c r="E302" s="69">
        <v>3</v>
      </c>
      <c r="F302" s="74">
        <v>0.37783375314861462</v>
      </c>
      <c r="G302" s="69">
        <v>611</v>
      </c>
      <c r="H302" s="74">
        <v>76.952141057934512</v>
      </c>
      <c r="I302" s="69">
        <v>6</v>
      </c>
      <c r="J302" s="74">
        <v>0.75566750629722923</v>
      </c>
      <c r="K302" s="69">
        <v>0</v>
      </c>
      <c r="L302" s="74">
        <v>0</v>
      </c>
      <c r="M302" s="69">
        <v>174</v>
      </c>
      <c r="N302" s="74">
        <v>21.914357682619649</v>
      </c>
      <c r="O302" s="69">
        <v>166</v>
      </c>
      <c r="P302" s="74">
        <v>20.906801007556673</v>
      </c>
      <c r="Q302" s="69">
        <v>0</v>
      </c>
      <c r="R302" s="74">
        <v>0</v>
      </c>
      <c r="S302" s="69">
        <v>1</v>
      </c>
      <c r="T302" s="74">
        <v>0.12594458438287154</v>
      </c>
      <c r="U302" s="69">
        <v>7</v>
      </c>
      <c r="V302" s="74">
        <v>0.88161209068010082</v>
      </c>
    </row>
    <row r="303" spans="1:22" ht="13.5" customHeight="1" x14ac:dyDescent="0.2">
      <c r="A303" s="68" t="s">
        <v>344</v>
      </c>
      <c r="B303" s="68" t="s">
        <v>596</v>
      </c>
      <c r="C303" s="68" t="s">
        <v>597</v>
      </c>
      <c r="D303" s="69">
        <v>750</v>
      </c>
      <c r="E303" s="69">
        <v>1</v>
      </c>
      <c r="F303" s="74">
        <v>0.13333333333333333</v>
      </c>
      <c r="G303" s="69">
        <v>742</v>
      </c>
      <c r="H303" s="74">
        <v>98.933333333333323</v>
      </c>
      <c r="I303" s="69">
        <v>0</v>
      </c>
      <c r="J303" s="74">
        <v>0</v>
      </c>
      <c r="K303" s="69">
        <v>0</v>
      </c>
      <c r="L303" s="74">
        <v>0</v>
      </c>
      <c r="M303" s="69">
        <v>7</v>
      </c>
      <c r="N303" s="74">
        <v>0.93333333333333346</v>
      </c>
      <c r="O303" s="69">
        <v>6</v>
      </c>
      <c r="P303" s="74">
        <v>0.8</v>
      </c>
      <c r="Q303" s="69">
        <v>0</v>
      </c>
      <c r="R303" s="74">
        <v>0</v>
      </c>
      <c r="S303" s="69">
        <v>1</v>
      </c>
      <c r="T303" s="74">
        <v>0.13333333333333333</v>
      </c>
      <c r="U303" s="69">
        <v>0</v>
      </c>
      <c r="V303" s="74">
        <v>0</v>
      </c>
    </row>
    <row r="304" spans="1:22" ht="13.5" customHeight="1" x14ac:dyDescent="0.2">
      <c r="A304" s="68" t="s">
        <v>344</v>
      </c>
      <c r="B304" s="68" t="s">
        <v>598</v>
      </c>
      <c r="C304" s="68" t="s">
        <v>599</v>
      </c>
      <c r="D304" s="69">
        <v>120</v>
      </c>
      <c r="E304" s="69">
        <v>0</v>
      </c>
      <c r="F304" s="74">
        <v>0</v>
      </c>
      <c r="G304" s="69">
        <v>119</v>
      </c>
      <c r="H304" s="74">
        <v>99.166666666666671</v>
      </c>
      <c r="I304" s="69">
        <v>0</v>
      </c>
      <c r="J304" s="74">
        <v>0</v>
      </c>
      <c r="K304" s="69">
        <v>0</v>
      </c>
      <c r="L304" s="74">
        <v>0</v>
      </c>
      <c r="M304" s="69">
        <v>1</v>
      </c>
      <c r="N304" s="74">
        <v>0.83333333333333337</v>
      </c>
      <c r="O304" s="69">
        <v>1</v>
      </c>
      <c r="P304" s="74">
        <v>0.83333333333333337</v>
      </c>
      <c r="Q304" s="69">
        <v>0</v>
      </c>
      <c r="R304" s="74">
        <v>0</v>
      </c>
      <c r="S304" s="69">
        <v>0</v>
      </c>
      <c r="T304" s="74">
        <v>0</v>
      </c>
      <c r="U304" s="69">
        <v>0</v>
      </c>
      <c r="V304" s="74">
        <v>0</v>
      </c>
    </row>
    <row r="305" spans="1:22" ht="13.5" customHeight="1" x14ac:dyDescent="0.2">
      <c r="A305" s="68" t="s">
        <v>224</v>
      </c>
      <c r="B305" s="68" t="s">
        <v>602</v>
      </c>
      <c r="C305" s="68" t="s">
        <v>603</v>
      </c>
      <c r="D305" s="69">
        <v>1282</v>
      </c>
      <c r="E305" s="69">
        <v>115</v>
      </c>
      <c r="F305" s="74">
        <v>8.9703588143525756</v>
      </c>
      <c r="G305" s="69">
        <v>73</v>
      </c>
      <c r="H305" s="74">
        <v>5.6942277691107641</v>
      </c>
      <c r="I305" s="69">
        <v>1</v>
      </c>
      <c r="J305" s="74">
        <v>7.8003120124804995E-2</v>
      </c>
      <c r="K305" s="69">
        <v>162</v>
      </c>
      <c r="L305" s="74">
        <v>12.636505460218409</v>
      </c>
      <c r="M305" s="69">
        <v>931</v>
      </c>
      <c r="N305" s="74">
        <v>72.620904836193446</v>
      </c>
      <c r="O305" s="69">
        <v>682</v>
      </c>
      <c r="P305" s="74">
        <v>53.198127925116999</v>
      </c>
      <c r="Q305" s="69">
        <v>48</v>
      </c>
      <c r="R305" s="74">
        <v>3.74414976599064</v>
      </c>
      <c r="S305" s="69">
        <v>0</v>
      </c>
      <c r="T305" s="74">
        <v>0</v>
      </c>
      <c r="U305" s="69">
        <v>201</v>
      </c>
      <c r="V305" s="74">
        <v>15.678627145085802</v>
      </c>
    </row>
    <row r="306" spans="1:22" ht="13.5" customHeight="1" x14ac:dyDescent="0.2">
      <c r="A306" s="68" t="s">
        <v>182</v>
      </c>
      <c r="B306" s="68" t="s">
        <v>1192</v>
      </c>
      <c r="C306" s="68" t="s">
        <v>1193</v>
      </c>
      <c r="D306" s="69">
        <v>473</v>
      </c>
      <c r="E306" s="69">
        <v>0</v>
      </c>
      <c r="F306" s="74">
        <v>0</v>
      </c>
      <c r="G306" s="69">
        <v>473</v>
      </c>
      <c r="H306" s="74">
        <v>100</v>
      </c>
      <c r="I306" s="69">
        <v>0</v>
      </c>
      <c r="J306" s="74">
        <v>0</v>
      </c>
      <c r="K306" s="69">
        <v>0</v>
      </c>
      <c r="L306" s="74">
        <v>0</v>
      </c>
      <c r="M306" s="69">
        <v>0</v>
      </c>
      <c r="N306" s="74">
        <v>0</v>
      </c>
      <c r="O306" s="69">
        <v>0</v>
      </c>
      <c r="P306" s="74">
        <v>0</v>
      </c>
      <c r="Q306" s="69">
        <v>0</v>
      </c>
      <c r="R306" s="74">
        <v>0</v>
      </c>
      <c r="S306" s="69">
        <v>0</v>
      </c>
      <c r="T306" s="74">
        <v>0</v>
      </c>
      <c r="U306" s="69">
        <v>0</v>
      </c>
      <c r="V306" s="74">
        <v>0</v>
      </c>
    </row>
    <row r="307" spans="1:22" ht="13.5" customHeight="1" x14ac:dyDescent="0.2">
      <c r="A307" s="68" t="s">
        <v>190</v>
      </c>
      <c r="B307" s="68" t="s">
        <v>1199</v>
      </c>
      <c r="C307" s="68" t="s">
        <v>1200</v>
      </c>
      <c r="D307" s="69">
        <v>651</v>
      </c>
      <c r="E307" s="69">
        <v>0</v>
      </c>
      <c r="F307" s="74">
        <v>0</v>
      </c>
      <c r="G307" s="69">
        <v>650</v>
      </c>
      <c r="H307" s="74">
        <v>99.846390168970814</v>
      </c>
      <c r="I307" s="69">
        <v>0</v>
      </c>
      <c r="J307" s="74">
        <v>0</v>
      </c>
      <c r="K307" s="69">
        <v>0</v>
      </c>
      <c r="L307" s="74">
        <v>0</v>
      </c>
      <c r="M307" s="69">
        <v>1</v>
      </c>
      <c r="N307" s="74">
        <v>0.15360983102918588</v>
      </c>
      <c r="O307" s="69">
        <v>0</v>
      </c>
      <c r="P307" s="74">
        <v>0</v>
      </c>
      <c r="Q307" s="69">
        <v>1</v>
      </c>
      <c r="R307" s="74">
        <v>0.15360983102918588</v>
      </c>
      <c r="S307" s="69">
        <v>0</v>
      </c>
      <c r="T307" s="74">
        <v>0</v>
      </c>
      <c r="U307" s="69">
        <v>0</v>
      </c>
      <c r="V307" s="74">
        <v>0</v>
      </c>
    </row>
    <row r="308" spans="1:22" ht="13.5" customHeight="1" x14ac:dyDescent="0.2">
      <c r="A308" s="68" t="s">
        <v>34</v>
      </c>
      <c r="B308" s="68" t="s">
        <v>70</v>
      </c>
      <c r="C308" s="68" t="s">
        <v>71</v>
      </c>
      <c r="D308" s="69">
        <v>700</v>
      </c>
      <c r="E308" s="69">
        <v>0</v>
      </c>
      <c r="F308" s="74">
        <v>0</v>
      </c>
      <c r="G308" s="69">
        <v>697</v>
      </c>
      <c r="H308" s="74">
        <v>99.571428571428569</v>
      </c>
      <c r="I308" s="69">
        <v>1</v>
      </c>
      <c r="J308" s="74">
        <v>0.14285714285714285</v>
      </c>
      <c r="K308" s="69">
        <v>0</v>
      </c>
      <c r="L308" s="74">
        <v>0</v>
      </c>
      <c r="M308" s="69">
        <v>2</v>
      </c>
      <c r="N308" s="74">
        <v>0.2857142857142857</v>
      </c>
      <c r="O308" s="69">
        <v>1</v>
      </c>
      <c r="P308" s="74">
        <v>0.14285714285714285</v>
      </c>
      <c r="Q308" s="69">
        <v>1</v>
      </c>
      <c r="R308" s="74">
        <v>0.14285714285714285</v>
      </c>
      <c r="S308" s="69">
        <v>0</v>
      </c>
      <c r="T308" s="74">
        <v>0</v>
      </c>
      <c r="U308" s="69">
        <v>0</v>
      </c>
      <c r="V308" s="74">
        <v>0</v>
      </c>
    </row>
    <row r="309" spans="1:22" ht="13.5" customHeight="1" x14ac:dyDescent="0.2">
      <c r="A309" s="68" t="s">
        <v>224</v>
      </c>
      <c r="B309" s="68" t="s">
        <v>604</v>
      </c>
      <c r="C309" s="68" t="s">
        <v>605</v>
      </c>
      <c r="D309" s="69">
        <v>393</v>
      </c>
      <c r="E309" s="69">
        <v>168</v>
      </c>
      <c r="F309" s="74">
        <v>42.748091603053432</v>
      </c>
      <c r="G309" s="69">
        <v>37</v>
      </c>
      <c r="H309" s="74">
        <v>9.4147582697201013</v>
      </c>
      <c r="I309" s="69">
        <v>2</v>
      </c>
      <c r="J309" s="74">
        <v>0.5089058524173028</v>
      </c>
      <c r="K309" s="69">
        <v>39</v>
      </c>
      <c r="L309" s="74">
        <v>9.9236641221374047</v>
      </c>
      <c r="M309" s="69">
        <v>147</v>
      </c>
      <c r="N309" s="74">
        <v>37.404580152671755</v>
      </c>
      <c r="O309" s="69">
        <v>80</v>
      </c>
      <c r="P309" s="74">
        <v>20.356234096692109</v>
      </c>
      <c r="Q309" s="69">
        <v>36</v>
      </c>
      <c r="R309" s="74">
        <v>9.1603053435114496</v>
      </c>
      <c r="S309" s="69">
        <v>3</v>
      </c>
      <c r="T309" s="74">
        <v>0.76335877862595414</v>
      </c>
      <c r="U309" s="69">
        <v>28</v>
      </c>
      <c r="V309" s="74">
        <v>7.1246819338422389</v>
      </c>
    </row>
    <row r="310" spans="1:22" ht="13.5" customHeight="1" x14ac:dyDescent="0.2">
      <c r="A310" s="68" t="s">
        <v>179</v>
      </c>
      <c r="B310" s="68" t="s">
        <v>606</v>
      </c>
      <c r="C310" s="68" t="s">
        <v>607</v>
      </c>
      <c r="D310" s="69">
        <v>666</v>
      </c>
      <c r="E310" s="69">
        <v>155</v>
      </c>
      <c r="F310" s="74">
        <v>23.273273273273272</v>
      </c>
      <c r="G310" s="69">
        <v>11</v>
      </c>
      <c r="H310" s="74">
        <v>1.6516516516516515</v>
      </c>
      <c r="I310" s="69">
        <v>1</v>
      </c>
      <c r="J310" s="74">
        <v>0.15015015015015015</v>
      </c>
      <c r="K310" s="69">
        <v>72</v>
      </c>
      <c r="L310" s="74">
        <v>10.810810810810811</v>
      </c>
      <c r="M310" s="69">
        <v>427</v>
      </c>
      <c r="N310" s="74">
        <v>64.114114114114116</v>
      </c>
      <c r="O310" s="69">
        <v>410</v>
      </c>
      <c r="P310" s="74">
        <v>61.561561561561561</v>
      </c>
      <c r="Q310" s="69">
        <v>14</v>
      </c>
      <c r="R310" s="74">
        <v>2.1021021021021022</v>
      </c>
      <c r="S310" s="69">
        <v>0</v>
      </c>
      <c r="T310" s="74">
        <v>0</v>
      </c>
      <c r="U310" s="69">
        <v>3</v>
      </c>
      <c r="V310" s="74">
        <v>0.45045045045045046</v>
      </c>
    </row>
    <row r="311" spans="1:22" ht="13.5" customHeight="1" x14ac:dyDescent="0.2">
      <c r="A311" s="68" t="s">
        <v>206</v>
      </c>
      <c r="B311" s="68" t="s">
        <v>608</v>
      </c>
      <c r="C311" s="68" t="s">
        <v>609</v>
      </c>
      <c r="D311" s="69">
        <v>718</v>
      </c>
      <c r="E311" s="69">
        <v>0</v>
      </c>
      <c r="F311" s="74">
        <v>0</v>
      </c>
      <c r="G311" s="69">
        <v>718</v>
      </c>
      <c r="H311" s="74">
        <v>100</v>
      </c>
      <c r="I311" s="69">
        <v>0</v>
      </c>
      <c r="J311" s="74">
        <v>0</v>
      </c>
      <c r="K311" s="69">
        <v>0</v>
      </c>
      <c r="L311" s="74">
        <v>0</v>
      </c>
      <c r="M311" s="69">
        <v>0</v>
      </c>
      <c r="N311" s="74">
        <v>0</v>
      </c>
      <c r="O311" s="69">
        <v>0</v>
      </c>
      <c r="P311" s="74">
        <v>0</v>
      </c>
      <c r="Q311" s="69">
        <v>0</v>
      </c>
      <c r="R311" s="74">
        <v>0</v>
      </c>
      <c r="S311" s="69">
        <v>0</v>
      </c>
      <c r="T311" s="74">
        <v>0</v>
      </c>
      <c r="U311" s="69">
        <v>0</v>
      </c>
      <c r="V311" s="74">
        <v>0</v>
      </c>
    </row>
    <row r="312" spans="1:22" ht="13.5" customHeight="1" x14ac:dyDescent="0.2">
      <c r="A312" s="68" t="s">
        <v>34</v>
      </c>
      <c r="B312" s="68" t="s">
        <v>173</v>
      </c>
      <c r="C312" s="68" t="s">
        <v>174</v>
      </c>
      <c r="D312" s="69">
        <v>897</v>
      </c>
      <c r="E312" s="69">
        <v>1</v>
      </c>
      <c r="F312" s="74">
        <v>0.11148272017837235</v>
      </c>
      <c r="G312" s="69">
        <v>874</v>
      </c>
      <c r="H312" s="74">
        <v>97.435897435897431</v>
      </c>
      <c r="I312" s="69">
        <v>1</v>
      </c>
      <c r="J312" s="74">
        <v>0.11148272017837235</v>
      </c>
      <c r="K312" s="69">
        <v>0</v>
      </c>
      <c r="L312" s="74">
        <v>0</v>
      </c>
      <c r="M312" s="69">
        <v>21</v>
      </c>
      <c r="N312" s="74">
        <v>2.3411371237458192</v>
      </c>
      <c r="O312" s="69">
        <v>18</v>
      </c>
      <c r="P312" s="74">
        <v>2.0066889632107023</v>
      </c>
      <c r="Q312" s="69">
        <v>2</v>
      </c>
      <c r="R312" s="74">
        <v>0.2229654403567447</v>
      </c>
      <c r="S312" s="69">
        <v>0</v>
      </c>
      <c r="T312" s="74">
        <v>0</v>
      </c>
      <c r="U312" s="69">
        <v>1</v>
      </c>
      <c r="V312" s="74">
        <v>0.11148272017837235</v>
      </c>
    </row>
    <row r="313" spans="1:22" ht="13.5" customHeight="1" x14ac:dyDescent="0.2">
      <c r="A313" s="68" t="s">
        <v>236</v>
      </c>
      <c r="B313" s="68" t="s">
        <v>612</v>
      </c>
      <c r="C313" s="68" t="s">
        <v>613</v>
      </c>
      <c r="D313" s="69">
        <v>798</v>
      </c>
      <c r="E313" s="69">
        <v>0</v>
      </c>
      <c r="F313" s="74">
        <v>0</v>
      </c>
      <c r="G313" s="69">
        <v>793</v>
      </c>
      <c r="H313" s="74">
        <v>99.373433583959908</v>
      </c>
      <c r="I313" s="69">
        <v>0</v>
      </c>
      <c r="J313" s="74">
        <v>0</v>
      </c>
      <c r="K313" s="69">
        <v>0</v>
      </c>
      <c r="L313" s="74">
        <v>0</v>
      </c>
      <c r="M313" s="69">
        <v>5</v>
      </c>
      <c r="N313" s="74">
        <v>0.62656641604010022</v>
      </c>
      <c r="O313" s="69">
        <v>5</v>
      </c>
      <c r="P313" s="74">
        <v>0.62656641604010022</v>
      </c>
      <c r="Q313" s="69">
        <v>0</v>
      </c>
      <c r="R313" s="74">
        <v>0</v>
      </c>
      <c r="S313" s="69">
        <v>0</v>
      </c>
      <c r="T313" s="74">
        <v>0</v>
      </c>
      <c r="U313" s="69">
        <v>0</v>
      </c>
      <c r="V313" s="74">
        <v>0</v>
      </c>
    </row>
    <row r="314" spans="1:22" ht="13.5" customHeight="1" x14ac:dyDescent="0.2">
      <c r="A314" s="68" t="s">
        <v>344</v>
      </c>
      <c r="B314" s="68" t="s">
        <v>614</v>
      </c>
      <c r="C314" s="68" t="s">
        <v>615</v>
      </c>
      <c r="D314" s="69">
        <v>346</v>
      </c>
      <c r="E314" s="69">
        <v>0</v>
      </c>
      <c r="F314" s="74">
        <v>0</v>
      </c>
      <c r="G314" s="69">
        <v>343</v>
      </c>
      <c r="H314" s="74">
        <v>99.132947976878611</v>
      </c>
      <c r="I314" s="69">
        <v>0</v>
      </c>
      <c r="J314" s="74">
        <v>0</v>
      </c>
      <c r="K314" s="69">
        <v>0</v>
      </c>
      <c r="L314" s="74">
        <v>0</v>
      </c>
      <c r="M314" s="69">
        <v>3</v>
      </c>
      <c r="N314" s="74">
        <v>0.86705202312138718</v>
      </c>
      <c r="O314" s="69">
        <v>1</v>
      </c>
      <c r="P314" s="74">
        <v>0.28901734104046239</v>
      </c>
      <c r="Q314" s="69">
        <v>1</v>
      </c>
      <c r="R314" s="74">
        <v>0.28901734104046239</v>
      </c>
      <c r="S314" s="69">
        <v>0</v>
      </c>
      <c r="T314" s="74">
        <v>0</v>
      </c>
      <c r="U314" s="69">
        <v>1</v>
      </c>
      <c r="V314" s="74">
        <v>0.28901734104046239</v>
      </c>
    </row>
    <row r="315" spans="1:22" ht="13.5" customHeight="1" x14ac:dyDescent="0.2">
      <c r="A315" s="68" t="s">
        <v>216</v>
      </c>
      <c r="B315" s="68" t="s">
        <v>616</v>
      </c>
      <c r="C315" s="68" t="s">
        <v>617</v>
      </c>
      <c r="D315" s="69">
        <v>334</v>
      </c>
      <c r="E315" s="69">
        <v>1</v>
      </c>
      <c r="F315" s="74">
        <v>0.29940119760479045</v>
      </c>
      <c r="G315" s="69">
        <v>331</v>
      </c>
      <c r="H315" s="74">
        <v>99.101796407185631</v>
      </c>
      <c r="I315" s="69">
        <v>0</v>
      </c>
      <c r="J315" s="74">
        <v>0</v>
      </c>
      <c r="K315" s="69">
        <v>0</v>
      </c>
      <c r="L315" s="74">
        <v>0</v>
      </c>
      <c r="M315" s="69">
        <v>2</v>
      </c>
      <c r="N315" s="74">
        <v>0.5988023952095809</v>
      </c>
      <c r="O315" s="69">
        <v>1</v>
      </c>
      <c r="P315" s="74">
        <v>0.29940119760479045</v>
      </c>
      <c r="Q315" s="69">
        <v>0</v>
      </c>
      <c r="R315" s="74">
        <v>0</v>
      </c>
      <c r="S315" s="69">
        <v>0</v>
      </c>
      <c r="T315" s="74">
        <v>0</v>
      </c>
      <c r="U315" s="69">
        <v>1</v>
      </c>
      <c r="V315" s="74">
        <v>0.29940119760479045</v>
      </c>
    </row>
    <row r="316" spans="1:22" ht="13.5" customHeight="1" x14ac:dyDescent="0.2">
      <c r="A316" s="68" t="s">
        <v>34</v>
      </c>
      <c r="B316" s="68" t="s">
        <v>124</v>
      </c>
      <c r="C316" s="68" t="s">
        <v>125</v>
      </c>
      <c r="D316" s="69">
        <v>1609</v>
      </c>
      <c r="E316" s="69">
        <v>143</v>
      </c>
      <c r="F316" s="74">
        <v>8.8875077688004964</v>
      </c>
      <c r="G316" s="69">
        <v>186</v>
      </c>
      <c r="H316" s="74">
        <v>11.559975139838409</v>
      </c>
      <c r="I316" s="69">
        <v>3</v>
      </c>
      <c r="J316" s="74">
        <v>0.18645121193287756</v>
      </c>
      <c r="K316" s="69">
        <v>86</v>
      </c>
      <c r="L316" s="74">
        <v>5.3449347420758233</v>
      </c>
      <c r="M316" s="69">
        <v>1191</v>
      </c>
      <c r="N316" s="74">
        <v>74.021131137352398</v>
      </c>
      <c r="O316" s="69">
        <v>1115</v>
      </c>
      <c r="P316" s="74">
        <v>69.297700435052818</v>
      </c>
      <c r="Q316" s="69">
        <v>23</v>
      </c>
      <c r="R316" s="74">
        <v>1.4294592914853945</v>
      </c>
      <c r="S316" s="69">
        <v>2</v>
      </c>
      <c r="T316" s="74">
        <v>0.1243008079552517</v>
      </c>
      <c r="U316" s="69">
        <v>51</v>
      </c>
      <c r="V316" s="74">
        <v>3.1696706028589183</v>
      </c>
    </row>
    <row r="317" spans="1:22" ht="13.5" customHeight="1" x14ac:dyDescent="0.2">
      <c r="A317" s="68" t="s">
        <v>344</v>
      </c>
      <c r="B317" s="68" t="s">
        <v>622</v>
      </c>
      <c r="C317" s="68" t="s">
        <v>623</v>
      </c>
      <c r="D317" s="69">
        <v>411</v>
      </c>
      <c r="E317" s="69">
        <v>0</v>
      </c>
      <c r="F317" s="74">
        <v>0</v>
      </c>
      <c r="G317" s="69">
        <v>410</v>
      </c>
      <c r="H317" s="74">
        <v>99.756690997566906</v>
      </c>
      <c r="I317" s="69">
        <v>0</v>
      </c>
      <c r="J317" s="74">
        <v>0</v>
      </c>
      <c r="K317" s="69">
        <v>0</v>
      </c>
      <c r="L317" s="74">
        <v>0</v>
      </c>
      <c r="M317" s="69">
        <v>1</v>
      </c>
      <c r="N317" s="74">
        <v>0.24330900243309003</v>
      </c>
      <c r="O317" s="69">
        <v>0</v>
      </c>
      <c r="P317" s="74">
        <v>0</v>
      </c>
      <c r="Q317" s="69">
        <v>1</v>
      </c>
      <c r="R317" s="74">
        <v>0.24330900243309003</v>
      </c>
      <c r="S317" s="69">
        <v>0</v>
      </c>
      <c r="T317" s="74">
        <v>0</v>
      </c>
      <c r="U317" s="69">
        <v>0</v>
      </c>
      <c r="V317" s="74">
        <v>0</v>
      </c>
    </row>
    <row r="318" spans="1:22" ht="13.5" customHeight="1" x14ac:dyDescent="0.2">
      <c r="A318" s="68" t="s">
        <v>221</v>
      </c>
      <c r="B318" s="68" t="s">
        <v>1306</v>
      </c>
      <c r="C318" s="68" t="s">
        <v>1307</v>
      </c>
      <c r="D318" s="69">
        <v>451</v>
      </c>
      <c r="E318" s="69">
        <v>0</v>
      </c>
      <c r="F318" s="74">
        <v>0</v>
      </c>
      <c r="G318" s="69">
        <v>451</v>
      </c>
      <c r="H318" s="74">
        <v>100</v>
      </c>
      <c r="I318" s="69">
        <v>0</v>
      </c>
      <c r="J318" s="74">
        <v>0</v>
      </c>
      <c r="K318" s="69">
        <v>0</v>
      </c>
      <c r="L318" s="74">
        <v>0</v>
      </c>
      <c r="M318" s="69">
        <v>0</v>
      </c>
      <c r="N318" s="74">
        <v>0</v>
      </c>
      <c r="O318" s="69">
        <v>0</v>
      </c>
      <c r="P318" s="74">
        <v>0</v>
      </c>
      <c r="Q318" s="69">
        <v>0</v>
      </c>
      <c r="R318" s="74">
        <v>0</v>
      </c>
      <c r="S318" s="69">
        <v>0</v>
      </c>
      <c r="T318" s="74">
        <v>0</v>
      </c>
      <c r="U318" s="69">
        <v>0</v>
      </c>
      <c r="V318" s="74">
        <v>0</v>
      </c>
    </row>
    <row r="319" spans="1:22" ht="13.5" customHeight="1" x14ac:dyDescent="0.2">
      <c r="A319" s="68" t="s">
        <v>260</v>
      </c>
      <c r="B319" s="68" t="s">
        <v>624</v>
      </c>
      <c r="C319" s="68" t="s">
        <v>625</v>
      </c>
      <c r="D319" s="69">
        <v>1048</v>
      </c>
      <c r="E319" s="69">
        <v>25</v>
      </c>
      <c r="F319" s="74">
        <v>2.385496183206107</v>
      </c>
      <c r="G319" s="69">
        <v>110</v>
      </c>
      <c r="H319" s="74">
        <v>10.496183206106871</v>
      </c>
      <c r="I319" s="69">
        <v>0</v>
      </c>
      <c r="J319" s="74">
        <v>0</v>
      </c>
      <c r="K319" s="69">
        <v>4</v>
      </c>
      <c r="L319" s="74">
        <v>0.38167938931297707</v>
      </c>
      <c r="M319" s="69">
        <v>909</v>
      </c>
      <c r="N319" s="74">
        <v>86.736641221374043</v>
      </c>
      <c r="O319" s="69">
        <v>872</v>
      </c>
      <c r="P319" s="74">
        <v>83.206106870229007</v>
      </c>
      <c r="Q319" s="69">
        <v>21</v>
      </c>
      <c r="R319" s="74">
        <v>2.0038167938931295</v>
      </c>
      <c r="S319" s="69">
        <v>0</v>
      </c>
      <c r="T319" s="74">
        <v>0</v>
      </c>
      <c r="U319" s="69">
        <v>16</v>
      </c>
      <c r="V319" s="74">
        <v>1.5267175572519083</v>
      </c>
    </row>
    <row r="320" spans="1:22" ht="13.5" customHeight="1" x14ac:dyDescent="0.2">
      <c r="A320" s="68" t="s">
        <v>193</v>
      </c>
      <c r="B320" s="68" t="s">
        <v>626</v>
      </c>
      <c r="C320" s="68" t="s">
        <v>627</v>
      </c>
      <c r="D320" s="69">
        <v>472</v>
      </c>
      <c r="E320" s="69">
        <v>11</v>
      </c>
      <c r="F320" s="74">
        <v>2.3305084745762712</v>
      </c>
      <c r="G320" s="69">
        <v>55</v>
      </c>
      <c r="H320" s="74">
        <v>11.652542372881355</v>
      </c>
      <c r="I320" s="69">
        <v>0</v>
      </c>
      <c r="J320" s="74">
        <v>0</v>
      </c>
      <c r="K320" s="69">
        <v>1</v>
      </c>
      <c r="L320" s="74">
        <v>0.21186440677966101</v>
      </c>
      <c r="M320" s="69">
        <v>405</v>
      </c>
      <c r="N320" s="74">
        <v>85.805084745762713</v>
      </c>
      <c r="O320" s="69">
        <v>375</v>
      </c>
      <c r="P320" s="74">
        <v>79.449152542372886</v>
      </c>
      <c r="Q320" s="69">
        <v>18</v>
      </c>
      <c r="R320" s="74">
        <v>3.8135593220338984</v>
      </c>
      <c r="S320" s="69">
        <v>1</v>
      </c>
      <c r="T320" s="74">
        <v>0.21186440677966101</v>
      </c>
      <c r="U320" s="69">
        <v>11</v>
      </c>
      <c r="V320" s="74">
        <v>2.3305084745762712</v>
      </c>
    </row>
    <row r="321" spans="1:22" ht="13.5" customHeight="1" x14ac:dyDescent="0.2">
      <c r="A321" s="68" t="s">
        <v>34</v>
      </c>
      <c r="B321" s="68" t="s">
        <v>72</v>
      </c>
      <c r="C321" s="68" t="s">
        <v>73</v>
      </c>
      <c r="D321" s="69">
        <v>1833</v>
      </c>
      <c r="E321" s="69">
        <v>5</v>
      </c>
      <c r="F321" s="74">
        <v>0.27277686852154936</v>
      </c>
      <c r="G321" s="69">
        <v>1820</v>
      </c>
      <c r="H321" s="74">
        <v>99.290780141843967</v>
      </c>
      <c r="I321" s="69">
        <v>2</v>
      </c>
      <c r="J321" s="74">
        <v>0.10911074740861974</v>
      </c>
      <c r="K321" s="69">
        <v>0</v>
      </c>
      <c r="L321" s="74">
        <v>0</v>
      </c>
      <c r="M321" s="69">
        <v>6</v>
      </c>
      <c r="N321" s="74">
        <v>0.32733224222585927</v>
      </c>
      <c r="O321" s="69">
        <v>4</v>
      </c>
      <c r="P321" s="74">
        <v>0.21822149481723949</v>
      </c>
      <c r="Q321" s="69">
        <v>0</v>
      </c>
      <c r="R321" s="74">
        <v>0</v>
      </c>
      <c r="S321" s="69">
        <v>0</v>
      </c>
      <c r="T321" s="74">
        <v>0</v>
      </c>
      <c r="U321" s="69">
        <v>2</v>
      </c>
      <c r="V321" s="74">
        <v>0.10911074740861974</v>
      </c>
    </row>
    <row r="322" spans="1:22" ht="13.5" customHeight="1" x14ac:dyDescent="0.2">
      <c r="A322" s="68" t="s">
        <v>185</v>
      </c>
      <c r="B322" s="68" t="s">
        <v>766</v>
      </c>
      <c r="C322" s="68" t="s">
        <v>767</v>
      </c>
      <c r="D322" s="69">
        <v>666</v>
      </c>
      <c r="E322" s="69">
        <v>116</v>
      </c>
      <c r="F322" s="74">
        <v>17.417417417417415</v>
      </c>
      <c r="G322" s="69">
        <v>66</v>
      </c>
      <c r="H322" s="74">
        <v>9.9099099099099099</v>
      </c>
      <c r="I322" s="69">
        <v>4</v>
      </c>
      <c r="J322" s="74">
        <v>0.60060060060060061</v>
      </c>
      <c r="K322" s="69">
        <v>9</v>
      </c>
      <c r="L322" s="74">
        <v>1.3513513513513513</v>
      </c>
      <c r="M322" s="69">
        <v>471</v>
      </c>
      <c r="N322" s="74">
        <v>70.72072072072072</v>
      </c>
      <c r="O322" s="69">
        <v>237</v>
      </c>
      <c r="P322" s="74">
        <v>35.585585585585584</v>
      </c>
      <c r="Q322" s="69">
        <v>112</v>
      </c>
      <c r="R322" s="74">
        <v>16.816816816816818</v>
      </c>
      <c r="S322" s="69">
        <v>7</v>
      </c>
      <c r="T322" s="74">
        <v>1.0510510510510511</v>
      </c>
      <c r="U322" s="69">
        <v>115</v>
      </c>
      <c r="V322" s="74">
        <v>17.267267267267268</v>
      </c>
    </row>
    <row r="323" spans="1:22" ht="13.5" customHeight="1" x14ac:dyDescent="0.2">
      <c r="A323" s="68" t="s">
        <v>344</v>
      </c>
      <c r="B323" s="68" t="s">
        <v>850</v>
      </c>
      <c r="C323" s="68" t="s">
        <v>851</v>
      </c>
      <c r="D323" s="69">
        <v>547</v>
      </c>
      <c r="E323" s="69">
        <v>14</v>
      </c>
      <c r="F323" s="74">
        <v>2.5594149908592323</v>
      </c>
      <c r="G323" s="69">
        <v>296</v>
      </c>
      <c r="H323" s="74">
        <v>54.113345521023767</v>
      </c>
      <c r="I323" s="69">
        <v>0</v>
      </c>
      <c r="J323" s="74">
        <v>0</v>
      </c>
      <c r="K323" s="69">
        <v>22</v>
      </c>
      <c r="L323" s="74">
        <v>4.0219378427787937</v>
      </c>
      <c r="M323" s="69">
        <v>215</v>
      </c>
      <c r="N323" s="74">
        <v>39.305301645338211</v>
      </c>
      <c r="O323" s="69">
        <v>213</v>
      </c>
      <c r="P323" s="74">
        <v>38.939670932358318</v>
      </c>
      <c r="Q323" s="69">
        <v>2</v>
      </c>
      <c r="R323" s="74">
        <v>0.3656307129798903</v>
      </c>
      <c r="S323" s="69">
        <v>0</v>
      </c>
      <c r="T323" s="74">
        <v>0</v>
      </c>
      <c r="U323" s="69">
        <v>0</v>
      </c>
      <c r="V323" s="74">
        <v>0</v>
      </c>
    </row>
    <row r="324" spans="1:22" ht="13.5" customHeight="1" x14ac:dyDescent="0.2">
      <c r="A324" s="68" t="s">
        <v>224</v>
      </c>
      <c r="B324" s="68" t="s">
        <v>748</v>
      </c>
      <c r="C324" s="68" t="s">
        <v>749</v>
      </c>
      <c r="D324" s="69">
        <v>317</v>
      </c>
      <c r="E324" s="69">
        <v>33</v>
      </c>
      <c r="F324" s="74">
        <v>10.410094637223976</v>
      </c>
      <c r="G324" s="69">
        <v>8</v>
      </c>
      <c r="H324" s="74">
        <v>2.5236593059936907</v>
      </c>
      <c r="I324" s="69">
        <v>1</v>
      </c>
      <c r="J324" s="74">
        <v>0.31545741324921134</v>
      </c>
      <c r="K324" s="69">
        <v>6</v>
      </c>
      <c r="L324" s="74">
        <v>1.8927444794952681</v>
      </c>
      <c r="M324" s="69">
        <v>269</v>
      </c>
      <c r="N324" s="74">
        <v>84.858044164037864</v>
      </c>
      <c r="O324" s="69">
        <v>187</v>
      </c>
      <c r="P324" s="74">
        <v>58.990536277602523</v>
      </c>
      <c r="Q324" s="69">
        <v>61</v>
      </c>
      <c r="R324" s="74">
        <v>19.242902208201894</v>
      </c>
      <c r="S324" s="69">
        <v>0</v>
      </c>
      <c r="T324" s="74">
        <v>0</v>
      </c>
      <c r="U324" s="69">
        <v>21</v>
      </c>
      <c r="V324" s="74">
        <v>6.624605678233439</v>
      </c>
    </row>
    <row r="325" spans="1:22" ht="13.5" customHeight="1" x14ac:dyDescent="0.2">
      <c r="A325" s="68" t="s">
        <v>179</v>
      </c>
      <c r="B325" s="68" t="s">
        <v>730</v>
      </c>
      <c r="C325" s="68" t="s">
        <v>731</v>
      </c>
      <c r="D325" s="69">
        <v>540</v>
      </c>
      <c r="E325" s="69">
        <v>158</v>
      </c>
      <c r="F325" s="74">
        <v>29.259259259259256</v>
      </c>
      <c r="G325" s="69">
        <v>115</v>
      </c>
      <c r="H325" s="74">
        <v>21.296296296296298</v>
      </c>
      <c r="I325" s="69">
        <v>1</v>
      </c>
      <c r="J325" s="74">
        <v>0.1851851851851852</v>
      </c>
      <c r="K325" s="69">
        <v>142</v>
      </c>
      <c r="L325" s="74">
        <v>26.296296296296294</v>
      </c>
      <c r="M325" s="69">
        <v>124</v>
      </c>
      <c r="N325" s="74">
        <v>22.962962962962962</v>
      </c>
      <c r="O325" s="69">
        <v>0</v>
      </c>
      <c r="P325" s="74">
        <v>0</v>
      </c>
      <c r="Q325" s="69">
        <v>1</v>
      </c>
      <c r="R325" s="74">
        <v>0.1851851851851852</v>
      </c>
      <c r="S325" s="69">
        <v>0</v>
      </c>
      <c r="T325" s="74">
        <v>0</v>
      </c>
      <c r="U325" s="69">
        <v>123</v>
      </c>
      <c r="V325" s="74">
        <v>22.777777777777779</v>
      </c>
    </row>
    <row r="326" spans="1:22" ht="13.5" customHeight="1" x14ac:dyDescent="0.2">
      <c r="A326" s="68" t="s">
        <v>221</v>
      </c>
      <c r="B326" s="68" t="s">
        <v>1308</v>
      </c>
      <c r="C326" s="68" t="s">
        <v>1309</v>
      </c>
      <c r="D326" s="69">
        <v>359</v>
      </c>
      <c r="E326" s="69">
        <v>0</v>
      </c>
      <c r="F326" s="74">
        <v>0</v>
      </c>
      <c r="G326" s="69">
        <v>358</v>
      </c>
      <c r="H326" s="74">
        <v>99.721448467966582</v>
      </c>
      <c r="I326" s="69">
        <v>0</v>
      </c>
      <c r="J326" s="74">
        <v>0</v>
      </c>
      <c r="K326" s="69">
        <v>0</v>
      </c>
      <c r="L326" s="74">
        <v>0</v>
      </c>
      <c r="M326" s="69">
        <v>1</v>
      </c>
      <c r="N326" s="74">
        <v>0.2785515320334262</v>
      </c>
      <c r="O326" s="69">
        <v>0</v>
      </c>
      <c r="P326" s="74">
        <v>0</v>
      </c>
      <c r="Q326" s="69">
        <v>0</v>
      </c>
      <c r="R326" s="74">
        <v>0</v>
      </c>
      <c r="S326" s="69">
        <v>0</v>
      </c>
      <c r="T326" s="74">
        <v>0</v>
      </c>
      <c r="U326" s="69">
        <v>1</v>
      </c>
      <c r="V326" s="74">
        <v>0.2785515320334262</v>
      </c>
    </row>
    <row r="327" spans="1:22" ht="13.5" customHeight="1" x14ac:dyDescent="0.2">
      <c r="A327" s="68" t="s">
        <v>200</v>
      </c>
      <c r="B327" s="68" t="s">
        <v>630</v>
      </c>
      <c r="C327" s="68" t="s">
        <v>631</v>
      </c>
      <c r="D327" s="69">
        <v>499</v>
      </c>
      <c r="E327" s="69">
        <v>58</v>
      </c>
      <c r="F327" s="74">
        <v>11.623246492985972</v>
      </c>
      <c r="G327" s="69">
        <v>44</v>
      </c>
      <c r="H327" s="74">
        <v>8.8176352705410821</v>
      </c>
      <c r="I327" s="69">
        <v>3</v>
      </c>
      <c r="J327" s="74">
        <v>0.60120240480961928</v>
      </c>
      <c r="K327" s="69">
        <v>6</v>
      </c>
      <c r="L327" s="74">
        <v>1.2024048096192386</v>
      </c>
      <c r="M327" s="69">
        <v>388</v>
      </c>
      <c r="N327" s="74">
        <v>77.755511022044089</v>
      </c>
      <c r="O327" s="69">
        <v>268</v>
      </c>
      <c r="P327" s="74">
        <v>53.707414829659314</v>
      </c>
      <c r="Q327" s="69">
        <v>77</v>
      </c>
      <c r="R327" s="74">
        <v>15.430861723446892</v>
      </c>
      <c r="S327" s="69">
        <v>0</v>
      </c>
      <c r="T327" s="74">
        <v>0</v>
      </c>
      <c r="U327" s="69">
        <v>43</v>
      </c>
      <c r="V327" s="74">
        <v>8.6172344689378768</v>
      </c>
    </row>
    <row r="328" spans="1:22" ht="13.5" customHeight="1" x14ac:dyDescent="0.2">
      <c r="A328" s="68" t="s">
        <v>200</v>
      </c>
      <c r="B328" s="68" t="s">
        <v>632</v>
      </c>
      <c r="C328" s="68" t="s">
        <v>633</v>
      </c>
      <c r="D328" s="69">
        <v>870</v>
      </c>
      <c r="E328" s="69">
        <v>320</v>
      </c>
      <c r="F328" s="74">
        <v>36.781609195402297</v>
      </c>
      <c r="G328" s="69">
        <v>58</v>
      </c>
      <c r="H328" s="74">
        <v>6.666666666666667</v>
      </c>
      <c r="I328" s="69">
        <v>0</v>
      </c>
      <c r="J328" s="74">
        <v>0</v>
      </c>
      <c r="K328" s="69">
        <v>271</v>
      </c>
      <c r="L328" s="74">
        <v>31.149425287356319</v>
      </c>
      <c r="M328" s="69">
        <v>221</v>
      </c>
      <c r="N328" s="74">
        <v>25.402298850574713</v>
      </c>
      <c r="O328" s="69">
        <v>95</v>
      </c>
      <c r="P328" s="74">
        <v>10.919540229885058</v>
      </c>
      <c r="Q328" s="69">
        <v>47</v>
      </c>
      <c r="R328" s="74">
        <v>5.4022988505747129</v>
      </c>
      <c r="S328" s="69">
        <v>20</v>
      </c>
      <c r="T328" s="74">
        <v>2.2988505747126435</v>
      </c>
      <c r="U328" s="69">
        <v>59</v>
      </c>
      <c r="V328" s="74">
        <v>6.7816091954022992</v>
      </c>
    </row>
    <row r="329" spans="1:22" ht="13.5" customHeight="1" x14ac:dyDescent="0.2">
      <c r="A329" s="68" t="s">
        <v>20</v>
      </c>
      <c r="B329" s="68" t="s">
        <v>213</v>
      </c>
      <c r="C329" s="68" t="s">
        <v>214</v>
      </c>
      <c r="D329" s="69">
        <v>27</v>
      </c>
      <c r="E329" s="69">
        <v>1</v>
      </c>
      <c r="F329" s="74">
        <v>3.7037037037037033</v>
      </c>
      <c r="G329" s="69">
        <v>15</v>
      </c>
      <c r="H329" s="74">
        <v>55.555555555555557</v>
      </c>
      <c r="I329" s="69">
        <v>0</v>
      </c>
      <c r="J329" s="74">
        <v>0</v>
      </c>
      <c r="K329" s="69">
        <v>1</v>
      </c>
      <c r="L329" s="74">
        <v>3.7037037037037033</v>
      </c>
      <c r="M329" s="69">
        <v>10</v>
      </c>
      <c r="N329" s="74">
        <v>37.037037037037038</v>
      </c>
      <c r="O329" s="69">
        <v>7</v>
      </c>
      <c r="P329" s="74">
        <v>25.925925925925924</v>
      </c>
      <c r="Q329" s="69">
        <v>3</v>
      </c>
      <c r="R329" s="74">
        <v>11.111111111111111</v>
      </c>
      <c r="S329" s="69">
        <v>0</v>
      </c>
      <c r="T329" s="74">
        <v>0</v>
      </c>
      <c r="U329" s="69">
        <v>0</v>
      </c>
      <c r="V329" s="74">
        <v>0</v>
      </c>
    </row>
    <row r="330" spans="1:22" ht="13.5" customHeight="1" x14ac:dyDescent="0.2">
      <c r="A330" s="68" t="s">
        <v>34</v>
      </c>
      <c r="B330" s="68" t="s">
        <v>144</v>
      </c>
      <c r="C330" s="68" t="s">
        <v>1402</v>
      </c>
      <c r="D330" s="69">
        <v>67</v>
      </c>
      <c r="E330" s="69">
        <v>0</v>
      </c>
      <c r="F330" s="74">
        <v>0</v>
      </c>
      <c r="G330" s="69">
        <v>67</v>
      </c>
      <c r="H330" s="74">
        <v>100</v>
      </c>
      <c r="I330" s="69">
        <v>0</v>
      </c>
      <c r="J330" s="74">
        <v>0</v>
      </c>
      <c r="K330" s="69">
        <v>0</v>
      </c>
      <c r="L330" s="74">
        <v>0</v>
      </c>
      <c r="M330" s="69">
        <v>0</v>
      </c>
      <c r="N330" s="74">
        <v>0</v>
      </c>
      <c r="O330" s="69">
        <v>0</v>
      </c>
      <c r="P330" s="74">
        <v>0</v>
      </c>
      <c r="Q330" s="69">
        <v>0</v>
      </c>
      <c r="R330" s="74">
        <v>0</v>
      </c>
      <c r="S330" s="69">
        <v>0</v>
      </c>
      <c r="T330" s="74">
        <v>0</v>
      </c>
      <c r="U330" s="69">
        <v>0</v>
      </c>
      <c r="V330" s="74">
        <v>0</v>
      </c>
    </row>
    <row r="331" spans="1:22" ht="13.5" customHeight="1" x14ac:dyDescent="0.2">
      <c r="A331" s="68" t="s">
        <v>12</v>
      </c>
      <c r="B331" s="68" t="s">
        <v>215</v>
      </c>
      <c r="C331" s="68" t="s">
        <v>1403</v>
      </c>
      <c r="D331" s="69">
        <v>36</v>
      </c>
      <c r="E331" s="69">
        <v>1</v>
      </c>
      <c r="F331" s="74">
        <v>2.7777777777777777</v>
      </c>
      <c r="G331" s="69">
        <v>32</v>
      </c>
      <c r="H331" s="74">
        <v>88.888888888888886</v>
      </c>
      <c r="I331" s="69">
        <v>0</v>
      </c>
      <c r="J331" s="74">
        <v>0</v>
      </c>
      <c r="K331" s="69">
        <v>0</v>
      </c>
      <c r="L331" s="74">
        <v>0</v>
      </c>
      <c r="M331" s="69">
        <v>3</v>
      </c>
      <c r="N331" s="74">
        <v>8.3333333333333321</v>
      </c>
      <c r="O331" s="69">
        <v>3</v>
      </c>
      <c r="P331" s="74">
        <v>8.3333333333333321</v>
      </c>
      <c r="Q331" s="69">
        <v>0</v>
      </c>
      <c r="R331" s="74">
        <v>0</v>
      </c>
      <c r="S331" s="69">
        <v>0</v>
      </c>
      <c r="T331" s="74">
        <v>0</v>
      </c>
      <c r="U331" s="69">
        <v>0</v>
      </c>
      <c r="V331" s="74">
        <v>0</v>
      </c>
    </row>
    <row r="332" spans="1:22" ht="13.5" customHeight="1" x14ac:dyDescent="0.2">
      <c r="A332" s="68" t="s">
        <v>12</v>
      </c>
      <c r="B332" s="68" t="s">
        <v>211</v>
      </c>
      <c r="C332" s="68" t="s">
        <v>212</v>
      </c>
      <c r="D332" s="69">
        <v>432</v>
      </c>
      <c r="E332" s="69">
        <v>41</v>
      </c>
      <c r="F332" s="74">
        <v>9.4907407407407405</v>
      </c>
      <c r="G332" s="69">
        <v>313</v>
      </c>
      <c r="H332" s="74">
        <v>72.453703703703709</v>
      </c>
      <c r="I332" s="69">
        <v>0</v>
      </c>
      <c r="J332" s="74">
        <v>0</v>
      </c>
      <c r="K332" s="69">
        <v>2</v>
      </c>
      <c r="L332" s="74">
        <v>0.46296296296296291</v>
      </c>
      <c r="M332" s="69">
        <v>76</v>
      </c>
      <c r="N332" s="74">
        <v>17.592592592592592</v>
      </c>
      <c r="O332" s="69">
        <v>51</v>
      </c>
      <c r="P332" s="74">
        <v>11.805555555555555</v>
      </c>
      <c r="Q332" s="69">
        <v>23</v>
      </c>
      <c r="R332" s="74">
        <v>5.3240740740740744</v>
      </c>
      <c r="S332" s="69">
        <v>0</v>
      </c>
      <c r="T332" s="74">
        <v>0</v>
      </c>
      <c r="U332" s="69">
        <v>2</v>
      </c>
      <c r="V332" s="74">
        <v>0.46296296296296291</v>
      </c>
    </row>
    <row r="333" spans="1:22" ht="13.5" customHeight="1" x14ac:dyDescent="0.2">
      <c r="A333" s="68" t="s">
        <v>185</v>
      </c>
      <c r="B333" s="68" t="s">
        <v>634</v>
      </c>
      <c r="C333" s="68" t="s">
        <v>635</v>
      </c>
      <c r="D333" s="69">
        <v>596</v>
      </c>
      <c r="E333" s="69">
        <v>0</v>
      </c>
      <c r="F333" s="74">
        <v>0</v>
      </c>
      <c r="G333" s="69">
        <v>596</v>
      </c>
      <c r="H333" s="74">
        <v>100</v>
      </c>
      <c r="I333" s="69">
        <v>0</v>
      </c>
      <c r="J333" s="74">
        <v>0</v>
      </c>
      <c r="K333" s="69">
        <v>0</v>
      </c>
      <c r="L333" s="74">
        <v>0</v>
      </c>
      <c r="M333" s="69">
        <v>0</v>
      </c>
      <c r="N333" s="74">
        <v>0</v>
      </c>
      <c r="O333" s="69">
        <v>0</v>
      </c>
      <c r="P333" s="74">
        <v>0</v>
      </c>
      <c r="Q333" s="69">
        <v>0</v>
      </c>
      <c r="R333" s="74">
        <v>0</v>
      </c>
      <c r="S333" s="69">
        <v>0</v>
      </c>
      <c r="T333" s="74">
        <v>0</v>
      </c>
      <c r="U333" s="69">
        <v>0</v>
      </c>
      <c r="V333" s="74">
        <v>0</v>
      </c>
    </row>
    <row r="334" spans="1:22" ht="13.5" customHeight="1" x14ac:dyDescent="0.2">
      <c r="A334" s="68" t="s">
        <v>344</v>
      </c>
      <c r="B334" s="68" t="s">
        <v>1146</v>
      </c>
      <c r="C334" s="68" t="s">
        <v>1147</v>
      </c>
      <c r="D334" s="69">
        <v>69</v>
      </c>
      <c r="E334" s="69">
        <v>0</v>
      </c>
      <c r="F334" s="74">
        <v>0</v>
      </c>
      <c r="G334" s="69">
        <v>69</v>
      </c>
      <c r="H334" s="74">
        <v>100</v>
      </c>
      <c r="I334" s="69">
        <v>0</v>
      </c>
      <c r="J334" s="74">
        <v>0</v>
      </c>
      <c r="K334" s="69">
        <v>0</v>
      </c>
      <c r="L334" s="74">
        <v>0</v>
      </c>
      <c r="M334" s="69">
        <v>0</v>
      </c>
      <c r="N334" s="74">
        <v>0</v>
      </c>
      <c r="O334" s="69">
        <v>0</v>
      </c>
      <c r="P334" s="74">
        <v>0</v>
      </c>
      <c r="Q334" s="69">
        <v>0</v>
      </c>
      <c r="R334" s="74">
        <v>0</v>
      </c>
      <c r="S334" s="69">
        <v>0</v>
      </c>
      <c r="T334" s="74">
        <v>0</v>
      </c>
      <c r="U334" s="69">
        <v>0</v>
      </c>
      <c r="V334" s="74">
        <v>0</v>
      </c>
    </row>
    <row r="335" spans="1:22" ht="13.5" customHeight="1" x14ac:dyDescent="0.2">
      <c r="A335" s="68" t="s">
        <v>344</v>
      </c>
      <c r="B335" s="68" t="s">
        <v>1144</v>
      </c>
      <c r="C335" s="68" t="s">
        <v>1145</v>
      </c>
      <c r="D335" s="69">
        <v>500</v>
      </c>
      <c r="E335" s="69">
        <v>0</v>
      </c>
      <c r="F335" s="74">
        <v>0</v>
      </c>
      <c r="G335" s="69">
        <v>499</v>
      </c>
      <c r="H335" s="74">
        <v>99.8</v>
      </c>
      <c r="I335" s="69">
        <v>0</v>
      </c>
      <c r="J335" s="74">
        <v>0</v>
      </c>
      <c r="K335" s="69">
        <v>0</v>
      </c>
      <c r="L335" s="74">
        <v>0</v>
      </c>
      <c r="M335" s="69">
        <v>1</v>
      </c>
      <c r="N335" s="74">
        <v>0.2</v>
      </c>
      <c r="O335" s="69">
        <v>1</v>
      </c>
      <c r="P335" s="74">
        <v>0.2</v>
      </c>
      <c r="Q335" s="69">
        <v>0</v>
      </c>
      <c r="R335" s="74">
        <v>0</v>
      </c>
      <c r="S335" s="69">
        <v>0</v>
      </c>
      <c r="T335" s="74">
        <v>0</v>
      </c>
      <c r="U335" s="69">
        <v>0</v>
      </c>
      <c r="V335" s="74">
        <v>0</v>
      </c>
    </row>
    <row r="336" spans="1:22" ht="13.5" customHeight="1" x14ac:dyDescent="0.2">
      <c r="A336" s="68" t="s">
        <v>190</v>
      </c>
      <c r="B336" s="68" t="s">
        <v>888</v>
      </c>
      <c r="C336" s="68" t="s">
        <v>889</v>
      </c>
      <c r="D336" s="69">
        <v>393</v>
      </c>
      <c r="E336" s="69">
        <v>0</v>
      </c>
      <c r="F336" s="74">
        <v>0</v>
      </c>
      <c r="G336" s="69">
        <v>393</v>
      </c>
      <c r="H336" s="74">
        <v>100</v>
      </c>
      <c r="I336" s="69">
        <v>0</v>
      </c>
      <c r="J336" s="74">
        <v>0</v>
      </c>
      <c r="K336" s="69">
        <v>0</v>
      </c>
      <c r="L336" s="74">
        <v>0</v>
      </c>
      <c r="M336" s="69">
        <v>0</v>
      </c>
      <c r="N336" s="74">
        <v>0</v>
      </c>
      <c r="O336" s="69">
        <v>0</v>
      </c>
      <c r="P336" s="74">
        <v>0</v>
      </c>
      <c r="Q336" s="69">
        <v>0</v>
      </c>
      <c r="R336" s="74">
        <v>0</v>
      </c>
      <c r="S336" s="69">
        <v>0</v>
      </c>
      <c r="T336" s="74">
        <v>0</v>
      </c>
      <c r="U336" s="69">
        <v>0</v>
      </c>
      <c r="V336" s="74">
        <v>0</v>
      </c>
    </row>
    <row r="337" spans="1:22" ht="13.5" customHeight="1" x14ac:dyDescent="0.2">
      <c r="A337" s="68" t="s">
        <v>344</v>
      </c>
      <c r="B337" s="68" t="s">
        <v>1150</v>
      </c>
      <c r="C337" s="68" t="s">
        <v>1151</v>
      </c>
      <c r="D337" s="69">
        <v>398</v>
      </c>
      <c r="E337" s="69">
        <v>0</v>
      </c>
      <c r="F337" s="74">
        <v>0</v>
      </c>
      <c r="G337" s="69">
        <v>392</v>
      </c>
      <c r="H337" s="74">
        <v>98.492462311557787</v>
      </c>
      <c r="I337" s="69">
        <v>0</v>
      </c>
      <c r="J337" s="74">
        <v>0</v>
      </c>
      <c r="K337" s="69">
        <v>0</v>
      </c>
      <c r="L337" s="74">
        <v>0</v>
      </c>
      <c r="M337" s="69">
        <v>6</v>
      </c>
      <c r="N337" s="74">
        <v>1.5075376884422109</v>
      </c>
      <c r="O337" s="69">
        <v>6</v>
      </c>
      <c r="P337" s="74">
        <v>1.5075376884422109</v>
      </c>
      <c r="Q337" s="69">
        <v>0</v>
      </c>
      <c r="R337" s="74">
        <v>0</v>
      </c>
      <c r="S337" s="69">
        <v>0</v>
      </c>
      <c r="T337" s="74">
        <v>0</v>
      </c>
      <c r="U337" s="69">
        <v>0</v>
      </c>
      <c r="V337" s="74">
        <v>0</v>
      </c>
    </row>
    <row r="338" spans="1:22" ht="13.5" customHeight="1" x14ac:dyDescent="0.2">
      <c r="A338" s="68" t="s">
        <v>344</v>
      </c>
      <c r="B338" s="68" t="s">
        <v>1152</v>
      </c>
      <c r="C338" s="68" t="s">
        <v>1153</v>
      </c>
      <c r="D338" s="69">
        <v>56</v>
      </c>
      <c r="E338" s="69">
        <v>0</v>
      </c>
      <c r="F338" s="74">
        <v>0</v>
      </c>
      <c r="G338" s="69">
        <v>56</v>
      </c>
      <c r="H338" s="74">
        <v>100</v>
      </c>
      <c r="I338" s="69">
        <v>0</v>
      </c>
      <c r="J338" s="74">
        <v>0</v>
      </c>
      <c r="K338" s="69">
        <v>0</v>
      </c>
      <c r="L338" s="74">
        <v>0</v>
      </c>
      <c r="M338" s="69">
        <v>0</v>
      </c>
      <c r="N338" s="74">
        <v>0</v>
      </c>
      <c r="O338" s="69">
        <v>0</v>
      </c>
      <c r="P338" s="74">
        <v>0</v>
      </c>
      <c r="Q338" s="69">
        <v>0</v>
      </c>
      <c r="R338" s="74">
        <v>0</v>
      </c>
      <c r="S338" s="69">
        <v>0</v>
      </c>
      <c r="T338" s="74">
        <v>0</v>
      </c>
      <c r="U338" s="69">
        <v>0</v>
      </c>
      <c r="V338" s="74">
        <v>0</v>
      </c>
    </row>
    <row r="339" spans="1:22" ht="13.5" customHeight="1" x14ac:dyDescent="0.2">
      <c r="A339" s="68" t="s">
        <v>12</v>
      </c>
      <c r="B339" s="68" t="s">
        <v>18</v>
      </c>
      <c r="C339" s="68" t="s">
        <v>19</v>
      </c>
      <c r="D339" s="69">
        <v>703</v>
      </c>
      <c r="E339" s="69">
        <v>167</v>
      </c>
      <c r="F339" s="74">
        <v>23.755334281650072</v>
      </c>
      <c r="G339" s="69">
        <v>206</v>
      </c>
      <c r="H339" s="74">
        <v>29.30298719772404</v>
      </c>
      <c r="I339" s="69">
        <v>3</v>
      </c>
      <c r="J339" s="74">
        <v>0.42674253200568996</v>
      </c>
      <c r="K339" s="69">
        <v>97</v>
      </c>
      <c r="L339" s="74">
        <v>13.79800853485064</v>
      </c>
      <c r="M339" s="69">
        <v>230</v>
      </c>
      <c r="N339" s="74">
        <v>32.716927453769557</v>
      </c>
      <c r="O339" s="69">
        <v>202</v>
      </c>
      <c r="P339" s="74">
        <v>28.733997155049785</v>
      </c>
      <c r="Q339" s="69">
        <v>11</v>
      </c>
      <c r="R339" s="74">
        <v>1.5647226173541962</v>
      </c>
      <c r="S339" s="69">
        <v>1</v>
      </c>
      <c r="T339" s="74">
        <v>0.14224751066856331</v>
      </c>
      <c r="U339" s="69">
        <v>16</v>
      </c>
      <c r="V339" s="74">
        <v>2.275960170697013</v>
      </c>
    </row>
    <row r="340" spans="1:22" ht="13.5" customHeight="1" x14ac:dyDescent="0.2">
      <c r="A340" s="68" t="s">
        <v>190</v>
      </c>
      <c r="B340" s="68" t="s">
        <v>256</v>
      </c>
      <c r="C340" s="68" t="s">
        <v>257</v>
      </c>
      <c r="D340" s="69">
        <v>730</v>
      </c>
      <c r="E340" s="69">
        <v>0</v>
      </c>
      <c r="F340" s="74">
        <v>0</v>
      </c>
      <c r="G340" s="69">
        <v>728</v>
      </c>
      <c r="H340" s="74">
        <v>99.726027397260282</v>
      </c>
      <c r="I340" s="69">
        <v>0</v>
      </c>
      <c r="J340" s="74">
        <v>0</v>
      </c>
      <c r="K340" s="69">
        <v>2</v>
      </c>
      <c r="L340" s="74">
        <v>0.27397260273972601</v>
      </c>
      <c r="M340" s="69">
        <v>0</v>
      </c>
      <c r="N340" s="74">
        <v>0</v>
      </c>
      <c r="O340" s="69">
        <v>0</v>
      </c>
      <c r="P340" s="74">
        <v>0</v>
      </c>
      <c r="Q340" s="69">
        <v>0</v>
      </c>
      <c r="R340" s="74">
        <v>0</v>
      </c>
      <c r="S340" s="69">
        <v>0</v>
      </c>
      <c r="T340" s="74">
        <v>0</v>
      </c>
      <c r="U340" s="69">
        <v>0</v>
      </c>
      <c r="V340" s="74">
        <v>0</v>
      </c>
    </row>
    <row r="341" spans="1:22" ht="13.5" customHeight="1" x14ac:dyDescent="0.2">
      <c r="A341" s="68" t="s">
        <v>200</v>
      </c>
      <c r="B341" s="68" t="s">
        <v>369</v>
      </c>
      <c r="C341" s="68" t="s">
        <v>370</v>
      </c>
      <c r="D341" s="69">
        <v>634</v>
      </c>
      <c r="E341" s="69">
        <v>6</v>
      </c>
      <c r="F341" s="74">
        <v>0.94637223974763407</v>
      </c>
      <c r="G341" s="69">
        <v>277</v>
      </c>
      <c r="H341" s="74">
        <v>43.690851735015777</v>
      </c>
      <c r="I341" s="69">
        <v>0</v>
      </c>
      <c r="J341" s="74">
        <v>0</v>
      </c>
      <c r="K341" s="69">
        <v>1</v>
      </c>
      <c r="L341" s="74">
        <v>0.15772870662460567</v>
      </c>
      <c r="M341" s="69">
        <v>350</v>
      </c>
      <c r="N341" s="74">
        <v>55.205047318611989</v>
      </c>
      <c r="O341" s="69">
        <v>340</v>
      </c>
      <c r="P341" s="74">
        <v>53.627760252365931</v>
      </c>
      <c r="Q341" s="69">
        <v>4</v>
      </c>
      <c r="R341" s="74">
        <v>0.63091482649842268</v>
      </c>
      <c r="S341" s="69">
        <v>0</v>
      </c>
      <c r="T341" s="74">
        <v>0</v>
      </c>
      <c r="U341" s="69">
        <v>6</v>
      </c>
      <c r="V341" s="74">
        <v>0.94637223974763407</v>
      </c>
    </row>
    <row r="342" spans="1:22" ht="13.5" customHeight="1" x14ac:dyDescent="0.2">
      <c r="A342" s="68" t="s">
        <v>12</v>
      </c>
      <c r="B342" s="68" t="s">
        <v>165</v>
      </c>
      <c r="C342" s="68" t="s">
        <v>166</v>
      </c>
      <c r="D342" s="69">
        <v>1838</v>
      </c>
      <c r="E342" s="69">
        <v>70</v>
      </c>
      <c r="F342" s="74">
        <v>3.808487486398259</v>
      </c>
      <c r="G342" s="69">
        <v>70</v>
      </c>
      <c r="H342" s="74">
        <v>3.808487486398259</v>
      </c>
      <c r="I342" s="69">
        <v>0</v>
      </c>
      <c r="J342" s="74">
        <v>0</v>
      </c>
      <c r="K342" s="69">
        <v>11</v>
      </c>
      <c r="L342" s="74">
        <v>0.59847660500544064</v>
      </c>
      <c r="M342" s="69">
        <v>1687</v>
      </c>
      <c r="N342" s="74">
        <v>91.784548422198043</v>
      </c>
      <c r="O342" s="69">
        <v>1622</v>
      </c>
      <c r="P342" s="74">
        <v>88.248095756256802</v>
      </c>
      <c r="Q342" s="69">
        <v>37</v>
      </c>
      <c r="R342" s="74">
        <v>2.013057671381937</v>
      </c>
      <c r="S342" s="69">
        <v>1</v>
      </c>
      <c r="T342" s="74">
        <v>5.4406964091403699E-2</v>
      </c>
      <c r="U342" s="69">
        <v>27</v>
      </c>
      <c r="V342" s="74">
        <v>1.4689880304678999</v>
      </c>
    </row>
    <row r="343" spans="1:22" ht="13.5" customHeight="1" x14ac:dyDescent="0.2">
      <c r="A343" s="68" t="s">
        <v>9</v>
      </c>
      <c r="B343" s="68" t="s">
        <v>161</v>
      </c>
      <c r="C343" s="68" t="s">
        <v>162</v>
      </c>
      <c r="D343" s="69">
        <v>1916</v>
      </c>
      <c r="E343" s="69">
        <v>0</v>
      </c>
      <c r="F343" s="74">
        <v>0</v>
      </c>
      <c r="G343" s="69">
        <v>1916</v>
      </c>
      <c r="H343" s="74">
        <v>100</v>
      </c>
      <c r="I343" s="69">
        <v>0</v>
      </c>
      <c r="J343" s="74">
        <v>0</v>
      </c>
      <c r="K343" s="69">
        <v>0</v>
      </c>
      <c r="L343" s="74">
        <v>0</v>
      </c>
      <c r="M343" s="69">
        <v>0</v>
      </c>
      <c r="N343" s="74">
        <v>0</v>
      </c>
      <c r="O343" s="69">
        <v>0</v>
      </c>
      <c r="P343" s="74">
        <v>0</v>
      </c>
      <c r="Q343" s="69">
        <v>0</v>
      </c>
      <c r="R343" s="74">
        <v>0</v>
      </c>
      <c r="S343" s="69">
        <v>0</v>
      </c>
      <c r="T343" s="74">
        <v>0</v>
      </c>
      <c r="U343" s="69">
        <v>0</v>
      </c>
      <c r="V343" s="74">
        <v>0</v>
      </c>
    </row>
    <row r="344" spans="1:22" ht="13.5" customHeight="1" x14ac:dyDescent="0.2">
      <c r="A344" s="68" t="s">
        <v>179</v>
      </c>
      <c r="B344" s="68" t="s">
        <v>640</v>
      </c>
      <c r="C344" s="68" t="s">
        <v>641</v>
      </c>
      <c r="D344" s="69">
        <v>446</v>
      </c>
      <c r="E344" s="69">
        <v>7</v>
      </c>
      <c r="F344" s="74">
        <v>1.5695067264573992</v>
      </c>
      <c r="G344" s="69">
        <v>13</v>
      </c>
      <c r="H344" s="74">
        <v>2.9147982062780269</v>
      </c>
      <c r="I344" s="69">
        <v>0</v>
      </c>
      <c r="J344" s="74">
        <v>0</v>
      </c>
      <c r="K344" s="69">
        <v>0</v>
      </c>
      <c r="L344" s="74">
        <v>0</v>
      </c>
      <c r="M344" s="69">
        <v>426</v>
      </c>
      <c r="N344" s="74">
        <v>95.515695067264573</v>
      </c>
      <c r="O344" s="69">
        <v>424</v>
      </c>
      <c r="P344" s="74">
        <v>95.067264573991025</v>
      </c>
      <c r="Q344" s="69">
        <v>1</v>
      </c>
      <c r="R344" s="74">
        <v>0.22421524663677131</v>
      </c>
      <c r="S344" s="69">
        <v>0</v>
      </c>
      <c r="T344" s="74">
        <v>0</v>
      </c>
      <c r="U344" s="69">
        <v>1</v>
      </c>
      <c r="V344" s="74">
        <v>0.22421524663677131</v>
      </c>
    </row>
    <row r="345" spans="1:22" ht="13.5" customHeight="1" x14ac:dyDescent="0.2">
      <c r="A345" s="68" t="s">
        <v>297</v>
      </c>
      <c r="B345" s="68" t="s">
        <v>466</v>
      </c>
      <c r="C345" s="68" t="s">
        <v>467</v>
      </c>
      <c r="D345" s="69">
        <v>770</v>
      </c>
      <c r="E345" s="69">
        <v>2</v>
      </c>
      <c r="F345" s="74">
        <v>0.25974025974025972</v>
      </c>
      <c r="G345" s="69">
        <v>9</v>
      </c>
      <c r="H345" s="74">
        <v>1.1688311688311688</v>
      </c>
      <c r="I345" s="69">
        <v>0</v>
      </c>
      <c r="J345" s="74">
        <v>0</v>
      </c>
      <c r="K345" s="69">
        <v>0</v>
      </c>
      <c r="L345" s="74">
        <v>0</v>
      </c>
      <c r="M345" s="69">
        <v>759</v>
      </c>
      <c r="N345" s="74">
        <v>98.571428571428584</v>
      </c>
      <c r="O345" s="69">
        <v>754</v>
      </c>
      <c r="P345" s="74">
        <v>97.922077922077918</v>
      </c>
      <c r="Q345" s="69">
        <v>5</v>
      </c>
      <c r="R345" s="74">
        <v>0.64935064935064934</v>
      </c>
      <c r="S345" s="69">
        <v>0</v>
      </c>
      <c r="T345" s="74">
        <v>0</v>
      </c>
      <c r="U345" s="69">
        <v>0</v>
      </c>
      <c r="V345" s="74">
        <v>0</v>
      </c>
    </row>
    <row r="346" spans="1:22" ht="13.5" customHeight="1" x14ac:dyDescent="0.2">
      <c r="A346" s="68" t="s">
        <v>221</v>
      </c>
      <c r="B346" s="68" t="s">
        <v>778</v>
      </c>
      <c r="C346" s="68" t="s">
        <v>1404</v>
      </c>
      <c r="D346" s="69">
        <v>231</v>
      </c>
      <c r="E346" s="69">
        <v>83</v>
      </c>
      <c r="F346" s="74">
        <v>35.930735930735928</v>
      </c>
      <c r="G346" s="69">
        <v>108</v>
      </c>
      <c r="H346" s="74">
        <v>46.753246753246749</v>
      </c>
      <c r="I346" s="69">
        <v>1</v>
      </c>
      <c r="J346" s="74">
        <v>0.4329004329004329</v>
      </c>
      <c r="K346" s="69">
        <v>2</v>
      </c>
      <c r="L346" s="74">
        <v>0.86580086580086579</v>
      </c>
      <c r="M346" s="69">
        <v>37</v>
      </c>
      <c r="N346" s="74">
        <v>16.017316017316016</v>
      </c>
      <c r="O346" s="69">
        <v>30</v>
      </c>
      <c r="P346" s="74">
        <v>12.987012987012985</v>
      </c>
      <c r="Q346" s="69">
        <v>4</v>
      </c>
      <c r="R346" s="74">
        <v>1.7316017316017316</v>
      </c>
      <c r="S346" s="69">
        <v>0</v>
      </c>
      <c r="T346" s="74">
        <v>0</v>
      </c>
      <c r="U346" s="69">
        <v>3</v>
      </c>
      <c r="V346" s="74">
        <v>1.2987012987012987</v>
      </c>
    </row>
    <row r="347" spans="1:22" ht="13.5" customHeight="1" x14ac:dyDescent="0.2">
      <c r="A347" s="68" t="s">
        <v>344</v>
      </c>
      <c r="B347" s="68" t="s">
        <v>474</v>
      </c>
      <c r="C347" s="68" t="s">
        <v>475</v>
      </c>
      <c r="D347" s="69">
        <v>309</v>
      </c>
      <c r="E347" s="69">
        <v>0</v>
      </c>
      <c r="F347" s="74">
        <v>0</v>
      </c>
      <c r="G347" s="69">
        <v>309</v>
      </c>
      <c r="H347" s="74">
        <v>100</v>
      </c>
      <c r="I347" s="69">
        <v>0</v>
      </c>
      <c r="J347" s="74">
        <v>0</v>
      </c>
      <c r="K347" s="69">
        <v>0</v>
      </c>
      <c r="L347" s="74">
        <v>0</v>
      </c>
      <c r="M347" s="69">
        <v>0</v>
      </c>
      <c r="N347" s="74">
        <v>0</v>
      </c>
      <c r="O347" s="69">
        <v>0</v>
      </c>
      <c r="P347" s="74">
        <v>0</v>
      </c>
      <c r="Q347" s="69">
        <v>0</v>
      </c>
      <c r="R347" s="74">
        <v>0</v>
      </c>
      <c r="S347" s="69">
        <v>0</v>
      </c>
      <c r="T347" s="74">
        <v>0</v>
      </c>
      <c r="U347" s="69">
        <v>0</v>
      </c>
      <c r="V347" s="74">
        <v>0</v>
      </c>
    </row>
    <row r="348" spans="1:22" ht="13.5" customHeight="1" x14ac:dyDescent="0.2">
      <c r="A348" s="68" t="s">
        <v>221</v>
      </c>
      <c r="B348" s="68" t="s">
        <v>642</v>
      </c>
      <c r="C348" s="68" t="s">
        <v>643</v>
      </c>
      <c r="D348" s="69">
        <v>282</v>
      </c>
      <c r="E348" s="69">
        <v>49</v>
      </c>
      <c r="F348" s="74">
        <v>17.375886524822697</v>
      </c>
      <c r="G348" s="69">
        <v>224</v>
      </c>
      <c r="H348" s="74">
        <v>79.432624113475185</v>
      </c>
      <c r="I348" s="69">
        <v>2</v>
      </c>
      <c r="J348" s="74">
        <v>0.70921985815602839</v>
      </c>
      <c r="K348" s="69">
        <v>1</v>
      </c>
      <c r="L348" s="74">
        <v>0.3546099290780142</v>
      </c>
      <c r="M348" s="69">
        <v>6</v>
      </c>
      <c r="N348" s="74">
        <v>2.1276595744680851</v>
      </c>
      <c r="O348" s="69">
        <v>6</v>
      </c>
      <c r="P348" s="74">
        <v>2.1276595744680851</v>
      </c>
      <c r="Q348" s="69">
        <v>0</v>
      </c>
      <c r="R348" s="74">
        <v>0</v>
      </c>
      <c r="S348" s="69">
        <v>0</v>
      </c>
      <c r="T348" s="74">
        <v>0</v>
      </c>
      <c r="U348" s="69">
        <v>0</v>
      </c>
      <c r="V348" s="74">
        <v>0</v>
      </c>
    </row>
    <row r="349" spans="1:22" ht="13.5" customHeight="1" x14ac:dyDescent="0.2">
      <c r="A349" s="68" t="s">
        <v>15</v>
      </c>
      <c r="B349" s="68" t="s">
        <v>74</v>
      </c>
      <c r="C349" s="68" t="s">
        <v>75</v>
      </c>
      <c r="D349" s="69">
        <v>3124</v>
      </c>
      <c r="E349" s="69">
        <v>107</v>
      </c>
      <c r="F349" s="74">
        <v>3.4250960307298337</v>
      </c>
      <c r="G349" s="69">
        <v>92</v>
      </c>
      <c r="H349" s="74">
        <v>2.9449423815620999</v>
      </c>
      <c r="I349" s="69">
        <v>7</v>
      </c>
      <c r="J349" s="74">
        <v>0.22407170294494239</v>
      </c>
      <c r="K349" s="69">
        <v>234</v>
      </c>
      <c r="L349" s="74">
        <v>7.4903969270166462</v>
      </c>
      <c r="M349" s="69">
        <v>2684</v>
      </c>
      <c r="N349" s="74">
        <v>85.91549295774648</v>
      </c>
      <c r="O349" s="69">
        <v>2523</v>
      </c>
      <c r="P349" s="74">
        <v>80.761843790012804</v>
      </c>
      <c r="Q349" s="69">
        <v>68</v>
      </c>
      <c r="R349" s="74">
        <v>2.1766965428937262</v>
      </c>
      <c r="S349" s="69">
        <v>3</v>
      </c>
      <c r="T349" s="74">
        <v>9.6030729833546727E-2</v>
      </c>
      <c r="U349" s="69">
        <v>90</v>
      </c>
      <c r="V349" s="74">
        <v>2.8809218950064022</v>
      </c>
    </row>
    <row r="350" spans="1:22" ht="13.5" customHeight="1" x14ac:dyDescent="0.2">
      <c r="A350" s="68" t="s">
        <v>20</v>
      </c>
      <c r="B350" s="68" t="s">
        <v>76</v>
      </c>
      <c r="C350" s="68" t="s">
        <v>77</v>
      </c>
      <c r="D350" s="69">
        <v>1773</v>
      </c>
      <c r="E350" s="69">
        <v>37</v>
      </c>
      <c r="F350" s="74">
        <v>2.086858432036097</v>
      </c>
      <c r="G350" s="69">
        <v>83</v>
      </c>
      <c r="H350" s="74">
        <v>4.6813310772701637</v>
      </c>
      <c r="I350" s="69">
        <v>0</v>
      </c>
      <c r="J350" s="74">
        <v>0</v>
      </c>
      <c r="K350" s="69">
        <v>3</v>
      </c>
      <c r="L350" s="74">
        <v>0.16920473773265651</v>
      </c>
      <c r="M350" s="69">
        <v>1650</v>
      </c>
      <c r="N350" s="74">
        <v>93.062605752961076</v>
      </c>
      <c r="O350" s="69">
        <v>918</v>
      </c>
      <c r="P350" s="74">
        <v>51.776649746192895</v>
      </c>
      <c r="Q350" s="69">
        <v>557</v>
      </c>
      <c r="R350" s="74">
        <v>31.415679639029893</v>
      </c>
      <c r="S350" s="69">
        <v>5</v>
      </c>
      <c r="T350" s="74">
        <v>0.28200789622109418</v>
      </c>
      <c r="U350" s="69">
        <v>170</v>
      </c>
      <c r="V350" s="74">
        <v>9.5882684715172033</v>
      </c>
    </row>
    <row r="351" spans="1:22" ht="13.5" customHeight="1" x14ac:dyDescent="0.2">
      <c r="A351" s="68" t="s">
        <v>34</v>
      </c>
      <c r="B351" s="68" t="s">
        <v>78</v>
      </c>
      <c r="C351" s="68" t="s">
        <v>79</v>
      </c>
      <c r="D351" s="69">
        <v>1589</v>
      </c>
      <c r="E351" s="69">
        <v>625</v>
      </c>
      <c r="F351" s="74">
        <v>39.332913782252987</v>
      </c>
      <c r="G351" s="69">
        <v>220</v>
      </c>
      <c r="H351" s="74">
        <v>13.845185651353054</v>
      </c>
      <c r="I351" s="69">
        <v>5</v>
      </c>
      <c r="J351" s="74">
        <v>0.31466331025802391</v>
      </c>
      <c r="K351" s="69">
        <v>17</v>
      </c>
      <c r="L351" s="74">
        <v>1.0698552548772813</v>
      </c>
      <c r="M351" s="69">
        <v>722</v>
      </c>
      <c r="N351" s="74">
        <v>45.437382001258655</v>
      </c>
      <c r="O351" s="69">
        <v>646</v>
      </c>
      <c r="P351" s="74">
        <v>40.654499685336695</v>
      </c>
      <c r="Q351" s="69">
        <v>46</v>
      </c>
      <c r="R351" s="74">
        <v>2.89490245437382</v>
      </c>
      <c r="S351" s="69">
        <v>0</v>
      </c>
      <c r="T351" s="74">
        <v>0</v>
      </c>
      <c r="U351" s="69">
        <v>30</v>
      </c>
      <c r="V351" s="74">
        <v>1.8879798615481436</v>
      </c>
    </row>
    <row r="352" spans="1:22" ht="13.5" customHeight="1" x14ac:dyDescent="0.2">
      <c r="A352" s="68" t="s">
        <v>15</v>
      </c>
      <c r="B352" s="68" t="s">
        <v>132</v>
      </c>
      <c r="C352" s="68" t="s">
        <v>133</v>
      </c>
      <c r="D352" s="69">
        <v>1684</v>
      </c>
      <c r="E352" s="69">
        <v>32</v>
      </c>
      <c r="F352" s="74">
        <v>1.9002375296912115</v>
      </c>
      <c r="G352" s="69">
        <v>1588</v>
      </c>
      <c r="H352" s="74">
        <v>94.299287410926368</v>
      </c>
      <c r="I352" s="69">
        <v>2</v>
      </c>
      <c r="J352" s="74">
        <v>0.11876484560570072</v>
      </c>
      <c r="K352" s="69">
        <v>27</v>
      </c>
      <c r="L352" s="74">
        <v>1.6033254156769599</v>
      </c>
      <c r="M352" s="69">
        <v>35</v>
      </c>
      <c r="N352" s="74">
        <v>2.0783847980997625</v>
      </c>
      <c r="O352" s="69">
        <v>25</v>
      </c>
      <c r="P352" s="74">
        <v>1.4845605700712587</v>
      </c>
      <c r="Q352" s="69">
        <v>5</v>
      </c>
      <c r="R352" s="74">
        <v>0.29691211401425177</v>
      </c>
      <c r="S352" s="69">
        <v>0</v>
      </c>
      <c r="T352" s="74">
        <v>0</v>
      </c>
      <c r="U352" s="69">
        <v>5</v>
      </c>
      <c r="V352" s="74">
        <v>0.29691211401425177</v>
      </c>
    </row>
    <row r="353" spans="1:22" ht="13.5" customHeight="1" x14ac:dyDescent="0.2">
      <c r="A353" s="68" t="s">
        <v>190</v>
      </c>
      <c r="B353" s="68" t="s">
        <v>648</v>
      </c>
      <c r="C353" s="68" t="s">
        <v>649</v>
      </c>
      <c r="D353" s="69">
        <v>217</v>
      </c>
      <c r="E353" s="69">
        <v>0</v>
      </c>
      <c r="F353" s="74">
        <v>0</v>
      </c>
      <c r="G353" s="69">
        <v>217</v>
      </c>
      <c r="H353" s="74">
        <v>100</v>
      </c>
      <c r="I353" s="69">
        <v>0</v>
      </c>
      <c r="J353" s="74">
        <v>0</v>
      </c>
      <c r="K353" s="69">
        <v>0</v>
      </c>
      <c r="L353" s="74">
        <v>0</v>
      </c>
      <c r="M353" s="69">
        <v>0</v>
      </c>
      <c r="N353" s="74">
        <v>0</v>
      </c>
      <c r="O353" s="69">
        <v>0</v>
      </c>
      <c r="P353" s="74">
        <v>0</v>
      </c>
      <c r="Q353" s="69">
        <v>0</v>
      </c>
      <c r="R353" s="74">
        <v>0</v>
      </c>
      <c r="S353" s="69">
        <v>0</v>
      </c>
      <c r="T353" s="74">
        <v>0</v>
      </c>
      <c r="U353" s="69">
        <v>0</v>
      </c>
      <c r="V353" s="74">
        <v>0</v>
      </c>
    </row>
    <row r="354" spans="1:22" ht="13.5" customHeight="1" x14ac:dyDescent="0.2">
      <c r="A354" s="68" t="s">
        <v>236</v>
      </c>
      <c r="B354" s="68" t="s">
        <v>650</v>
      </c>
      <c r="C354" s="68" t="s">
        <v>651</v>
      </c>
      <c r="D354" s="69">
        <v>461</v>
      </c>
      <c r="E354" s="69">
        <v>0</v>
      </c>
      <c r="F354" s="74">
        <v>0</v>
      </c>
      <c r="G354" s="69">
        <v>457</v>
      </c>
      <c r="H354" s="74">
        <v>99.132321041214752</v>
      </c>
      <c r="I354" s="69">
        <v>0</v>
      </c>
      <c r="J354" s="74">
        <v>0</v>
      </c>
      <c r="K354" s="69">
        <v>0</v>
      </c>
      <c r="L354" s="74">
        <v>0</v>
      </c>
      <c r="M354" s="69">
        <v>4</v>
      </c>
      <c r="N354" s="74">
        <v>0.86767895878524948</v>
      </c>
      <c r="O354" s="69">
        <v>2</v>
      </c>
      <c r="P354" s="74">
        <v>0.43383947939262474</v>
      </c>
      <c r="Q354" s="69">
        <v>1</v>
      </c>
      <c r="R354" s="74">
        <v>0.21691973969631237</v>
      </c>
      <c r="S354" s="69">
        <v>0</v>
      </c>
      <c r="T354" s="74">
        <v>0</v>
      </c>
      <c r="U354" s="69">
        <v>1</v>
      </c>
      <c r="V354" s="74">
        <v>0.21691973969631237</v>
      </c>
    </row>
    <row r="355" spans="1:22" ht="13.5" customHeight="1" x14ac:dyDescent="0.2">
      <c r="A355" s="68" t="s">
        <v>200</v>
      </c>
      <c r="B355" s="68" t="s">
        <v>654</v>
      </c>
      <c r="C355" s="68" t="s">
        <v>655</v>
      </c>
      <c r="D355" s="69">
        <v>1036</v>
      </c>
      <c r="E355" s="69">
        <v>53</v>
      </c>
      <c r="F355" s="74">
        <v>5.115830115830116</v>
      </c>
      <c r="G355" s="69">
        <v>289</v>
      </c>
      <c r="H355" s="74">
        <v>27.895752895752896</v>
      </c>
      <c r="I355" s="69">
        <v>1</v>
      </c>
      <c r="J355" s="74">
        <v>9.6525096525096526E-2</v>
      </c>
      <c r="K355" s="69">
        <v>59</v>
      </c>
      <c r="L355" s="74">
        <v>5.6949806949806945</v>
      </c>
      <c r="M355" s="69">
        <v>634</v>
      </c>
      <c r="N355" s="74">
        <v>61.196911196911195</v>
      </c>
      <c r="O355" s="69">
        <v>598</v>
      </c>
      <c r="P355" s="74">
        <v>57.722007722007717</v>
      </c>
      <c r="Q355" s="69">
        <v>14</v>
      </c>
      <c r="R355" s="74">
        <v>1.3513513513513513</v>
      </c>
      <c r="S355" s="69">
        <v>1</v>
      </c>
      <c r="T355" s="74">
        <v>9.6525096525096526E-2</v>
      </c>
      <c r="U355" s="69">
        <v>21</v>
      </c>
      <c r="V355" s="74">
        <v>2.0270270270270272</v>
      </c>
    </row>
    <row r="356" spans="1:22" ht="13.5" customHeight="1" x14ac:dyDescent="0.2">
      <c r="A356" s="68" t="s">
        <v>15</v>
      </c>
      <c r="B356" s="68" t="s">
        <v>142</v>
      </c>
      <c r="C356" s="68" t="s">
        <v>143</v>
      </c>
      <c r="D356" s="69">
        <v>698</v>
      </c>
      <c r="E356" s="69">
        <v>10</v>
      </c>
      <c r="F356" s="74">
        <v>1.4326647564469914</v>
      </c>
      <c r="G356" s="69">
        <v>637</v>
      </c>
      <c r="H356" s="74">
        <v>91.260744985673341</v>
      </c>
      <c r="I356" s="69">
        <v>1</v>
      </c>
      <c r="J356" s="74">
        <v>0.14326647564469913</v>
      </c>
      <c r="K356" s="69">
        <v>27</v>
      </c>
      <c r="L356" s="74">
        <v>3.8681948424068766</v>
      </c>
      <c r="M356" s="69">
        <v>23</v>
      </c>
      <c r="N356" s="74">
        <v>3.2951289398280799</v>
      </c>
      <c r="O356" s="69">
        <v>15</v>
      </c>
      <c r="P356" s="74">
        <v>2.1489971346704868</v>
      </c>
      <c r="Q356" s="69">
        <v>2</v>
      </c>
      <c r="R356" s="74">
        <v>0.28653295128939826</v>
      </c>
      <c r="S356" s="69">
        <v>0</v>
      </c>
      <c r="T356" s="74">
        <v>0</v>
      </c>
      <c r="U356" s="69">
        <v>6</v>
      </c>
      <c r="V356" s="74">
        <v>0.8595988538681949</v>
      </c>
    </row>
    <row r="357" spans="1:22" ht="13.5" customHeight="1" x14ac:dyDescent="0.2">
      <c r="A357" s="68" t="s">
        <v>344</v>
      </c>
      <c r="B357" s="68" t="s">
        <v>656</v>
      </c>
      <c r="C357" s="68" t="s">
        <v>657</v>
      </c>
      <c r="D357" s="69">
        <v>362</v>
      </c>
      <c r="E357" s="69">
        <v>3</v>
      </c>
      <c r="F357" s="74">
        <v>0.82872928176795579</v>
      </c>
      <c r="G357" s="69">
        <v>289</v>
      </c>
      <c r="H357" s="74">
        <v>79.834254143646405</v>
      </c>
      <c r="I357" s="69">
        <v>0</v>
      </c>
      <c r="J357" s="74">
        <v>0</v>
      </c>
      <c r="K357" s="69">
        <v>0</v>
      </c>
      <c r="L357" s="74">
        <v>0</v>
      </c>
      <c r="M357" s="69">
        <v>70</v>
      </c>
      <c r="N357" s="74">
        <v>19.337016574585636</v>
      </c>
      <c r="O357" s="69">
        <v>61</v>
      </c>
      <c r="P357" s="74">
        <v>16.850828729281769</v>
      </c>
      <c r="Q357" s="69">
        <v>9</v>
      </c>
      <c r="R357" s="74">
        <v>2.4861878453038675</v>
      </c>
      <c r="S357" s="69">
        <v>0</v>
      </c>
      <c r="T357" s="74">
        <v>0</v>
      </c>
      <c r="U357" s="69">
        <v>0</v>
      </c>
      <c r="V357" s="74">
        <v>0</v>
      </c>
    </row>
    <row r="358" spans="1:22" ht="13.5" customHeight="1" x14ac:dyDescent="0.2">
      <c r="A358" s="68" t="s">
        <v>260</v>
      </c>
      <c r="B358" s="68" t="s">
        <v>662</v>
      </c>
      <c r="C358" s="68" t="s">
        <v>663</v>
      </c>
      <c r="D358" s="69">
        <v>672</v>
      </c>
      <c r="E358" s="69">
        <v>363</v>
      </c>
      <c r="F358" s="74">
        <v>54.017857142857139</v>
      </c>
      <c r="G358" s="69">
        <v>38</v>
      </c>
      <c r="H358" s="74">
        <v>5.6547619047619051</v>
      </c>
      <c r="I358" s="69">
        <v>2</v>
      </c>
      <c r="J358" s="74">
        <v>0.29761904761904762</v>
      </c>
      <c r="K358" s="69">
        <v>6</v>
      </c>
      <c r="L358" s="74">
        <v>0.89285714285714279</v>
      </c>
      <c r="M358" s="69">
        <v>263</v>
      </c>
      <c r="N358" s="74">
        <v>39.136904761904759</v>
      </c>
      <c r="O358" s="69">
        <v>241</v>
      </c>
      <c r="P358" s="74">
        <v>35.863095238095241</v>
      </c>
      <c r="Q358" s="69">
        <v>3</v>
      </c>
      <c r="R358" s="74">
        <v>0.4464285714285714</v>
      </c>
      <c r="S358" s="69">
        <v>1</v>
      </c>
      <c r="T358" s="74">
        <v>0.14880952380952381</v>
      </c>
      <c r="U358" s="69">
        <v>18</v>
      </c>
      <c r="V358" s="74">
        <v>2.6785714285714284</v>
      </c>
    </row>
    <row r="359" spans="1:22" ht="13.5" customHeight="1" x14ac:dyDescent="0.2">
      <c r="A359" s="68" t="s">
        <v>216</v>
      </c>
      <c r="B359" s="68" t="s">
        <v>664</v>
      </c>
      <c r="C359" s="68" t="s">
        <v>665</v>
      </c>
      <c r="D359" s="69">
        <v>495</v>
      </c>
      <c r="E359" s="69">
        <v>2</v>
      </c>
      <c r="F359" s="74">
        <v>0.40404040404040403</v>
      </c>
      <c r="G359" s="69">
        <v>493</v>
      </c>
      <c r="H359" s="74">
        <v>99.595959595959599</v>
      </c>
      <c r="I359" s="69">
        <v>0</v>
      </c>
      <c r="J359" s="74">
        <v>0</v>
      </c>
      <c r="K359" s="69">
        <v>0</v>
      </c>
      <c r="L359" s="74">
        <v>0</v>
      </c>
      <c r="M359" s="69">
        <v>0</v>
      </c>
      <c r="N359" s="74">
        <v>0</v>
      </c>
      <c r="O359" s="69">
        <v>0</v>
      </c>
      <c r="P359" s="74">
        <v>0</v>
      </c>
      <c r="Q359" s="69">
        <v>0</v>
      </c>
      <c r="R359" s="74">
        <v>0</v>
      </c>
      <c r="S359" s="69">
        <v>0</v>
      </c>
      <c r="T359" s="74">
        <v>0</v>
      </c>
      <c r="U359" s="69">
        <v>0</v>
      </c>
      <c r="V359" s="74">
        <v>0</v>
      </c>
    </row>
    <row r="360" spans="1:22" ht="13.5" customHeight="1" x14ac:dyDescent="0.2">
      <c r="A360" s="68" t="s">
        <v>179</v>
      </c>
      <c r="B360" s="68" t="s">
        <v>1258</v>
      </c>
      <c r="C360" s="68" t="s">
        <v>1259</v>
      </c>
      <c r="D360" s="69">
        <v>138</v>
      </c>
      <c r="E360" s="69">
        <v>0</v>
      </c>
      <c r="F360" s="74">
        <v>0</v>
      </c>
      <c r="G360" s="69">
        <v>136</v>
      </c>
      <c r="H360" s="74">
        <v>98.550724637681171</v>
      </c>
      <c r="I360" s="69">
        <v>0</v>
      </c>
      <c r="J360" s="74">
        <v>0</v>
      </c>
      <c r="K360" s="69">
        <v>0</v>
      </c>
      <c r="L360" s="74">
        <v>0</v>
      </c>
      <c r="M360" s="69">
        <v>2</v>
      </c>
      <c r="N360" s="74">
        <v>1.4492753623188406</v>
      </c>
      <c r="O360" s="69">
        <v>0</v>
      </c>
      <c r="P360" s="74">
        <v>0</v>
      </c>
      <c r="Q360" s="69">
        <v>0</v>
      </c>
      <c r="R360" s="74">
        <v>0</v>
      </c>
      <c r="S360" s="69">
        <v>0</v>
      </c>
      <c r="T360" s="74">
        <v>0</v>
      </c>
      <c r="U360" s="69">
        <v>2</v>
      </c>
      <c r="V360" s="74">
        <v>1.4492753623188406</v>
      </c>
    </row>
    <row r="361" spans="1:22" ht="13.5" customHeight="1" x14ac:dyDescent="0.2">
      <c r="A361" s="68" t="s">
        <v>1370</v>
      </c>
      <c r="B361" s="68" t="s">
        <v>1273</v>
      </c>
      <c r="C361" s="68" t="s">
        <v>1274</v>
      </c>
      <c r="D361" s="69">
        <v>163</v>
      </c>
      <c r="E361" s="69">
        <v>1</v>
      </c>
      <c r="F361" s="74">
        <v>0.61349693251533743</v>
      </c>
      <c r="G361" s="69">
        <v>159</v>
      </c>
      <c r="H361" s="74">
        <v>97.546012269938657</v>
      </c>
      <c r="I361" s="69">
        <v>0</v>
      </c>
      <c r="J361" s="74">
        <v>0</v>
      </c>
      <c r="K361" s="69">
        <v>0</v>
      </c>
      <c r="L361" s="74">
        <v>0</v>
      </c>
      <c r="M361" s="69">
        <v>3</v>
      </c>
      <c r="N361" s="74">
        <v>1.8404907975460123</v>
      </c>
      <c r="O361" s="69">
        <v>0</v>
      </c>
      <c r="P361" s="74">
        <v>0</v>
      </c>
      <c r="Q361" s="69">
        <v>0</v>
      </c>
      <c r="R361" s="74">
        <v>0</v>
      </c>
      <c r="S361" s="69">
        <v>0</v>
      </c>
      <c r="T361" s="74">
        <v>0</v>
      </c>
      <c r="U361" s="69">
        <v>3</v>
      </c>
      <c r="V361" s="74">
        <v>1.8404907975460123</v>
      </c>
    </row>
    <row r="362" spans="1:22" ht="13.5" customHeight="1" x14ac:dyDescent="0.2">
      <c r="A362" s="68" t="s">
        <v>221</v>
      </c>
      <c r="B362" s="68" t="s">
        <v>666</v>
      </c>
      <c r="C362" s="68" t="s">
        <v>667</v>
      </c>
      <c r="D362" s="69">
        <v>849</v>
      </c>
      <c r="E362" s="69">
        <v>0</v>
      </c>
      <c r="F362" s="74">
        <v>0</v>
      </c>
      <c r="G362" s="69">
        <v>848</v>
      </c>
      <c r="H362" s="74">
        <v>99.882214369846878</v>
      </c>
      <c r="I362" s="69">
        <v>0</v>
      </c>
      <c r="J362" s="74">
        <v>0</v>
      </c>
      <c r="K362" s="69">
        <v>0</v>
      </c>
      <c r="L362" s="74">
        <v>0</v>
      </c>
      <c r="M362" s="69">
        <v>1</v>
      </c>
      <c r="N362" s="74">
        <v>0.11778563015312131</v>
      </c>
      <c r="O362" s="69">
        <v>1</v>
      </c>
      <c r="P362" s="74">
        <v>0.11778563015312131</v>
      </c>
      <c r="Q362" s="69">
        <v>0</v>
      </c>
      <c r="R362" s="74">
        <v>0</v>
      </c>
      <c r="S362" s="69">
        <v>0</v>
      </c>
      <c r="T362" s="74">
        <v>0</v>
      </c>
      <c r="U362" s="69">
        <v>0</v>
      </c>
      <c r="V362" s="74">
        <v>0</v>
      </c>
    </row>
    <row r="363" spans="1:22" ht="13.5" customHeight="1" x14ac:dyDescent="0.2">
      <c r="A363" s="68" t="s">
        <v>318</v>
      </c>
      <c r="B363" s="68" t="s">
        <v>670</v>
      </c>
      <c r="C363" s="68" t="s">
        <v>671</v>
      </c>
      <c r="D363" s="69">
        <v>441</v>
      </c>
      <c r="E363" s="69">
        <v>3</v>
      </c>
      <c r="F363" s="74">
        <v>0.68027210884353739</v>
      </c>
      <c r="G363" s="69">
        <v>436</v>
      </c>
      <c r="H363" s="74">
        <v>98.86621315192744</v>
      </c>
      <c r="I363" s="69">
        <v>0</v>
      </c>
      <c r="J363" s="74">
        <v>0</v>
      </c>
      <c r="K363" s="69">
        <v>0</v>
      </c>
      <c r="L363" s="74">
        <v>0</v>
      </c>
      <c r="M363" s="69">
        <v>2</v>
      </c>
      <c r="N363" s="74">
        <v>0.45351473922902497</v>
      </c>
      <c r="O363" s="69">
        <v>2</v>
      </c>
      <c r="P363" s="74">
        <v>0.45351473922902497</v>
      </c>
      <c r="Q363" s="69">
        <v>0</v>
      </c>
      <c r="R363" s="74">
        <v>0</v>
      </c>
      <c r="S363" s="69">
        <v>0</v>
      </c>
      <c r="T363" s="74">
        <v>0</v>
      </c>
      <c r="U363" s="69">
        <v>0</v>
      </c>
      <c r="V363" s="74">
        <v>0</v>
      </c>
    </row>
    <row r="364" spans="1:22" ht="13.5" customHeight="1" x14ac:dyDescent="0.2">
      <c r="A364" s="68" t="s">
        <v>193</v>
      </c>
      <c r="B364" s="68" t="s">
        <v>672</v>
      </c>
      <c r="C364" s="68" t="s">
        <v>673</v>
      </c>
      <c r="D364" s="69">
        <v>721</v>
      </c>
      <c r="E364" s="69">
        <v>9</v>
      </c>
      <c r="F364" s="74">
        <v>1.248266296809986</v>
      </c>
      <c r="G364" s="69">
        <v>218</v>
      </c>
      <c r="H364" s="74">
        <v>30.235783633841883</v>
      </c>
      <c r="I364" s="69">
        <v>2</v>
      </c>
      <c r="J364" s="74">
        <v>0.27739251040221913</v>
      </c>
      <c r="K364" s="69">
        <v>2</v>
      </c>
      <c r="L364" s="74">
        <v>0.27739251040221913</v>
      </c>
      <c r="M364" s="69">
        <v>490</v>
      </c>
      <c r="N364" s="74">
        <v>67.961165048543691</v>
      </c>
      <c r="O364" s="69">
        <v>185</v>
      </c>
      <c r="P364" s="74">
        <v>25.658807212205271</v>
      </c>
      <c r="Q364" s="69">
        <v>268</v>
      </c>
      <c r="R364" s="74">
        <v>37.170596393897362</v>
      </c>
      <c r="S364" s="69">
        <v>4</v>
      </c>
      <c r="T364" s="74">
        <v>0.55478502080443826</v>
      </c>
      <c r="U364" s="69">
        <v>33</v>
      </c>
      <c r="V364" s="74">
        <v>4.5769764216366156</v>
      </c>
    </row>
    <row r="365" spans="1:22" ht="13.5" customHeight="1" x14ac:dyDescent="0.2">
      <c r="A365" s="68" t="s">
        <v>41</v>
      </c>
      <c r="B365" s="68" t="s">
        <v>80</v>
      </c>
      <c r="C365" s="68" t="s">
        <v>81</v>
      </c>
      <c r="D365" s="69">
        <v>1351</v>
      </c>
      <c r="E365" s="69">
        <v>271</v>
      </c>
      <c r="F365" s="74">
        <v>20.059215396002962</v>
      </c>
      <c r="G365" s="69">
        <v>217</v>
      </c>
      <c r="H365" s="74">
        <v>16.062176165803109</v>
      </c>
      <c r="I365" s="69">
        <v>8</v>
      </c>
      <c r="J365" s="74">
        <v>0.59215396002960763</v>
      </c>
      <c r="K365" s="69">
        <v>108</v>
      </c>
      <c r="L365" s="74">
        <v>7.9940784603997033</v>
      </c>
      <c r="M365" s="69">
        <v>747</v>
      </c>
      <c r="N365" s="74">
        <v>55.292376017764624</v>
      </c>
      <c r="O365" s="69">
        <v>452</v>
      </c>
      <c r="P365" s="74">
        <v>33.456698741672838</v>
      </c>
      <c r="Q365" s="69">
        <v>198</v>
      </c>
      <c r="R365" s="74">
        <v>14.655810510732792</v>
      </c>
      <c r="S365" s="69">
        <v>4</v>
      </c>
      <c r="T365" s="74">
        <v>0.29607698001480381</v>
      </c>
      <c r="U365" s="69">
        <v>93</v>
      </c>
      <c r="V365" s="74">
        <v>6.8837897853441898</v>
      </c>
    </row>
    <row r="366" spans="1:22" ht="13.5" customHeight="1" x14ac:dyDescent="0.2">
      <c r="A366" s="68" t="s">
        <v>41</v>
      </c>
      <c r="B366" s="68" t="s">
        <v>82</v>
      </c>
      <c r="C366" s="68" t="s">
        <v>83</v>
      </c>
      <c r="D366" s="69">
        <v>4412</v>
      </c>
      <c r="E366" s="69">
        <v>1260</v>
      </c>
      <c r="F366" s="74">
        <v>28.558476881233002</v>
      </c>
      <c r="G366" s="69">
        <v>701</v>
      </c>
      <c r="H366" s="74">
        <v>15.888485947416136</v>
      </c>
      <c r="I366" s="69">
        <v>31</v>
      </c>
      <c r="J366" s="74">
        <v>0.70262919310970084</v>
      </c>
      <c r="K366" s="69">
        <v>539</v>
      </c>
      <c r="L366" s="74">
        <v>12.216681776971896</v>
      </c>
      <c r="M366" s="69">
        <v>1881</v>
      </c>
      <c r="N366" s="74">
        <v>42.633726201269269</v>
      </c>
      <c r="O366" s="69">
        <v>988</v>
      </c>
      <c r="P366" s="74">
        <v>22.393472348141433</v>
      </c>
      <c r="Q366" s="69">
        <v>541</v>
      </c>
      <c r="R366" s="74">
        <v>12.262012692656391</v>
      </c>
      <c r="S366" s="69">
        <v>35</v>
      </c>
      <c r="T366" s="74">
        <v>0.7932910244786946</v>
      </c>
      <c r="U366" s="69">
        <v>317</v>
      </c>
      <c r="V366" s="74">
        <v>7.1849501359927475</v>
      </c>
    </row>
    <row r="367" spans="1:22" ht="13.5" customHeight="1" x14ac:dyDescent="0.2">
      <c r="A367" s="68" t="s">
        <v>328</v>
      </c>
      <c r="B367" s="68" t="s">
        <v>600</v>
      </c>
      <c r="C367" s="68" t="s">
        <v>601</v>
      </c>
      <c r="D367" s="69">
        <v>569</v>
      </c>
      <c r="E367" s="69">
        <v>13</v>
      </c>
      <c r="F367" s="74">
        <v>2.2847100175746924</v>
      </c>
      <c r="G367" s="69">
        <v>6</v>
      </c>
      <c r="H367" s="74">
        <v>1.0544815465729349</v>
      </c>
      <c r="I367" s="69">
        <v>1</v>
      </c>
      <c r="J367" s="74">
        <v>0.17574692442882248</v>
      </c>
      <c r="K367" s="69">
        <v>2</v>
      </c>
      <c r="L367" s="74">
        <v>0.35149384885764495</v>
      </c>
      <c r="M367" s="69">
        <v>547</v>
      </c>
      <c r="N367" s="74">
        <v>96.133567662565895</v>
      </c>
      <c r="O367" s="69">
        <v>530</v>
      </c>
      <c r="P367" s="74">
        <v>93.145869947275926</v>
      </c>
      <c r="Q367" s="69">
        <v>13</v>
      </c>
      <c r="R367" s="74">
        <v>2.2847100175746924</v>
      </c>
      <c r="S367" s="69">
        <v>0</v>
      </c>
      <c r="T367" s="74">
        <v>0</v>
      </c>
      <c r="U367" s="69">
        <v>4</v>
      </c>
      <c r="V367" s="74">
        <v>0.70298769771528991</v>
      </c>
    </row>
    <row r="368" spans="1:22" ht="13.5" customHeight="1" x14ac:dyDescent="0.2">
      <c r="A368" s="68" t="s">
        <v>9</v>
      </c>
      <c r="B368" s="68" t="s">
        <v>167</v>
      </c>
      <c r="C368" s="68" t="s">
        <v>168</v>
      </c>
      <c r="D368" s="69">
        <v>129</v>
      </c>
      <c r="E368" s="69">
        <v>13</v>
      </c>
      <c r="F368" s="74">
        <v>10.077519379844961</v>
      </c>
      <c r="G368" s="69">
        <v>105</v>
      </c>
      <c r="H368" s="74">
        <v>81.395348837209298</v>
      </c>
      <c r="I368" s="69">
        <v>0</v>
      </c>
      <c r="J368" s="74">
        <v>0</v>
      </c>
      <c r="K368" s="69">
        <v>0</v>
      </c>
      <c r="L368" s="74">
        <v>0</v>
      </c>
      <c r="M368" s="69">
        <v>11</v>
      </c>
      <c r="N368" s="74">
        <v>8.5271317829457356</v>
      </c>
      <c r="O368" s="69">
        <v>9</v>
      </c>
      <c r="P368" s="74">
        <v>6.9767441860465116</v>
      </c>
      <c r="Q368" s="69">
        <v>2</v>
      </c>
      <c r="R368" s="74">
        <v>1.5503875968992249</v>
      </c>
      <c r="S368" s="69">
        <v>0</v>
      </c>
      <c r="T368" s="74">
        <v>0</v>
      </c>
      <c r="U368" s="69">
        <v>0</v>
      </c>
      <c r="V368" s="74">
        <v>0</v>
      </c>
    </row>
    <row r="369" spans="1:22" ht="13.5" customHeight="1" x14ac:dyDescent="0.2">
      <c r="A369" s="68" t="s">
        <v>185</v>
      </c>
      <c r="B369" s="68" t="s">
        <v>676</v>
      </c>
      <c r="C369" s="68" t="s">
        <v>677</v>
      </c>
      <c r="D369" s="69">
        <v>563</v>
      </c>
      <c r="E369" s="69">
        <v>185</v>
      </c>
      <c r="F369" s="74">
        <v>32.859680284191825</v>
      </c>
      <c r="G369" s="69">
        <v>164</v>
      </c>
      <c r="H369" s="74">
        <v>29.129662522202487</v>
      </c>
      <c r="I369" s="69">
        <v>4</v>
      </c>
      <c r="J369" s="74">
        <v>0.71047957371225579</v>
      </c>
      <c r="K369" s="69">
        <v>77</v>
      </c>
      <c r="L369" s="74">
        <v>13.676731793960922</v>
      </c>
      <c r="M369" s="69">
        <v>133</v>
      </c>
      <c r="N369" s="74">
        <v>23.623445825932503</v>
      </c>
      <c r="O369" s="69">
        <v>63</v>
      </c>
      <c r="P369" s="74">
        <v>11.190053285968029</v>
      </c>
      <c r="Q369" s="69">
        <v>27</v>
      </c>
      <c r="R369" s="74">
        <v>4.7957371225577266</v>
      </c>
      <c r="S369" s="69">
        <v>6</v>
      </c>
      <c r="T369" s="74">
        <v>1.0657193605683837</v>
      </c>
      <c r="U369" s="69">
        <v>37</v>
      </c>
      <c r="V369" s="74">
        <v>6.571936056838366</v>
      </c>
    </row>
    <row r="370" spans="1:22" ht="13.5" customHeight="1" x14ac:dyDescent="0.2">
      <c r="A370" s="68" t="s">
        <v>344</v>
      </c>
      <c r="B370" s="68" t="s">
        <v>1108</v>
      </c>
      <c r="C370" s="68" t="s">
        <v>1109</v>
      </c>
      <c r="D370" s="69">
        <v>394</v>
      </c>
      <c r="E370" s="69">
        <v>0</v>
      </c>
      <c r="F370" s="74">
        <v>0</v>
      </c>
      <c r="G370" s="69">
        <v>394</v>
      </c>
      <c r="H370" s="74">
        <v>100</v>
      </c>
      <c r="I370" s="69">
        <v>0</v>
      </c>
      <c r="J370" s="74">
        <v>0</v>
      </c>
      <c r="K370" s="69">
        <v>0</v>
      </c>
      <c r="L370" s="74">
        <v>0</v>
      </c>
      <c r="M370" s="69">
        <v>0</v>
      </c>
      <c r="N370" s="74">
        <v>0</v>
      </c>
      <c r="O370" s="69">
        <v>0</v>
      </c>
      <c r="P370" s="74">
        <v>0</v>
      </c>
      <c r="Q370" s="69">
        <v>0</v>
      </c>
      <c r="R370" s="74">
        <v>0</v>
      </c>
      <c r="S370" s="69">
        <v>0</v>
      </c>
      <c r="T370" s="74">
        <v>0</v>
      </c>
      <c r="U370" s="69">
        <v>0</v>
      </c>
      <c r="V370" s="74">
        <v>0</v>
      </c>
    </row>
    <row r="371" spans="1:22" ht="13.5" customHeight="1" x14ac:dyDescent="0.2">
      <c r="A371" s="68" t="s">
        <v>221</v>
      </c>
      <c r="B371" s="68" t="s">
        <v>1022</v>
      </c>
      <c r="C371" s="68" t="s">
        <v>1023</v>
      </c>
      <c r="D371" s="69">
        <v>739</v>
      </c>
      <c r="E371" s="69">
        <v>0</v>
      </c>
      <c r="F371" s="74">
        <v>0</v>
      </c>
      <c r="G371" s="69">
        <v>739</v>
      </c>
      <c r="H371" s="74">
        <v>100</v>
      </c>
      <c r="I371" s="69">
        <v>0</v>
      </c>
      <c r="J371" s="74">
        <v>0</v>
      </c>
      <c r="K371" s="69">
        <v>0</v>
      </c>
      <c r="L371" s="74">
        <v>0</v>
      </c>
      <c r="M371" s="69">
        <v>0</v>
      </c>
      <c r="N371" s="74">
        <v>0</v>
      </c>
      <c r="O371" s="69">
        <v>0</v>
      </c>
      <c r="P371" s="74">
        <v>0</v>
      </c>
      <c r="Q371" s="69">
        <v>0</v>
      </c>
      <c r="R371" s="74">
        <v>0</v>
      </c>
      <c r="S371" s="69">
        <v>0</v>
      </c>
      <c r="T371" s="74">
        <v>0</v>
      </c>
      <c r="U371" s="69">
        <v>0</v>
      </c>
      <c r="V371" s="74">
        <v>0</v>
      </c>
    </row>
    <row r="372" spans="1:22" ht="13.5" customHeight="1" x14ac:dyDescent="0.2">
      <c r="A372" s="68" t="s">
        <v>344</v>
      </c>
      <c r="B372" s="68" t="s">
        <v>678</v>
      </c>
      <c r="C372" s="68" t="s">
        <v>679</v>
      </c>
      <c r="D372" s="69">
        <v>654</v>
      </c>
      <c r="E372" s="69">
        <v>0</v>
      </c>
      <c r="F372" s="74">
        <v>0</v>
      </c>
      <c r="G372" s="69">
        <v>654</v>
      </c>
      <c r="H372" s="74">
        <v>100</v>
      </c>
      <c r="I372" s="69">
        <v>0</v>
      </c>
      <c r="J372" s="74">
        <v>0</v>
      </c>
      <c r="K372" s="69">
        <v>0</v>
      </c>
      <c r="L372" s="74">
        <v>0</v>
      </c>
      <c r="M372" s="69">
        <v>0</v>
      </c>
      <c r="N372" s="74">
        <v>0</v>
      </c>
      <c r="O372" s="69">
        <v>0</v>
      </c>
      <c r="P372" s="74">
        <v>0</v>
      </c>
      <c r="Q372" s="69">
        <v>0</v>
      </c>
      <c r="R372" s="74">
        <v>0</v>
      </c>
      <c r="S372" s="69">
        <v>0</v>
      </c>
      <c r="T372" s="74">
        <v>0</v>
      </c>
      <c r="U372" s="69">
        <v>0</v>
      </c>
      <c r="V372" s="74">
        <v>0</v>
      </c>
    </row>
    <row r="373" spans="1:22" ht="13.5" customHeight="1" x14ac:dyDescent="0.2">
      <c r="A373" s="68" t="s">
        <v>182</v>
      </c>
      <c r="B373" s="68" t="s">
        <v>700</v>
      </c>
      <c r="C373" s="68" t="s">
        <v>701</v>
      </c>
      <c r="D373" s="69">
        <v>624</v>
      </c>
      <c r="E373" s="69">
        <v>0</v>
      </c>
      <c r="F373" s="74">
        <v>0</v>
      </c>
      <c r="G373" s="69">
        <v>624</v>
      </c>
      <c r="H373" s="74">
        <v>100</v>
      </c>
      <c r="I373" s="69">
        <v>0</v>
      </c>
      <c r="J373" s="74">
        <v>0</v>
      </c>
      <c r="K373" s="69">
        <v>0</v>
      </c>
      <c r="L373" s="74">
        <v>0</v>
      </c>
      <c r="M373" s="69">
        <v>0</v>
      </c>
      <c r="N373" s="74">
        <v>0</v>
      </c>
      <c r="O373" s="69">
        <v>0</v>
      </c>
      <c r="P373" s="74">
        <v>0</v>
      </c>
      <c r="Q373" s="69">
        <v>0</v>
      </c>
      <c r="R373" s="74">
        <v>0</v>
      </c>
      <c r="S373" s="69">
        <v>0</v>
      </c>
      <c r="T373" s="74">
        <v>0</v>
      </c>
      <c r="U373" s="69">
        <v>0</v>
      </c>
      <c r="V373" s="74">
        <v>0</v>
      </c>
    </row>
    <row r="374" spans="1:22" ht="13.5" customHeight="1" x14ac:dyDescent="0.2">
      <c r="A374" s="68" t="s">
        <v>1370</v>
      </c>
      <c r="B374" s="68" t="s">
        <v>1112</v>
      </c>
      <c r="C374" s="68" t="s">
        <v>1113</v>
      </c>
      <c r="D374" s="69">
        <v>292</v>
      </c>
      <c r="E374" s="69">
        <v>0</v>
      </c>
      <c r="F374" s="74">
        <v>0</v>
      </c>
      <c r="G374" s="69">
        <v>287</v>
      </c>
      <c r="H374" s="74">
        <v>98.287671232876718</v>
      </c>
      <c r="I374" s="69">
        <v>0</v>
      </c>
      <c r="J374" s="74">
        <v>0</v>
      </c>
      <c r="K374" s="69">
        <v>0</v>
      </c>
      <c r="L374" s="74">
        <v>0</v>
      </c>
      <c r="M374" s="69">
        <v>5</v>
      </c>
      <c r="N374" s="74">
        <v>1.7123287671232876</v>
      </c>
      <c r="O374" s="69">
        <v>5</v>
      </c>
      <c r="P374" s="74">
        <v>1.7123287671232876</v>
      </c>
      <c r="Q374" s="69">
        <v>0</v>
      </c>
      <c r="R374" s="74">
        <v>0</v>
      </c>
      <c r="S374" s="69">
        <v>0</v>
      </c>
      <c r="T374" s="74">
        <v>0</v>
      </c>
      <c r="U374" s="69">
        <v>0</v>
      </c>
      <c r="V374" s="74">
        <v>0</v>
      </c>
    </row>
    <row r="375" spans="1:22" ht="13.5" customHeight="1" x14ac:dyDescent="0.2">
      <c r="A375" s="68" t="s">
        <v>260</v>
      </c>
      <c r="B375" s="68" t="s">
        <v>1184</v>
      </c>
      <c r="C375" s="68" t="s">
        <v>1185</v>
      </c>
      <c r="D375" s="69">
        <v>1076</v>
      </c>
      <c r="E375" s="69">
        <v>134</v>
      </c>
      <c r="F375" s="74">
        <v>12.453531598513012</v>
      </c>
      <c r="G375" s="69">
        <v>16</v>
      </c>
      <c r="H375" s="74">
        <v>1.486988847583643</v>
      </c>
      <c r="I375" s="69">
        <v>2</v>
      </c>
      <c r="J375" s="74">
        <v>0.18587360594795538</v>
      </c>
      <c r="K375" s="69">
        <v>5</v>
      </c>
      <c r="L375" s="74">
        <v>0.46468401486988847</v>
      </c>
      <c r="M375" s="69">
        <v>919</v>
      </c>
      <c r="N375" s="74">
        <v>85.408921933085509</v>
      </c>
      <c r="O375" s="69">
        <v>832</v>
      </c>
      <c r="P375" s="74">
        <v>77.323420074349443</v>
      </c>
      <c r="Q375" s="69">
        <v>52</v>
      </c>
      <c r="R375" s="74">
        <v>4.8327137546468402</v>
      </c>
      <c r="S375" s="69">
        <v>0</v>
      </c>
      <c r="T375" s="74">
        <v>0</v>
      </c>
      <c r="U375" s="69">
        <v>35</v>
      </c>
      <c r="V375" s="74">
        <v>3.2527881040892193</v>
      </c>
    </row>
    <row r="376" spans="1:22" ht="13.5" customHeight="1" x14ac:dyDescent="0.2">
      <c r="A376" s="68" t="s">
        <v>236</v>
      </c>
      <c r="B376" s="68" t="s">
        <v>1206</v>
      </c>
      <c r="C376" s="68" t="s">
        <v>1207</v>
      </c>
      <c r="D376" s="69">
        <v>270</v>
      </c>
      <c r="E376" s="69">
        <v>0</v>
      </c>
      <c r="F376" s="74">
        <v>0</v>
      </c>
      <c r="G376" s="69">
        <v>270</v>
      </c>
      <c r="H376" s="74">
        <v>100</v>
      </c>
      <c r="I376" s="69">
        <v>0</v>
      </c>
      <c r="J376" s="74">
        <v>0</v>
      </c>
      <c r="K376" s="69">
        <v>0</v>
      </c>
      <c r="L376" s="74">
        <v>0</v>
      </c>
      <c r="M376" s="69">
        <v>0</v>
      </c>
      <c r="N376" s="74">
        <v>0</v>
      </c>
      <c r="O376" s="69">
        <v>0</v>
      </c>
      <c r="P376" s="74">
        <v>0</v>
      </c>
      <c r="Q376" s="69">
        <v>0</v>
      </c>
      <c r="R376" s="74">
        <v>0</v>
      </c>
      <c r="S376" s="69">
        <v>0</v>
      </c>
      <c r="T376" s="74">
        <v>0</v>
      </c>
      <c r="U376" s="69">
        <v>0</v>
      </c>
      <c r="V376" s="74">
        <v>0</v>
      </c>
    </row>
    <row r="377" spans="1:22" ht="13.5" customHeight="1" x14ac:dyDescent="0.2">
      <c r="A377" s="68" t="s">
        <v>200</v>
      </c>
      <c r="B377" s="68" t="s">
        <v>680</v>
      </c>
      <c r="C377" s="68" t="s">
        <v>681</v>
      </c>
      <c r="D377" s="69">
        <v>324</v>
      </c>
      <c r="E377" s="69">
        <v>51</v>
      </c>
      <c r="F377" s="74">
        <v>15.74074074074074</v>
      </c>
      <c r="G377" s="69">
        <v>114</v>
      </c>
      <c r="H377" s="74">
        <v>35.185185185185183</v>
      </c>
      <c r="I377" s="69">
        <v>8</v>
      </c>
      <c r="J377" s="74">
        <v>2.4691358024691357</v>
      </c>
      <c r="K377" s="69">
        <v>23</v>
      </c>
      <c r="L377" s="74">
        <v>7.098765432098765</v>
      </c>
      <c r="M377" s="69">
        <v>128</v>
      </c>
      <c r="N377" s="74">
        <v>39.506172839506171</v>
      </c>
      <c r="O377" s="69">
        <v>76</v>
      </c>
      <c r="P377" s="74">
        <v>23.456790123456788</v>
      </c>
      <c r="Q377" s="69">
        <v>36</v>
      </c>
      <c r="R377" s="74">
        <v>11.111111111111111</v>
      </c>
      <c r="S377" s="69">
        <v>1</v>
      </c>
      <c r="T377" s="74">
        <v>0.30864197530864196</v>
      </c>
      <c r="U377" s="69">
        <v>15</v>
      </c>
      <c r="V377" s="74">
        <v>4.6296296296296298</v>
      </c>
    </row>
    <row r="378" spans="1:22" ht="13.5" customHeight="1" x14ac:dyDescent="0.2">
      <c r="A378" s="68" t="s">
        <v>190</v>
      </c>
      <c r="B378" s="68" t="s">
        <v>1198</v>
      </c>
      <c r="C378" s="68" t="s">
        <v>1405</v>
      </c>
      <c r="D378" s="69">
        <v>263</v>
      </c>
      <c r="E378" s="69">
        <v>67</v>
      </c>
      <c r="F378" s="74">
        <v>25.475285171102662</v>
      </c>
      <c r="G378" s="69">
        <v>153</v>
      </c>
      <c r="H378" s="74">
        <v>58.174904942965775</v>
      </c>
      <c r="I378" s="69">
        <v>1</v>
      </c>
      <c r="J378" s="74">
        <v>0.38022813688212925</v>
      </c>
      <c r="K378" s="69">
        <v>26</v>
      </c>
      <c r="L378" s="74">
        <v>9.8859315589353614</v>
      </c>
      <c r="M378" s="69">
        <v>16</v>
      </c>
      <c r="N378" s="74">
        <v>6.083650190114068</v>
      </c>
      <c r="O378" s="69">
        <v>16</v>
      </c>
      <c r="P378" s="74">
        <v>6.083650190114068</v>
      </c>
      <c r="Q378" s="69">
        <v>0</v>
      </c>
      <c r="R378" s="74">
        <v>0</v>
      </c>
      <c r="S378" s="69">
        <v>0</v>
      </c>
      <c r="T378" s="74">
        <v>0</v>
      </c>
      <c r="U378" s="69">
        <v>0</v>
      </c>
      <c r="V378" s="74">
        <v>0</v>
      </c>
    </row>
    <row r="379" spans="1:22" ht="13.5" customHeight="1" x14ac:dyDescent="0.2">
      <c r="A379" s="68" t="s">
        <v>236</v>
      </c>
      <c r="B379" s="68" t="s">
        <v>682</v>
      </c>
      <c r="C379" s="68" t="s">
        <v>683</v>
      </c>
      <c r="D379" s="69">
        <v>1059</v>
      </c>
      <c r="E379" s="69">
        <v>0</v>
      </c>
      <c r="F379" s="74">
        <v>0</v>
      </c>
      <c r="G379" s="69">
        <v>966</v>
      </c>
      <c r="H379" s="74">
        <v>91.218130311614729</v>
      </c>
      <c r="I379" s="69">
        <v>0</v>
      </c>
      <c r="J379" s="74">
        <v>0</v>
      </c>
      <c r="K379" s="69">
        <v>2</v>
      </c>
      <c r="L379" s="74">
        <v>0.18885741265344666</v>
      </c>
      <c r="M379" s="69">
        <v>91</v>
      </c>
      <c r="N379" s="74">
        <v>8.5930122757318212</v>
      </c>
      <c r="O379" s="69">
        <v>68</v>
      </c>
      <c r="P379" s="74">
        <v>6.4211520302171863</v>
      </c>
      <c r="Q379" s="69">
        <v>14</v>
      </c>
      <c r="R379" s="74">
        <v>1.3220018885741265</v>
      </c>
      <c r="S379" s="69">
        <v>0</v>
      </c>
      <c r="T379" s="74">
        <v>0</v>
      </c>
      <c r="U379" s="69">
        <v>9</v>
      </c>
      <c r="V379" s="74">
        <v>0.84985835694051004</v>
      </c>
    </row>
    <row r="380" spans="1:22" ht="13.5" customHeight="1" x14ac:dyDescent="0.2">
      <c r="A380" s="68" t="s">
        <v>328</v>
      </c>
      <c r="B380" s="68" t="s">
        <v>684</v>
      </c>
      <c r="C380" s="68" t="s">
        <v>685</v>
      </c>
      <c r="D380" s="69">
        <v>741</v>
      </c>
      <c r="E380" s="69">
        <v>0</v>
      </c>
      <c r="F380" s="74">
        <v>0</v>
      </c>
      <c r="G380" s="69">
        <v>688</v>
      </c>
      <c r="H380" s="74">
        <v>92.847503373819166</v>
      </c>
      <c r="I380" s="69">
        <v>0</v>
      </c>
      <c r="J380" s="74">
        <v>0</v>
      </c>
      <c r="K380" s="69">
        <v>0</v>
      </c>
      <c r="L380" s="74">
        <v>0</v>
      </c>
      <c r="M380" s="69">
        <v>53</v>
      </c>
      <c r="N380" s="74">
        <v>7.1524966261808363</v>
      </c>
      <c r="O380" s="69">
        <v>50</v>
      </c>
      <c r="P380" s="74">
        <v>6.7476383265856947</v>
      </c>
      <c r="Q380" s="69">
        <v>2</v>
      </c>
      <c r="R380" s="74">
        <v>0.26990553306342779</v>
      </c>
      <c r="S380" s="69">
        <v>0</v>
      </c>
      <c r="T380" s="74">
        <v>0</v>
      </c>
      <c r="U380" s="69">
        <v>1</v>
      </c>
      <c r="V380" s="74">
        <v>0.1349527665317139</v>
      </c>
    </row>
    <row r="381" spans="1:22" ht="13.5" customHeight="1" x14ac:dyDescent="0.2">
      <c r="A381" s="68" t="s">
        <v>1373</v>
      </c>
      <c r="B381" s="68" t="s">
        <v>1406</v>
      </c>
      <c r="C381" s="68" t="s">
        <v>1407</v>
      </c>
      <c r="D381" s="69">
        <v>111</v>
      </c>
      <c r="E381" s="69">
        <v>0</v>
      </c>
      <c r="F381" s="74">
        <v>0</v>
      </c>
      <c r="G381" s="69">
        <v>86</v>
      </c>
      <c r="H381" s="74">
        <v>77.477477477477478</v>
      </c>
      <c r="I381" s="69">
        <v>0</v>
      </c>
      <c r="J381" s="74">
        <v>0</v>
      </c>
      <c r="K381" s="69">
        <v>0</v>
      </c>
      <c r="L381" s="74">
        <v>0</v>
      </c>
      <c r="M381" s="69">
        <v>25</v>
      </c>
      <c r="N381" s="74">
        <v>22.522522522522522</v>
      </c>
      <c r="O381" s="69">
        <v>10</v>
      </c>
      <c r="P381" s="74">
        <v>9.0090090090090094</v>
      </c>
      <c r="Q381" s="69">
        <v>15</v>
      </c>
      <c r="R381" s="74">
        <v>13.513513513513514</v>
      </c>
      <c r="S381" s="69">
        <v>0</v>
      </c>
      <c r="T381" s="74">
        <v>0</v>
      </c>
      <c r="U381" s="69">
        <v>0</v>
      </c>
      <c r="V381" s="74">
        <v>0</v>
      </c>
    </row>
    <row r="382" spans="1:22" ht="13.5" customHeight="1" x14ac:dyDescent="0.2">
      <c r="A382" s="68" t="s">
        <v>185</v>
      </c>
      <c r="B382" s="68" t="s">
        <v>686</v>
      </c>
      <c r="C382" s="68" t="s">
        <v>687</v>
      </c>
      <c r="D382" s="69">
        <v>604</v>
      </c>
      <c r="E382" s="69">
        <v>397</v>
      </c>
      <c r="F382" s="74">
        <v>65.728476821192046</v>
      </c>
      <c r="G382" s="69">
        <v>114</v>
      </c>
      <c r="H382" s="74">
        <v>18.874172185430464</v>
      </c>
      <c r="I382" s="69">
        <v>1</v>
      </c>
      <c r="J382" s="74">
        <v>0.16556291390728478</v>
      </c>
      <c r="K382" s="69">
        <v>40</v>
      </c>
      <c r="L382" s="74">
        <v>6.6225165562913908</v>
      </c>
      <c r="M382" s="69">
        <v>52</v>
      </c>
      <c r="N382" s="74">
        <v>8.6092715231788084</v>
      </c>
      <c r="O382" s="69">
        <v>26</v>
      </c>
      <c r="P382" s="74">
        <v>4.3046357615894042</v>
      </c>
      <c r="Q382" s="69">
        <v>9</v>
      </c>
      <c r="R382" s="74">
        <v>1.490066225165563</v>
      </c>
      <c r="S382" s="69">
        <v>1</v>
      </c>
      <c r="T382" s="74">
        <v>0.16556291390728478</v>
      </c>
      <c r="U382" s="69">
        <v>16</v>
      </c>
      <c r="V382" s="74">
        <v>2.6490066225165565</v>
      </c>
    </row>
    <row r="383" spans="1:22" ht="13.5" customHeight="1" x14ac:dyDescent="0.2">
      <c r="A383" s="68" t="s">
        <v>20</v>
      </c>
      <c r="B383" s="68" t="s">
        <v>118</v>
      </c>
      <c r="C383" s="68" t="s">
        <v>119</v>
      </c>
      <c r="D383" s="69">
        <v>2215</v>
      </c>
      <c r="E383" s="69">
        <v>651</v>
      </c>
      <c r="F383" s="74">
        <v>29.390519187358915</v>
      </c>
      <c r="G383" s="69">
        <v>778</v>
      </c>
      <c r="H383" s="74">
        <v>35.12415349887133</v>
      </c>
      <c r="I383" s="69">
        <v>7</v>
      </c>
      <c r="J383" s="74">
        <v>0.3160270880361174</v>
      </c>
      <c r="K383" s="69">
        <v>339</v>
      </c>
      <c r="L383" s="74">
        <v>15.304740406320541</v>
      </c>
      <c r="M383" s="69">
        <v>440</v>
      </c>
      <c r="N383" s="74">
        <v>19.864559819413092</v>
      </c>
      <c r="O383" s="69">
        <v>212</v>
      </c>
      <c r="P383" s="74">
        <v>9.5711060948081261</v>
      </c>
      <c r="Q383" s="69">
        <v>129</v>
      </c>
      <c r="R383" s="74">
        <v>5.8239277652370207</v>
      </c>
      <c r="S383" s="69">
        <v>11</v>
      </c>
      <c r="T383" s="74">
        <v>0.49661399548532731</v>
      </c>
      <c r="U383" s="69">
        <v>88</v>
      </c>
      <c r="V383" s="74">
        <v>3.9729119638826185</v>
      </c>
    </row>
    <row r="384" spans="1:22" ht="13.5" customHeight="1" x14ac:dyDescent="0.2">
      <c r="A384" s="68" t="s">
        <v>34</v>
      </c>
      <c r="B384" s="68" t="s">
        <v>84</v>
      </c>
      <c r="C384" s="68" t="s">
        <v>85</v>
      </c>
      <c r="D384" s="69">
        <v>112</v>
      </c>
      <c r="E384" s="69">
        <v>0</v>
      </c>
      <c r="F384" s="74">
        <v>0</v>
      </c>
      <c r="G384" s="69">
        <v>112</v>
      </c>
      <c r="H384" s="74">
        <v>100</v>
      </c>
      <c r="I384" s="69">
        <v>0</v>
      </c>
      <c r="J384" s="74">
        <v>0</v>
      </c>
      <c r="K384" s="69">
        <v>0</v>
      </c>
      <c r="L384" s="74">
        <v>0</v>
      </c>
      <c r="M384" s="69">
        <v>0</v>
      </c>
      <c r="N384" s="74">
        <v>0</v>
      </c>
      <c r="O384" s="69">
        <v>0</v>
      </c>
      <c r="P384" s="74">
        <v>0</v>
      </c>
      <c r="Q384" s="69">
        <v>0</v>
      </c>
      <c r="R384" s="74">
        <v>0</v>
      </c>
      <c r="S384" s="69">
        <v>0</v>
      </c>
      <c r="T384" s="74">
        <v>0</v>
      </c>
      <c r="U384" s="69">
        <v>0</v>
      </c>
      <c r="V384" s="74">
        <v>0</v>
      </c>
    </row>
    <row r="385" spans="1:22" ht="13.5" customHeight="1" x14ac:dyDescent="0.2">
      <c r="A385" s="68" t="s">
        <v>185</v>
      </c>
      <c r="B385" s="68" t="s">
        <v>688</v>
      </c>
      <c r="C385" s="68" t="s">
        <v>689</v>
      </c>
      <c r="D385" s="69">
        <v>860</v>
      </c>
      <c r="E385" s="69">
        <v>64</v>
      </c>
      <c r="F385" s="74">
        <v>7.441860465116279</v>
      </c>
      <c r="G385" s="69">
        <v>16</v>
      </c>
      <c r="H385" s="74">
        <v>1.8604651162790697</v>
      </c>
      <c r="I385" s="69">
        <v>2</v>
      </c>
      <c r="J385" s="74">
        <v>0.23255813953488372</v>
      </c>
      <c r="K385" s="69">
        <v>16</v>
      </c>
      <c r="L385" s="74">
        <v>1.8604651162790697</v>
      </c>
      <c r="M385" s="69">
        <v>762</v>
      </c>
      <c r="N385" s="74">
        <v>88.604651162790688</v>
      </c>
      <c r="O385" s="69">
        <v>534</v>
      </c>
      <c r="P385" s="74">
        <v>62.093023255813954</v>
      </c>
      <c r="Q385" s="69">
        <v>170</v>
      </c>
      <c r="R385" s="74">
        <v>19.767441860465116</v>
      </c>
      <c r="S385" s="69">
        <v>2</v>
      </c>
      <c r="T385" s="74">
        <v>0.23255813953488372</v>
      </c>
      <c r="U385" s="69">
        <v>56</v>
      </c>
      <c r="V385" s="74">
        <v>6.5116279069767442</v>
      </c>
    </row>
    <row r="386" spans="1:22" ht="13.5" customHeight="1" x14ac:dyDescent="0.2">
      <c r="A386" s="68" t="s">
        <v>297</v>
      </c>
      <c r="B386" s="68" t="s">
        <v>312</v>
      </c>
      <c r="C386" s="68" t="s">
        <v>313</v>
      </c>
      <c r="D386" s="69">
        <v>804</v>
      </c>
      <c r="E386" s="69">
        <v>1</v>
      </c>
      <c r="F386" s="74">
        <v>0.12437810945273632</v>
      </c>
      <c r="G386" s="69">
        <v>3</v>
      </c>
      <c r="H386" s="74">
        <v>0.37313432835820892</v>
      </c>
      <c r="I386" s="69">
        <v>0</v>
      </c>
      <c r="J386" s="74">
        <v>0</v>
      </c>
      <c r="K386" s="69">
        <v>0</v>
      </c>
      <c r="L386" s="74">
        <v>0</v>
      </c>
      <c r="M386" s="69">
        <v>800</v>
      </c>
      <c r="N386" s="74">
        <v>99.50248756218906</v>
      </c>
      <c r="O386" s="69">
        <v>788</v>
      </c>
      <c r="P386" s="74">
        <v>98.009950248756212</v>
      </c>
      <c r="Q386" s="69">
        <v>4</v>
      </c>
      <c r="R386" s="74">
        <v>0.49751243781094528</v>
      </c>
      <c r="S386" s="69">
        <v>0</v>
      </c>
      <c r="T386" s="74">
        <v>0</v>
      </c>
      <c r="U386" s="69">
        <v>8</v>
      </c>
      <c r="V386" s="74">
        <v>0.99502487562189057</v>
      </c>
    </row>
    <row r="387" spans="1:22" ht="13.5" customHeight="1" x14ac:dyDescent="0.2">
      <c r="A387" s="68" t="s">
        <v>203</v>
      </c>
      <c r="B387" s="68" t="s">
        <v>690</v>
      </c>
      <c r="C387" s="68" t="s">
        <v>691</v>
      </c>
      <c r="D387" s="69">
        <v>1353</v>
      </c>
      <c r="E387" s="69">
        <v>23</v>
      </c>
      <c r="F387" s="74">
        <v>1.6999260901699924</v>
      </c>
      <c r="G387" s="69">
        <v>87</v>
      </c>
      <c r="H387" s="74">
        <v>6.4301552106430151</v>
      </c>
      <c r="I387" s="69">
        <v>0</v>
      </c>
      <c r="J387" s="74">
        <v>0</v>
      </c>
      <c r="K387" s="69">
        <v>1</v>
      </c>
      <c r="L387" s="74">
        <v>7.3909830007390986E-2</v>
      </c>
      <c r="M387" s="69">
        <v>1242</v>
      </c>
      <c r="N387" s="74">
        <v>91.796008869179602</v>
      </c>
      <c r="O387" s="69">
        <v>884</v>
      </c>
      <c r="P387" s="74">
        <v>65.336289726533622</v>
      </c>
      <c r="Q387" s="69">
        <v>271</v>
      </c>
      <c r="R387" s="74">
        <v>20.029563932002954</v>
      </c>
      <c r="S387" s="69">
        <v>12</v>
      </c>
      <c r="T387" s="74">
        <v>0.88691796008869184</v>
      </c>
      <c r="U387" s="69">
        <v>75</v>
      </c>
      <c r="V387" s="74">
        <v>5.5432372505543244</v>
      </c>
    </row>
    <row r="388" spans="1:22" ht="13.5" customHeight="1" x14ac:dyDescent="0.2">
      <c r="A388" s="68" t="s">
        <v>1370</v>
      </c>
      <c r="B388" s="68" t="s">
        <v>738</v>
      </c>
      <c r="C388" s="68" t="s">
        <v>739</v>
      </c>
      <c r="D388" s="69">
        <v>411</v>
      </c>
      <c r="E388" s="69">
        <v>0</v>
      </c>
      <c r="F388" s="74">
        <v>0</v>
      </c>
      <c r="G388" s="69">
        <v>408</v>
      </c>
      <c r="H388" s="74">
        <v>99.270072992700733</v>
      </c>
      <c r="I388" s="69">
        <v>0</v>
      </c>
      <c r="J388" s="74">
        <v>0</v>
      </c>
      <c r="K388" s="69">
        <v>0</v>
      </c>
      <c r="L388" s="74">
        <v>0</v>
      </c>
      <c r="M388" s="69">
        <v>3</v>
      </c>
      <c r="N388" s="74">
        <v>0.72992700729927007</v>
      </c>
      <c r="O388" s="69">
        <v>2</v>
      </c>
      <c r="P388" s="74">
        <v>0.48661800486618007</v>
      </c>
      <c r="Q388" s="69">
        <v>0</v>
      </c>
      <c r="R388" s="74">
        <v>0</v>
      </c>
      <c r="S388" s="69">
        <v>0</v>
      </c>
      <c r="T388" s="74">
        <v>0</v>
      </c>
      <c r="U388" s="69">
        <v>1</v>
      </c>
      <c r="V388" s="74">
        <v>0.24330900243309003</v>
      </c>
    </row>
    <row r="389" spans="1:22" ht="13.5" customHeight="1" x14ac:dyDescent="0.2">
      <c r="A389" s="68" t="s">
        <v>236</v>
      </c>
      <c r="B389" s="68" t="s">
        <v>692</v>
      </c>
      <c r="C389" s="68" t="s">
        <v>693</v>
      </c>
      <c r="D389" s="69">
        <v>1218</v>
      </c>
      <c r="E389" s="69">
        <v>204</v>
      </c>
      <c r="F389" s="74">
        <v>16.748768472906402</v>
      </c>
      <c r="G389" s="69">
        <v>32</v>
      </c>
      <c r="H389" s="74">
        <v>2.6272577996715927</v>
      </c>
      <c r="I389" s="69">
        <v>7</v>
      </c>
      <c r="J389" s="74">
        <v>0.57471264367816088</v>
      </c>
      <c r="K389" s="69">
        <v>33</v>
      </c>
      <c r="L389" s="74">
        <v>2.7093596059113301</v>
      </c>
      <c r="M389" s="69">
        <v>942</v>
      </c>
      <c r="N389" s="74">
        <v>77.339901477832512</v>
      </c>
      <c r="O389" s="69">
        <v>631</v>
      </c>
      <c r="P389" s="74">
        <v>51.806239737274218</v>
      </c>
      <c r="Q389" s="69">
        <v>237</v>
      </c>
      <c r="R389" s="74">
        <v>19.458128078817737</v>
      </c>
      <c r="S389" s="69">
        <v>1</v>
      </c>
      <c r="T389" s="74">
        <v>8.2101806239737271E-2</v>
      </c>
      <c r="U389" s="69">
        <v>73</v>
      </c>
      <c r="V389" s="74">
        <v>5.9934318555008215</v>
      </c>
    </row>
    <row r="390" spans="1:22" ht="13.5" customHeight="1" x14ac:dyDescent="0.2">
      <c r="A390" s="68" t="s">
        <v>185</v>
      </c>
      <c r="B390" s="68" t="s">
        <v>1243</v>
      </c>
      <c r="C390" s="68" t="s">
        <v>1244</v>
      </c>
      <c r="D390" s="69">
        <v>396</v>
      </c>
      <c r="E390" s="69">
        <v>6</v>
      </c>
      <c r="F390" s="74">
        <v>1.5151515151515151</v>
      </c>
      <c r="G390" s="69">
        <v>15</v>
      </c>
      <c r="H390" s="74">
        <v>3.7878787878787881</v>
      </c>
      <c r="I390" s="69">
        <v>3</v>
      </c>
      <c r="J390" s="74">
        <v>0.75757575757575757</v>
      </c>
      <c r="K390" s="69">
        <v>3</v>
      </c>
      <c r="L390" s="74">
        <v>0.75757575757575757</v>
      </c>
      <c r="M390" s="69">
        <v>369</v>
      </c>
      <c r="N390" s="74">
        <v>93.181818181818173</v>
      </c>
      <c r="O390" s="69">
        <v>217</v>
      </c>
      <c r="P390" s="74">
        <v>54.797979797979799</v>
      </c>
      <c r="Q390" s="69">
        <v>126</v>
      </c>
      <c r="R390" s="74">
        <v>31.818181818181817</v>
      </c>
      <c r="S390" s="69">
        <v>8</v>
      </c>
      <c r="T390" s="74">
        <v>2.0202020202020203</v>
      </c>
      <c r="U390" s="69">
        <v>18</v>
      </c>
      <c r="V390" s="74">
        <v>4.5454545454545459</v>
      </c>
    </row>
    <row r="391" spans="1:22" ht="13.5" customHeight="1" x14ac:dyDescent="0.2">
      <c r="A391" s="68" t="s">
        <v>236</v>
      </c>
      <c r="B391" s="68" t="s">
        <v>696</v>
      </c>
      <c r="C391" s="68" t="s">
        <v>697</v>
      </c>
      <c r="D391" s="69">
        <v>669</v>
      </c>
      <c r="E391" s="69">
        <v>2</v>
      </c>
      <c r="F391" s="74">
        <v>0.29895366218236175</v>
      </c>
      <c r="G391" s="69">
        <v>626</v>
      </c>
      <c r="H391" s="74">
        <v>93.572496263079216</v>
      </c>
      <c r="I391" s="69">
        <v>0</v>
      </c>
      <c r="J391" s="74">
        <v>0</v>
      </c>
      <c r="K391" s="69">
        <v>3</v>
      </c>
      <c r="L391" s="74">
        <v>0.44843049327354262</v>
      </c>
      <c r="M391" s="69">
        <v>38</v>
      </c>
      <c r="N391" s="74">
        <v>5.6801195814648731</v>
      </c>
      <c r="O391" s="69">
        <v>33</v>
      </c>
      <c r="P391" s="74">
        <v>4.9327354260089686</v>
      </c>
      <c r="Q391" s="69">
        <v>2</v>
      </c>
      <c r="R391" s="74">
        <v>0.29895366218236175</v>
      </c>
      <c r="S391" s="69">
        <v>2</v>
      </c>
      <c r="T391" s="74">
        <v>0.29895366218236175</v>
      </c>
      <c r="U391" s="69">
        <v>1</v>
      </c>
      <c r="V391" s="74">
        <v>0.14947683109118087</v>
      </c>
    </row>
    <row r="392" spans="1:22" ht="13.5" customHeight="1" x14ac:dyDescent="0.2">
      <c r="A392" s="68" t="s">
        <v>203</v>
      </c>
      <c r="B392" s="68" t="s">
        <v>698</v>
      </c>
      <c r="C392" s="68" t="s">
        <v>699</v>
      </c>
      <c r="D392" s="69">
        <v>883</v>
      </c>
      <c r="E392" s="69">
        <v>3</v>
      </c>
      <c r="F392" s="74">
        <v>0.33975084937712347</v>
      </c>
      <c r="G392" s="69">
        <v>236</v>
      </c>
      <c r="H392" s="74">
        <v>26.727066817667044</v>
      </c>
      <c r="I392" s="69">
        <v>0</v>
      </c>
      <c r="J392" s="74">
        <v>0</v>
      </c>
      <c r="K392" s="69">
        <v>1</v>
      </c>
      <c r="L392" s="74">
        <v>0.11325028312570783</v>
      </c>
      <c r="M392" s="69">
        <v>643</v>
      </c>
      <c r="N392" s="74">
        <v>72.819932049830129</v>
      </c>
      <c r="O392" s="69">
        <v>348</v>
      </c>
      <c r="P392" s="74">
        <v>39.411098527746319</v>
      </c>
      <c r="Q392" s="69">
        <v>278</v>
      </c>
      <c r="R392" s="74">
        <v>31.483578708946773</v>
      </c>
      <c r="S392" s="69">
        <v>2</v>
      </c>
      <c r="T392" s="74">
        <v>0.22650056625141565</v>
      </c>
      <c r="U392" s="69">
        <v>15</v>
      </c>
      <c r="V392" s="74">
        <v>1.6987542468856169</v>
      </c>
    </row>
    <row r="393" spans="1:22" ht="13.5" customHeight="1" x14ac:dyDescent="0.2">
      <c r="A393" s="68" t="s">
        <v>193</v>
      </c>
      <c r="B393" s="68" t="s">
        <v>668</v>
      </c>
      <c r="C393" s="68" t="s">
        <v>669</v>
      </c>
      <c r="D393" s="69">
        <v>541</v>
      </c>
      <c r="E393" s="69">
        <v>15</v>
      </c>
      <c r="F393" s="74">
        <v>2.7726432532347505</v>
      </c>
      <c r="G393" s="69">
        <v>25</v>
      </c>
      <c r="H393" s="74">
        <v>4.621072088724584</v>
      </c>
      <c r="I393" s="69">
        <v>1</v>
      </c>
      <c r="J393" s="74">
        <v>0.18484288354898337</v>
      </c>
      <c r="K393" s="69">
        <v>0</v>
      </c>
      <c r="L393" s="74">
        <v>0</v>
      </c>
      <c r="M393" s="69">
        <v>500</v>
      </c>
      <c r="N393" s="74">
        <v>92.421441774491683</v>
      </c>
      <c r="O393" s="69">
        <v>418</v>
      </c>
      <c r="P393" s="74">
        <v>77.264325323475049</v>
      </c>
      <c r="Q393" s="69">
        <v>63</v>
      </c>
      <c r="R393" s="74">
        <v>11.645101663585953</v>
      </c>
      <c r="S393" s="69">
        <v>0</v>
      </c>
      <c r="T393" s="74">
        <v>0</v>
      </c>
      <c r="U393" s="69">
        <v>19</v>
      </c>
      <c r="V393" s="74">
        <v>3.512014787430684</v>
      </c>
    </row>
    <row r="394" spans="1:22" ht="13.5" customHeight="1" x14ac:dyDescent="0.2">
      <c r="A394" s="68" t="s">
        <v>236</v>
      </c>
      <c r="B394" s="68" t="s">
        <v>702</v>
      </c>
      <c r="C394" s="68" t="s">
        <v>703</v>
      </c>
      <c r="D394" s="69">
        <v>1176</v>
      </c>
      <c r="E394" s="69">
        <v>98</v>
      </c>
      <c r="F394" s="74">
        <v>8.3333333333333321</v>
      </c>
      <c r="G394" s="69">
        <v>17</v>
      </c>
      <c r="H394" s="74">
        <v>1.4455782312925169</v>
      </c>
      <c r="I394" s="69">
        <v>0</v>
      </c>
      <c r="J394" s="74">
        <v>0</v>
      </c>
      <c r="K394" s="69">
        <v>29</v>
      </c>
      <c r="L394" s="74">
        <v>2.4659863945578229</v>
      </c>
      <c r="M394" s="69">
        <v>1032</v>
      </c>
      <c r="N394" s="74">
        <v>87.755102040816325</v>
      </c>
      <c r="O394" s="69">
        <v>776</v>
      </c>
      <c r="P394" s="74">
        <v>65.986394557823118</v>
      </c>
      <c r="Q394" s="69">
        <v>166</v>
      </c>
      <c r="R394" s="74">
        <v>14.1156462585034</v>
      </c>
      <c r="S394" s="69">
        <v>4</v>
      </c>
      <c r="T394" s="74">
        <v>0.3401360544217687</v>
      </c>
      <c r="U394" s="69">
        <v>86</v>
      </c>
      <c r="V394" s="74">
        <v>7.3129251700680271</v>
      </c>
    </row>
    <row r="395" spans="1:22" ht="13.5" customHeight="1" x14ac:dyDescent="0.2">
      <c r="A395" s="68" t="s">
        <v>297</v>
      </c>
      <c r="B395" s="68" t="s">
        <v>1036</v>
      </c>
      <c r="C395" s="68" t="s">
        <v>1037</v>
      </c>
      <c r="D395" s="69">
        <v>390</v>
      </c>
      <c r="E395" s="69">
        <v>4</v>
      </c>
      <c r="F395" s="74">
        <v>1.0256410256410255</v>
      </c>
      <c r="G395" s="69">
        <v>5</v>
      </c>
      <c r="H395" s="74">
        <v>1.2820512820512819</v>
      </c>
      <c r="I395" s="69">
        <v>0</v>
      </c>
      <c r="J395" s="74">
        <v>0</v>
      </c>
      <c r="K395" s="69">
        <v>1</v>
      </c>
      <c r="L395" s="74">
        <v>0.25641025641025639</v>
      </c>
      <c r="M395" s="69">
        <v>380</v>
      </c>
      <c r="N395" s="74">
        <v>97.435897435897431</v>
      </c>
      <c r="O395" s="69">
        <v>374</v>
      </c>
      <c r="P395" s="74">
        <v>95.897435897435898</v>
      </c>
      <c r="Q395" s="69">
        <v>4</v>
      </c>
      <c r="R395" s="74">
        <v>1.0256410256410255</v>
      </c>
      <c r="S395" s="69">
        <v>0</v>
      </c>
      <c r="T395" s="74">
        <v>0</v>
      </c>
      <c r="U395" s="69">
        <v>2</v>
      </c>
      <c r="V395" s="74">
        <v>0.51282051282051277</v>
      </c>
    </row>
    <row r="396" spans="1:22" ht="13.5" customHeight="1" x14ac:dyDescent="0.2">
      <c r="A396" s="68" t="s">
        <v>216</v>
      </c>
      <c r="B396" s="68" t="s">
        <v>704</v>
      </c>
      <c r="C396" s="68" t="s">
        <v>705</v>
      </c>
      <c r="D396" s="69">
        <v>594</v>
      </c>
      <c r="E396" s="69">
        <v>0</v>
      </c>
      <c r="F396" s="74">
        <v>0</v>
      </c>
      <c r="G396" s="69">
        <v>594</v>
      </c>
      <c r="H396" s="74">
        <v>100</v>
      </c>
      <c r="I396" s="69">
        <v>0</v>
      </c>
      <c r="J396" s="74">
        <v>0</v>
      </c>
      <c r="K396" s="69">
        <v>0</v>
      </c>
      <c r="L396" s="74">
        <v>0</v>
      </c>
      <c r="M396" s="69">
        <v>0</v>
      </c>
      <c r="N396" s="74">
        <v>0</v>
      </c>
      <c r="O396" s="69">
        <v>0</v>
      </c>
      <c r="P396" s="74">
        <v>0</v>
      </c>
      <c r="Q396" s="69">
        <v>0</v>
      </c>
      <c r="R396" s="74">
        <v>0</v>
      </c>
      <c r="S396" s="69">
        <v>0</v>
      </c>
      <c r="T396" s="74">
        <v>0</v>
      </c>
      <c r="U396" s="69">
        <v>0</v>
      </c>
      <c r="V396" s="74">
        <v>0</v>
      </c>
    </row>
    <row r="397" spans="1:22" ht="13.5" customHeight="1" x14ac:dyDescent="0.2">
      <c r="A397" s="68" t="s">
        <v>185</v>
      </c>
      <c r="B397" s="68" t="s">
        <v>706</v>
      </c>
      <c r="C397" s="68" t="s">
        <v>707</v>
      </c>
      <c r="D397" s="69">
        <v>615</v>
      </c>
      <c r="E397" s="69">
        <v>1</v>
      </c>
      <c r="F397" s="74">
        <v>0.16260162601626016</v>
      </c>
      <c r="G397" s="69">
        <v>608</v>
      </c>
      <c r="H397" s="74">
        <v>98.861788617886177</v>
      </c>
      <c r="I397" s="69">
        <v>0</v>
      </c>
      <c r="J397" s="74">
        <v>0</v>
      </c>
      <c r="K397" s="69">
        <v>0</v>
      </c>
      <c r="L397" s="74">
        <v>0</v>
      </c>
      <c r="M397" s="69">
        <v>6</v>
      </c>
      <c r="N397" s="74">
        <v>0.97560975609756095</v>
      </c>
      <c r="O397" s="69">
        <v>2</v>
      </c>
      <c r="P397" s="74">
        <v>0.32520325203252032</v>
      </c>
      <c r="Q397" s="69">
        <v>4</v>
      </c>
      <c r="R397" s="74">
        <v>0.65040650406504064</v>
      </c>
      <c r="S397" s="69">
        <v>0</v>
      </c>
      <c r="T397" s="74">
        <v>0</v>
      </c>
      <c r="U397" s="69">
        <v>0</v>
      </c>
      <c r="V397" s="74">
        <v>0</v>
      </c>
    </row>
    <row r="398" spans="1:22" ht="13.5" customHeight="1" x14ac:dyDescent="0.2">
      <c r="A398" s="68" t="s">
        <v>185</v>
      </c>
      <c r="B398" s="68" t="s">
        <v>708</v>
      </c>
      <c r="C398" s="68" t="s">
        <v>709</v>
      </c>
      <c r="D398" s="69">
        <v>140</v>
      </c>
      <c r="E398" s="69">
        <v>0</v>
      </c>
      <c r="F398" s="74">
        <v>0</v>
      </c>
      <c r="G398" s="69">
        <v>140</v>
      </c>
      <c r="H398" s="74">
        <v>100</v>
      </c>
      <c r="I398" s="69">
        <v>0</v>
      </c>
      <c r="J398" s="74">
        <v>0</v>
      </c>
      <c r="K398" s="69">
        <v>0</v>
      </c>
      <c r="L398" s="74">
        <v>0</v>
      </c>
      <c r="M398" s="69">
        <v>0</v>
      </c>
      <c r="N398" s="74">
        <v>0</v>
      </c>
      <c r="O398" s="69">
        <v>0</v>
      </c>
      <c r="P398" s="74">
        <v>0</v>
      </c>
      <c r="Q398" s="69">
        <v>0</v>
      </c>
      <c r="R398" s="74">
        <v>0</v>
      </c>
      <c r="S398" s="69">
        <v>0</v>
      </c>
      <c r="T398" s="74">
        <v>0</v>
      </c>
      <c r="U398" s="69">
        <v>0</v>
      </c>
      <c r="V398" s="74">
        <v>0</v>
      </c>
    </row>
    <row r="399" spans="1:22" ht="13.5" customHeight="1" x14ac:dyDescent="0.2">
      <c r="A399" s="68" t="s">
        <v>12</v>
      </c>
      <c r="B399" s="68" t="s">
        <v>86</v>
      </c>
      <c r="C399" s="68" t="s">
        <v>87</v>
      </c>
      <c r="D399" s="69">
        <v>817</v>
      </c>
      <c r="E399" s="69">
        <v>0</v>
      </c>
      <c r="F399" s="74">
        <v>0</v>
      </c>
      <c r="G399" s="69">
        <v>815</v>
      </c>
      <c r="H399" s="74">
        <v>99.755201958384333</v>
      </c>
      <c r="I399" s="69">
        <v>0</v>
      </c>
      <c r="J399" s="74">
        <v>0</v>
      </c>
      <c r="K399" s="69">
        <v>0</v>
      </c>
      <c r="L399" s="74">
        <v>0</v>
      </c>
      <c r="M399" s="69">
        <v>2</v>
      </c>
      <c r="N399" s="74">
        <v>0.24479804161566704</v>
      </c>
      <c r="O399" s="69">
        <v>0</v>
      </c>
      <c r="P399" s="74">
        <v>0</v>
      </c>
      <c r="Q399" s="69">
        <v>2</v>
      </c>
      <c r="R399" s="74">
        <v>0.24479804161566704</v>
      </c>
      <c r="S399" s="69">
        <v>0</v>
      </c>
      <c r="T399" s="74">
        <v>0</v>
      </c>
      <c r="U399" s="69">
        <v>0</v>
      </c>
      <c r="V399" s="74">
        <v>0</v>
      </c>
    </row>
    <row r="400" spans="1:22" ht="13.5" customHeight="1" x14ac:dyDescent="0.2">
      <c r="A400" s="68" t="s">
        <v>216</v>
      </c>
      <c r="B400" s="68" t="s">
        <v>714</v>
      </c>
      <c r="C400" s="68" t="s">
        <v>715</v>
      </c>
      <c r="D400" s="69">
        <v>932</v>
      </c>
      <c r="E400" s="69">
        <v>1</v>
      </c>
      <c r="F400" s="74">
        <v>0.1072961373390558</v>
      </c>
      <c r="G400" s="69">
        <v>931</v>
      </c>
      <c r="H400" s="74">
        <v>99.892703862660952</v>
      </c>
      <c r="I400" s="69">
        <v>0</v>
      </c>
      <c r="J400" s="74">
        <v>0</v>
      </c>
      <c r="K400" s="69">
        <v>0</v>
      </c>
      <c r="L400" s="74">
        <v>0</v>
      </c>
      <c r="M400" s="69">
        <v>0</v>
      </c>
      <c r="N400" s="74">
        <v>0</v>
      </c>
      <c r="O400" s="69">
        <v>0</v>
      </c>
      <c r="P400" s="74">
        <v>0</v>
      </c>
      <c r="Q400" s="69">
        <v>0</v>
      </c>
      <c r="R400" s="74">
        <v>0</v>
      </c>
      <c r="S400" s="69">
        <v>0</v>
      </c>
      <c r="T400" s="74">
        <v>0</v>
      </c>
      <c r="U400" s="69">
        <v>0</v>
      </c>
      <c r="V400" s="74">
        <v>0</v>
      </c>
    </row>
    <row r="401" spans="1:22" ht="13.5" customHeight="1" x14ac:dyDescent="0.2">
      <c r="A401" s="68" t="s">
        <v>240</v>
      </c>
      <c r="B401" s="68" t="s">
        <v>1085</v>
      </c>
      <c r="C401" s="68" t="s">
        <v>1086</v>
      </c>
      <c r="D401" s="69">
        <v>416</v>
      </c>
      <c r="E401" s="69">
        <v>0</v>
      </c>
      <c r="F401" s="74">
        <v>0</v>
      </c>
      <c r="G401" s="69">
        <v>416</v>
      </c>
      <c r="H401" s="74">
        <v>100</v>
      </c>
      <c r="I401" s="69">
        <v>0</v>
      </c>
      <c r="J401" s="74">
        <v>0</v>
      </c>
      <c r="K401" s="69">
        <v>0</v>
      </c>
      <c r="L401" s="74">
        <v>0</v>
      </c>
      <c r="M401" s="69">
        <v>0</v>
      </c>
      <c r="N401" s="74">
        <v>0</v>
      </c>
      <c r="O401" s="69">
        <v>0</v>
      </c>
      <c r="P401" s="74">
        <v>0</v>
      </c>
      <c r="Q401" s="69">
        <v>0</v>
      </c>
      <c r="R401" s="74">
        <v>0</v>
      </c>
      <c r="S401" s="69">
        <v>0</v>
      </c>
      <c r="T401" s="74">
        <v>0</v>
      </c>
      <c r="U401" s="69">
        <v>0</v>
      </c>
      <c r="V401" s="74">
        <v>0</v>
      </c>
    </row>
    <row r="402" spans="1:22" ht="13.5" customHeight="1" x14ac:dyDescent="0.2">
      <c r="A402" s="68" t="s">
        <v>260</v>
      </c>
      <c r="B402" s="68" t="s">
        <v>716</v>
      </c>
      <c r="C402" s="68" t="s">
        <v>717</v>
      </c>
      <c r="D402" s="69">
        <v>1822</v>
      </c>
      <c r="E402" s="69">
        <v>24</v>
      </c>
      <c r="F402" s="74">
        <v>1.3172338090010975</v>
      </c>
      <c r="G402" s="69">
        <v>882</v>
      </c>
      <c r="H402" s="74">
        <v>48.408342480790338</v>
      </c>
      <c r="I402" s="69">
        <v>2</v>
      </c>
      <c r="J402" s="74">
        <v>0.10976948408342481</v>
      </c>
      <c r="K402" s="69">
        <v>7</v>
      </c>
      <c r="L402" s="74">
        <v>0.38419319429198684</v>
      </c>
      <c r="M402" s="69">
        <v>907</v>
      </c>
      <c r="N402" s="74">
        <v>49.780461031833148</v>
      </c>
      <c r="O402" s="69">
        <v>868</v>
      </c>
      <c r="P402" s="74">
        <v>47.639956092206361</v>
      </c>
      <c r="Q402" s="69">
        <v>10</v>
      </c>
      <c r="R402" s="74">
        <v>0.54884742041712409</v>
      </c>
      <c r="S402" s="69">
        <v>0</v>
      </c>
      <c r="T402" s="74">
        <v>0</v>
      </c>
      <c r="U402" s="69">
        <v>29</v>
      </c>
      <c r="V402" s="74">
        <v>1.5916575192096598</v>
      </c>
    </row>
    <row r="403" spans="1:22" ht="13.5" customHeight="1" x14ac:dyDescent="0.2">
      <c r="A403" s="68" t="s">
        <v>182</v>
      </c>
      <c r="B403" s="68" t="s">
        <v>718</v>
      </c>
      <c r="C403" s="68" t="s">
        <v>719</v>
      </c>
      <c r="D403" s="69">
        <v>670</v>
      </c>
      <c r="E403" s="69">
        <v>28</v>
      </c>
      <c r="F403" s="74">
        <v>4.1791044776119408</v>
      </c>
      <c r="G403" s="69">
        <v>31</v>
      </c>
      <c r="H403" s="74">
        <v>4.6268656716417906</v>
      </c>
      <c r="I403" s="69">
        <v>4</v>
      </c>
      <c r="J403" s="74">
        <v>0.59701492537313439</v>
      </c>
      <c r="K403" s="69">
        <v>0</v>
      </c>
      <c r="L403" s="74">
        <v>0</v>
      </c>
      <c r="M403" s="69">
        <v>607</v>
      </c>
      <c r="N403" s="74">
        <v>90.597014925373131</v>
      </c>
      <c r="O403" s="69">
        <v>575</v>
      </c>
      <c r="P403" s="74">
        <v>85.820895522388057</v>
      </c>
      <c r="Q403" s="69">
        <v>23</v>
      </c>
      <c r="R403" s="74">
        <v>3.4328358208955225</v>
      </c>
      <c r="S403" s="69">
        <v>1</v>
      </c>
      <c r="T403" s="74">
        <v>0.1492537313432836</v>
      </c>
      <c r="U403" s="69">
        <v>8</v>
      </c>
      <c r="V403" s="74">
        <v>1.1940298507462688</v>
      </c>
    </row>
    <row r="404" spans="1:22" ht="13.5" customHeight="1" x14ac:dyDescent="0.2">
      <c r="A404" s="68" t="s">
        <v>12</v>
      </c>
      <c r="B404" s="68" t="s">
        <v>88</v>
      </c>
      <c r="C404" s="68" t="s">
        <v>89</v>
      </c>
      <c r="D404" s="69">
        <v>1403</v>
      </c>
      <c r="E404" s="69">
        <v>0</v>
      </c>
      <c r="F404" s="74">
        <v>0</v>
      </c>
      <c r="G404" s="69">
        <v>1401</v>
      </c>
      <c r="H404" s="74">
        <v>99.857448325017813</v>
      </c>
      <c r="I404" s="69">
        <v>0</v>
      </c>
      <c r="J404" s="74">
        <v>0</v>
      </c>
      <c r="K404" s="69">
        <v>0</v>
      </c>
      <c r="L404" s="74">
        <v>0</v>
      </c>
      <c r="M404" s="69">
        <v>2</v>
      </c>
      <c r="N404" s="74">
        <v>0.14255167498218105</v>
      </c>
      <c r="O404" s="69">
        <v>0</v>
      </c>
      <c r="P404" s="74">
        <v>0</v>
      </c>
      <c r="Q404" s="69">
        <v>0</v>
      </c>
      <c r="R404" s="74">
        <v>0</v>
      </c>
      <c r="S404" s="69">
        <v>0</v>
      </c>
      <c r="T404" s="74">
        <v>0</v>
      </c>
      <c r="U404" s="69">
        <v>2</v>
      </c>
      <c r="V404" s="74">
        <v>0.14255167498218105</v>
      </c>
    </row>
    <row r="405" spans="1:22" ht="13.5" customHeight="1" x14ac:dyDescent="0.2">
      <c r="A405" s="68" t="s">
        <v>224</v>
      </c>
      <c r="B405" s="68" t="s">
        <v>1237</v>
      </c>
      <c r="C405" s="68" t="s">
        <v>1238</v>
      </c>
      <c r="D405" s="69">
        <v>498</v>
      </c>
      <c r="E405" s="69">
        <v>42</v>
      </c>
      <c r="F405" s="74">
        <v>8.4337349397590362</v>
      </c>
      <c r="G405" s="69">
        <v>26</v>
      </c>
      <c r="H405" s="74">
        <v>5.2208835341365463</v>
      </c>
      <c r="I405" s="69">
        <v>5</v>
      </c>
      <c r="J405" s="74">
        <v>1.0040160642570282</v>
      </c>
      <c r="K405" s="69">
        <v>23</v>
      </c>
      <c r="L405" s="74">
        <v>4.618473895582329</v>
      </c>
      <c r="M405" s="69">
        <v>402</v>
      </c>
      <c r="N405" s="74">
        <v>80.722891566265062</v>
      </c>
      <c r="O405" s="69">
        <v>257</v>
      </c>
      <c r="P405" s="74">
        <v>51.606425702811244</v>
      </c>
      <c r="Q405" s="69">
        <v>82</v>
      </c>
      <c r="R405" s="74">
        <v>16.46586345381526</v>
      </c>
      <c r="S405" s="69">
        <v>3</v>
      </c>
      <c r="T405" s="74">
        <v>0.60240963855421692</v>
      </c>
      <c r="U405" s="69">
        <v>60</v>
      </c>
      <c r="V405" s="74">
        <v>12.048192771084338</v>
      </c>
    </row>
    <row r="406" spans="1:22" ht="13.5" customHeight="1" x14ac:dyDescent="0.2">
      <c r="A406" s="68" t="s">
        <v>344</v>
      </c>
      <c r="B406" s="68" t="s">
        <v>722</v>
      </c>
      <c r="C406" s="68" t="s">
        <v>723</v>
      </c>
      <c r="D406" s="69">
        <v>1059</v>
      </c>
      <c r="E406" s="69">
        <v>4</v>
      </c>
      <c r="F406" s="74">
        <v>0.37771482530689332</v>
      </c>
      <c r="G406" s="69">
        <v>1022</v>
      </c>
      <c r="H406" s="74">
        <v>96.506137865911228</v>
      </c>
      <c r="I406" s="69">
        <v>0</v>
      </c>
      <c r="J406" s="74">
        <v>0</v>
      </c>
      <c r="K406" s="69">
        <v>0</v>
      </c>
      <c r="L406" s="74">
        <v>0</v>
      </c>
      <c r="M406" s="69">
        <v>33</v>
      </c>
      <c r="N406" s="74">
        <v>3.1161473087818696</v>
      </c>
      <c r="O406" s="69">
        <v>27</v>
      </c>
      <c r="P406" s="74">
        <v>2.5495750708215295</v>
      </c>
      <c r="Q406" s="69">
        <v>0</v>
      </c>
      <c r="R406" s="74">
        <v>0</v>
      </c>
      <c r="S406" s="69">
        <v>0</v>
      </c>
      <c r="T406" s="74">
        <v>0</v>
      </c>
      <c r="U406" s="69">
        <v>6</v>
      </c>
      <c r="V406" s="74">
        <v>0.56657223796033995</v>
      </c>
    </row>
    <row r="407" spans="1:22" ht="13.5" customHeight="1" x14ac:dyDescent="0.2">
      <c r="A407" s="68" t="s">
        <v>41</v>
      </c>
      <c r="B407" s="68" t="s">
        <v>90</v>
      </c>
      <c r="C407" s="68" t="s">
        <v>91</v>
      </c>
      <c r="D407" s="69">
        <v>2002</v>
      </c>
      <c r="E407" s="69">
        <v>541</v>
      </c>
      <c r="F407" s="74">
        <v>27.022977022977024</v>
      </c>
      <c r="G407" s="69">
        <v>238</v>
      </c>
      <c r="H407" s="74">
        <v>11.888111888111888</v>
      </c>
      <c r="I407" s="69">
        <v>8</v>
      </c>
      <c r="J407" s="74">
        <v>0.39960039960039961</v>
      </c>
      <c r="K407" s="69">
        <v>462</v>
      </c>
      <c r="L407" s="74">
        <v>23.076923076923077</v>
      </c>
      <c r="M407" s="69">
        <v>753</v>
      </c>
      <c r="N407" s="74">
        <v>37.612387612387607</v>
      </c>
      <c r="O407" s="69">
        <v>359</v>
      </c>
      <c r="P407" s="74">
        <v>17.932067932067934</v>
      </c>
      <c r="Q407" s="69">
        <v>146</v>
      </c>
      <c r="R407" s="74">
        <v>7.2927072927072931</v>
      </c>
      <c r="S407" s="69">
        <v>22</v>
      </c>
      <c r="T407" s="74">
        <v>1.098901098901099</v>
      </c>
      <c r="U407" s="69">
        <v>226</v>
      </c>
      <c r="V407" s="74">
        <v>11.288711288711289</v>
      </c>
    </row>
    <row r="408" spans="1:22" ht="13.5" customHeight="1" x14ac:dyDescent="0.2">
      <c r="A408" s="68" t="s">
        <v>236</v>
      </c>
      <c r="B408" s="68" t="s">
        <v>726</v>
      </c>
      <c r="C408" s="68" t="s">
        <v>727</v>
      </c>
      <c r="D408" s="69">
        <v>894</v>
      </c>
      <c r="E408" s="69">
        <v>0</v>
      </c>
      <c r="F408" s="74">
        <v>0</v>
      </c>
      <c r="G408" s="69">
        <v>880</v>
      </c>
      <c r="H408" s="74">
        <v>98.434004474272925</v>
      </c>
      <c r="I408" s="69">
        <v>0</v>
      </c>
      <c r="J408" s="74">
        <v>0</v>
      </c>
      <c r="K408" s="69">
        <v>0</v>
      </c>
      <c r="L408" s="74">
        <v>0</v>
      </c>
      <c r="M408" s="69">
        <v>14</v>
      </c>
      <c r="N408" s="74">
        <v>1.5659955257270695</v>
      </c>
      <c r="O408" s="69">
        <v>0</v>
      </c>
      <c r="P408" s="74">
        <v>0</v>
      </c>
      <c r="Q408" s="69">
        <v>12</v>
      </c>
      <c r="R408" s="74">
        <v>1.3422818791946309</v>
      </c>
      <c r="S408" s="69">
        <v>0</v>
      </c>
      <c r="T408" s="74">
        <v>0</v>
      </c>
      <c r="U408" s="69">
        <v>2</v>
      </c>
      <c r="V408" s="74">
        <v>0.22371364653243847</v>
      </c>
    </row>
    <row r="409" spans="1:22" ht="13.5" customHeight="1" x14ac:dyDescent="0.2">
      <c r="A409" s="68" t="s">
        <v>185</v>
      </c>
      <c r="B409" s="68" t="s">
        <v>728</v>
      </c>
      <c r="C409" s="68" t="s">
        <v>729</v>
      </c>
      <c r="D409" s="69">
        <v>667</v>
      </c>
      <c r="E409" s="69">
        <v>78</v>
      </c>
      <c r="F409" s="74">
        <v>11.694152923538232</v>
      </c>
      <c r="G409" s="69">
        <v>388</v>
      </c>
      <c r="H409" s="74">
        <v>58.170914542728639</v>
      </c>
      <c r="I409" s="69">
        <v>2</v>
      </c>
      <c r="J409" s="74">
        <v>0.29985007496251875</v>
      </c>
      <c r="K409" s="69">
        <v>10</v>
      </c>
      <c r="L409" s="74">
        <v>1.4992503748125936</v>
      </c>
      <c r="M409" s="69">
        <v>189</v>
      </c>
      <c r="N409" s="74">
        <v>28.335832083958024</v>
      </c>
      <c r="O409" s="69">
        <v>114</v>
      </c>
      <c r="P409" s="74">
        <v>17.091454272863569</v>
      </c>
      <c r="Q409" s="69">
        <v>57</v>
      </c>
      <c r="R409" s="74">
        <v>8.5457271364317844</v>
      </c>
      <c r="S409" s="69">
        <v>2</v>
      </c>
      <c r="T409" s="74">
        <v>0.29985007496251875</v>
      </c>
      <c r="U409" s="69">
        <v>16</v>
      </c>
      <c r="V409" s="74">
        <v>2.39880059970015</v>
      </c>
    </row>
    <row r="410" spans="1:22" ht="13.5" customHeight="1" x14ac:dyDescent="0.2">
      <c r="A410" s="68" t="s">
        <v>318</v>
      </c>
      <c r="B410" s="68" t="s">
        <v>732</v>
      </c>
      <c r="C410" s="68" t="s">
        <v>733</v>
      </c>
      <c r="D410" s="69">
        <v>555</v>
      </c>
      <c r="E410" s="69">
        <v>0</v>
      </c>
      <c r="F410" s="74">
        <v>0</v>
      </c>
      <c r="G410" s="69">
        <v>555</v>
      </c>
      <c r="H410" s="74">
        <v>100</v>
      </c>
      <c r="I410" s="69">
        <v>0</v>
      </c>
      <c r="J410" s="74">
        <v>0</v>
      </c>
      <c r="K410" s="69">
        <v>0</v>
      </c>
      <c r="L410" s="74">
        <v>0</v>
      </c>
      <c r="M410" s="69">
        <v>0</v>
      </c>
      <c r="N410" s="74">
        <v>0</v>
      </c>
      <c r="O410" s="69">
        <v>0</v>
      </c>
      <c r="P410" s="74">
        <v>0</v>
      </c>
      <c r="Q410" s="69">
        <v>0</v>
      </c>
      <c r="R410" s="74">
        <v>0</v>
      </c>
      <c r="S410" s="69">
        <v>0</v>
      </c>
      <c r="T410" s="74">
        <v>0</v>
      </c>
      <c r="U410" s="69">
        <v>0</v>
      </c>
      <c r="V410" s="74">
        <v>0</v>
      </c>
    </row>
    <row r="411" spans="1:22" ht="13.5" customHeight="1" x14ac:dyDescent="0.2">
      <c r="A411" s="68" t="s">
        <v>328</v>
      </c>
      <c r="B411" s="68" t="s">
        <v>1182</v>
      </c>
      <c r="C411" s="68" t="s">
        <v>1183</v>
      </c>
      <c r="D411" s="69">
        <v>424</v>
      </c>
      <c r="E411" s="69">
        <v>0</v>
      </c>
      <c r="F411" s="74">
        <v>0</v>
      </c>
      <c r="G411" s="69">
        <v>412</v>
      </c>
      <c r="H411" s="74">
        <v>97.169811320754718</v>
      </c>
      <c r="I411" s="69">
        <v>0</v>
      </c>
      <c r="J411" s="74">
        <v>0</v>
      </c>
      <c r="K411" s="69">
        <v>0</v>
      </c>
      <c r="L411" s="74">
        <v>0</v>
      </c>
      <c r="M411" s="69">
        <v>12</v>
      </c>
      <c r="N411" s="74">
        <v>2.8301886792452833</v>
      </c>
      <c r="O411" s="69">
        <v>9</v>
      </c>
      <c r="P411" s="74">
        <v>2.1226415094339623</v>
      </c>
      <c r="Q411" s="69">
        <v>1</v>
      </c>
      <c r="R411" s="74">
        <v>0.23584905660377359</v>
      </c>
      <c r="S411" s="69">
        <v>0</v>
      </c>
      <c r="T411" s="74">
        <v>0</v>
      </c>
      <c r="U411" s="69">
        <v>2</v>
      </c>
      <c r="V411" s="74">
        <v>0.47169811320754718</v>
      </c>
    </row>
    <row r="412" spans="1:22" ht="13.5" customHeight="1" x14ac:dyDescent="0.2">
      <c r="A412" s="68" t="s">
        <v>203</v>
      </c>
      <c r="B412" s="68" t="s">
        <v>554</v>
      </c>
      <c r="C412" s="68" t="s">
        <v>555</v>
      </c>
      <c r="D412" s="69">
        <v>842</v>
      </c>
      <c r="E412" s="69">
        <v>15</v>
      </c>
      <c r="F412" s="74">
        <v>1.7814726840855106</v>
      </c>
      <c r="G412" s="69">
        <v>52</v>
      </c>
      <c r="H412" s="74">
        <v>6.1757719714964372</v>
      </c>
      <c r="I412" s="69">
        <v>1</v>
      </c>
      <c r="J412" s="74">
        <v>0.11876484560570072</v>
      </c>
      <c r="K412" s="69">
        <v>1</v>
      </c>
      <c r="L412" s="74">
        <v>0.11876484560570072</v>
      </c>
      <c r="M412" s="69">
        <v>773</v>
      </c>
      <c r="N412" s="74">
        <v>91.805225653206648</v>
      </c>
      <c r="O412" s="69">
        <v>459</v>
      </c>
      <c r="P412" s="74">
        <v>54.513064133016634</v>
      </c>
      <c r="Q412" s="69">
        <v>259</v>
      </c>
      <c r="R412" s="74">
        <v>30.760095011876487</v>
      </c>
      <c r="S412" s="69">
        <v>4</v>
      </c>
      <c r="T412" s="74">
        <v>0.47505938242280288</v>
      </c>
      <c r="U412" s="69">
        <v>51</v>
      </c>
      <c r="V412" s="74">
        <v>6.0570071258907365</v>
      </c>
    </row>
    <row r="413" spans="1:22" ht="13.5" customHeight="1" x14ac:dyDescent="0.2">
      <c r="A413" s="68" t="s">
        <v>179</v>
      </c>
      <c r="B413" s="68" t="s">
        <v>734</v>
      </c>
      <c r="C413" s="68" t="s">
        <v>735</v>
      </c>
      <c r="D413" s="69">
        <v>298</v>
      </c>
      <c r="E413" s="69">
        <v>65</v>
      </c>
      <c r="F413" s="74">
        <v>21.812080536912752</v>
      </c>
      <c r="G413" s="69">
        <v>34</v>
      </c>
      <c r="H413" s="74">
        <v>11.409395973154362</v>
      </c>
      <c r="I413" s="69">
        <v>2</v>
      </c>
      <c r="J413" s="74">
        <v>0.67114093959731547</v>
      </c>
      <c r="K413" s="69">
        <v>16</v>
      </c>
      <c r="L413" s="74">
        <v>5.3691275167785237</v>
      </c>
      <c r="M413" s="69">
        <v>181</v>
      </c>
      <c r="N413" s="74">
        <v>60.738255033557046</v>
      </c>
      <c r="O413" s="69">
        <v>154</v>
      </c>
      <c r="P413" s="74">
        <v>51.677852348993291</v>
      </c>
      <c r="Q413" s="69">
        <v>14</v>
      </c>
      <c r="R413" s="74">
        <v>4.6979865771812079</v>
      </c>
      <c r="S413" s="69">
        <v>1</v>
      </c>
      <c r="T413" s="74">
        <v>0.33557046979865773</v>
      </c>
      <c r="U413" s="69">
        <v>12</v>
      </c>
      <c r="V413" s="74">
        <v>4.0268456375838921</v>
      </c>
    </row>
    <row r="414" spans="1:22" ht="13.5" customHeight="1" x14ac:dyDescent="0.2">
      <c r="A414" s="68" t="s">
        <v>206</v>
      </c>
      <c r="B414" s="68" t="s">
        <v>1122</v>
      </c>
      <c r="C414" s="68" t="s">
        <v>1123</v>
      </c>
      <c r="D414" s="69">
        <v>310</v>
      </c>
      <c r="E414" s="69">
        <v>0</v>
      </c>
      <c r="F414" s="74">
        <v>0</v>
      </c>
      <c r="G414" s="69">
        <v>310</v>
      </c>
      <c r="H414" s="74">
        <v>100</v>
      </c>
      <c r="I414" s="69">
        <v>0</v>
      </c>
      <c r="J414" s="74">
        <v>0</v>
      </c>
      <c r="K414" s="69">
        <v>0</v>
      </c>
      <c r="L414" s="74">
        <v>0</v>
      </c>
      <c r="M414" s="69">
        <v>0</v>
      </c>
      <c r="N414" s="74">
        <v>0</v>
      </c>
      <c r="O414" s="69">
        <v>0</v>
      </c>
      <c r="P414" s="74">
        <v>0</v>
      </c>
      <c r="Q414" s="69">
        <v>0</v>
      </c>
      <c r="R414" s="74">
        <v>0</v>
      </c>
      <c r="S414" s="69">
        <v>0</v>
      </c>
      <c r="T414" s="74">
        <v>0</v>
      </c>
      <c r="U414" s="69">
        <v>0</v>
      </c>
      <c r="V414" s="74">
        <v>0</v>
      </c>
    </row>
    <row r="415" spans="1:22" ht="13.5" customHeight="1" x14ac:dyDescent="0.2">
      <c r="A415" s="68" t="s">
        <v>297</v>
      </c>
      <c r="B415" s="68" t="s">
        <v>736</v>
      </c>
      <c r="C415" s="68" t="s">
        <v>737</v>
      </c>
      <c r="D415" s="69">
        <v>944</v>
      </c>
      <c r="E415" s="69">
        <v>3</v>
      </c>
      <c r="F415" s="74">
        <v>0.31779661016949157</v>
      </c>
      <c r="G415" s="69">
        <v>1</v>
      </c>
      <c r="H415" s="74">
        <v>0.1059322033898305</v>
      </c>
      <c r="I415" s="69">
        <v>0</v>
      </c>
      <c r="J415" s="74">
        <v>0</v>
      </c>
      <c r="K415" s="69">
        <v>0</v>
      </c>
      <c r="L415" s="74">
        <v>0</v>
      </c>
      <c r="M415" s="69">
        <v>940</v>
      </c>
      <c r="N415" s="74">
        <v>99.576271186440678</v>
      </c>
      <c r="O415" s="69">
        <v>936</v>
      </c>
      <c r="P415" s="74">
        <v>99.152542372881356</v>
      </c>
      <c r="Q415" s="69">
        <v>0</v>
      </c>
      <c r="R415" s="74">
        <v>0</v>
      </c>
      <c r="S415" s="69">
        <v>0</v>
      </c>
      <c r="T415" s="74">
        <v>0</v>
      </c>
      <c r="U415" s="69">
        <v>4</v>
      </c>
      <c r="V415" s="74">
        <v>0.42372881355932202</v>
      </c>
    </row>
    <row r="416" spans="1:22" ht="13.5" customHeight="1" x14ac:dyDescent="0.2">
      <c r="A416" s="68" t="s">
        <v>318</v>
      </c>
      <c r="B416" s="68" t="s">
        <v>740</v>
      </c>
      <c r="C416" s="68" t="s">
        <v>741</v>
      </c>
      <c r="D416" s="69">
        <v>1106</v>
      </c>
      <c r="E416" s="69">
        <v>0</v>
      </c>
      <c r="F416" s="74">
        <v>0</v>
      </c>
      <c r="G416" s="69">
        <v>1105</v>
      </c>
      <c r="H416" s="74">
        <v>99.909584086799271</v>
      </c>
      <c r="I416" s="69">
        <v>0</v>
      </c>
      <c r="J416" s="74">
        <v>0</v>
      </c>
      <c r="K416" s="69">
        <v>1</v>
      </c>
      <c r="L416" s="74">
        <v>9.0415913200723327E-2</v>
      </c>
      <c r="M416" s="69">
        <v>0</v>
      </c>
      <c r="N416" s="74">
        <v>0</v>
      </c>
      <c r="O416" s="69">
        <v>0</v>
      </c>
      <c r="P416" s="74">
        <v>0</v>
      </c>
      <c r="Q416" s="69">
        <v>0</v>
      </c>
      <c r="R416" s="74">
        <v>0</v>
      </c>
      <c r="S416" s="69">
        <v>0</v>
      </c>
      <c r="T416" s="74">
        <v>0</v>
      </c>
      <c r="U416" s="69">
        <v>0</v>
      </c>
      <c r="V416" s="74">
        <v>0</v>
      </c>
    </row>
    <row r="417" spans="1:22" ht="13.5" customHeight="1" x14ac:dyDescent="0.2">
      <c r="A417" s="68" t="s">
        <v>200</v>
      </c>
      <c r="B417" s="68" t="s">
        <v>1140</v>
      </c>
      <c r="C417" s="68" t="s">
        <v>1141</v>
      </c>
      <c r="D417" s="69">
        <v>228</v>
      </c>
      <c r="E417" s="69">
        <v>4</v>
      </c>
      <c r="F417" s="74">
        <v>1.7543859649122806</v>
      </c>
      <c r="G417" s="69">
        <v>132</v>
      </c>
      <c r="H417" s="74">
        <v>57.894736842105267</v>
      </c>
      <c r="I417" s="69">
        <v>1</v>
      </c>
      <c r="J417" s="74">
        <v>0.43859649122807015</v>
      </c>
      <c r="K417" s="69">
        <v>53</v>
      </c>
      <c r="L417" s="74">
        <v>23.245614035087719</v>
      </c>
      <c r="M417" s="69">
        <v>38</v>
      </c>
      <c r="N417" s="74">
        <v>16.666666666666664</v>
      </c>
      <c r="O417" s="69">
        <v>31</v>
      </c>
      <c r="P417" s="74">
        <v>13.596491228070176</v>
      </c>
      <c r="Q417" s="69">
        <v>3</v>
      </c>
      <c r="R417" s="74">
        <v>1.3157894736842104</v>
      </c>
      <c r="S417" s="69">
        <v>0</v>
      </c>
      <c r="T417" s="74">
        <v>0</v>
      </c>
      <c r="U417" s="69">
        <v>4</v>
      </c>
      <c r="V417" s="74">
        <v>1.7543859649122806</v>
      </c>
    </row>
    <row r="418" spans="1:22" ht="13.5" customHeight="1" x14ac:dyDescent="0.2">
      <c r="A418" s="68" t="s">
        <v>200</v>
      </c>
      <c r="B418" s="68" t="s">
        <v>1142</v>
      </c>
      <c r="C418" s="68" t="s">
        <v>1143</v>
      </c>
      <c r="D418" s="69">
        <v>130</v>
      </c>
      <c r="E418" s="69">
        <v>2</v>
      </c>
      <c r="F418" s="74">
        <v>1.5384615384615385</v>
      </c>
      <c r="G418" s="69">
        <v>75</v>
      </c>
      <c r="H418" s="74">
        <v>57.692307692307686</v>
      </c>
      <c r="I418" s="69">
        <v>0</v>
      </c>
      <c r="J418" s="74">
        <v>0</v>
      </c>
      <c r="K418" s="69">
        <v>41</v>
      </c>
      <c r="L418" s="74">
        <v>31.538461538461537</v>
      </c>
      <c r="M418" s="69">
        <v>12</v>
      </c>
      <c r="N418" s="74">
        <v>9.2307692307692317</v>
      </c>
      <c r="O418" s="69">
        <v>7</v>
      </c>
      <c r="P418" s="74">
        <v>5.384615384615385</v>
      </c>
      <c r="Q418" s="69">
        <v>4</v>
      </c>
      <c r="R418" s="74">
        <v>3.0769230769230771</v>
      </c>
      <c r="S418" s="69">
        <v>0</v>
      </c>
      <c r="T418" s="74">
        <v>0</v>
      </c>
      <c r="U418" s="69">
        <v>1</v>
      </c>
      <c r="V418" s="74">
        <v>0.76923076923076927</v>
      </c>
    </row>
    <row r="419" spans="1:22" ht="13.5" customHeight="1" x14ac:dyDescent="0.2">
      <c r="A419" s="68" t="s">
        <v>216</v>
      </c>
      <c r="B419" s="68" t="s">
        <v>742</v>
      </c>
      <c r="C419" s="68" t="s">
        <v>743</v>
      </c>
      <c r="D419" s="69">
        <v>186</v>
      </c>
      <c r="E419" s="69">
        <v>1</v>
      </c>
      <c r="F419" s="74">
        <v>0.53763440860215062</v>
      </c>
      <c r="G419" s="69">
        <v>183</v>
      </c>
      <c r="H419" s="74">
        <v>98.387096774193552</v>
      </c>
      <c r="I419" s="69">
        <v>0</v>
      </c>
      <c r="J419" s="74">
        <v>0</v>
      </c>
      <c r="K419" s="69">
        <v>0</v>
      </c>
      <c r="L419" s="74">
        <v>0</v>
      </c>
      <c r="M419" s="69">
        <v>2</v>
      </c>
      <c r="N419" s="74">
        <v>1.0752688172043012</v>
      </c>
      <c r="O419" s="69">
        <v>1</v>
      </c>
      <c r="P419" s="74">
        <v>0.53763440860215062</v>
      </c>
      <c r="Q419" s="69">
        <v>1</v>
      </c>
      <c r="R419" s="74">
        <v>0.53763440860215062</v>
      </c>
      <c r="S419" s="69">
        <v>0</v>
      </c>
      <c r="T419" s="74">
        <v>0</v>
      </c>
      <c r="U419" s="69">
        <v>0</v>
      </c>
      <c r="V419" s="74">
        <v>0</v>
      </c>
    </row>
    <row r="420" spans="1:22" ht="13.5" customHeight="1" x14ac:dyDescent="0.2">
      <c r="A420" s="68" t="s">
        <v>216</v>
      </c>
      <c r="B420" s="68" t="s">
        <v>1220</v>
      </c>
      <c r="C420" s="68" t="s">
        <v>1221</v>
      </c>
      <c r="D420" s="69">
        <v>227</v>
      </c>
      <c r="E420" s="69">
        <v>0</v>
      </c>
      <c r="F420" s="74">
        <v>0</v>
      </c>
      <c r="G420" s="69">
        <v>227</v>
      </c>
      <c r="H420" s="74">
        <v>100</v>
      </c>
      <c r="I420" s="69">
        <v>0</v>
      </c>
      <c r="J420" s="74">
        <v>0</v>
      </c>
      <c r="K420" s="69">
        <v>0</v>
      </c>
      <c r="L420" s="74">
        <v>0</v>
      </c>
      <c r="M420" s="69">
        <v>0</v>
      </c>
      <c r="N420" s="74">
        <v>0</v>
      </c>
      <c r="O420" s="69">
        <v>0</v>
      </c>
      <c r="P420" s="74">
        <v>0</v>
      </c>
      <c r="Q420" s="69">
        <v>0</v>
      </c>
      <c r="R420" s="74">
        <v>0</v>
      </c>
      <c r="S420" s="69">
        <v>0</v>
      </c>
      <c r="T420" s="74">
        <v>0</v>
      </c>
      <c r="U420" s="69">
        <v>0</v>
      </c>
      <c r="V420" s="74">
        <v>0</v>
      </c>
    </row>
    <row r="421" spans="1:22" ht="13.5" customHeight="1" x14ac:dyDescent="0.2">
      <c r="A421" s="68" t="s">
        <v>260</v>
      </c>
      <c r="B421" s="68" t="s">
        <v>744</v>
      </c>
      <c r="C421" s="68" t="s">
        <v>745</v>
      </c>
      <c r="D421" s="69">
        <v>1629</v>
      </c>
      <c r="E421" s="69">
        <v>5</v>
      </c>
      <c r="F421" s="74">
        <v>0.30693677102516881</v>
      </c>
      <c r="G421" s="69">
        <v>1511</v>
      </c>
      <c r="H421" s="74">
        <v>92.756292203806012</v>
      </c>
      <c r="I421" s="69">
        <v>0</v>
      </c>
      <c r="J421" s="74">
        <v>0</v>
      </c>
      <c r="K421" s="69">
        <v>4</v>
      </c>
      <c r="L421" s="74">
        <v>0.24554941682013504</v>
      </c>
      <c r="M421" s="69">
        <v>109</v>
      </c>
      <c r="N421" s="74">
        <v>6.6912216083486795</v>
      </c>
      <c r="O421" s="69">
        <v>89</v>
      </c>
      <c r="P421" s="74">
        <v>5.4634745242480047</v>
      </c>
      <c r="Q421" s="69">
        <v>9</v>
      </c>
      <c r="R421" s="74">
        <v>0.55248618784530379</v>
      </c>
      <c r="S421" s="69">
        <v>0</v>
      </c>
      <c r="T421" s="74">
        <v>0</v>
      </c>
      <c r="U421" s="69">
        <v>11</v>
      </c>
      <c r="V421" s="74">
        <v>0.67526089625537145</v>
      </c>
    </row>
    <row r="422" spans="1:22" ht="13.5" customHeight="1" x14ac:dyDescent="0.2">
      <c r="A422" s="68" t="s">
        <v>297</v>
      </c>
      <c r="B422" s="68" t="s">
        <v>1287</v>
      </c>
      <c r="C422" s="68" t="s">
        <v>1288</v>
      </c>
      <c r="D422" s="69">
        <v>307</v>
      </c>
      <c r="E422" s="69">
        <v>9</v>
      </c>
      <c r="F422" s="74">
        <v>2.9315960912052117</v>
      </c>
      <c r="G422" s="69">
        <v>0</v>
      </c>
      <c r="H422" s="74">
        <v>0</v>
      </c>
      <c r="I422" s="69">
        <v>0</v>
      </c>
      <c r="J422" s="74">
        <v>0</v>
      </c>
      <c r="K422" s="69">
        <v>0</v>
      </c>
      <c r="L422" s="74">
        <v>0</v>
      </c>
      <c r="M422" s="69">
        <v>298</v>
      </c>
      <c r="N422" s="74">
        <v>97.068403908794792</v>
      </c>
      <c r="O422" s="69">
        <v>284</v>
      </c>
      <c r="P422" s="74">
        <v>92.508143322475561</v>
      </c>
      <c r="Q422" s="69">
        <v>9</v>
      </c>
      <c r="R422" s="74">
        <v>2.9315960912052117</v>
      </c>
      <c r="S422" s="69">
        <v>0</v>
      </c>
      <c r="T422" s="74">
        <v>0</v>
      </c>
      <c r="U422" s="69">
        <v>5</v>
      </c>
      <c r="V422" s="74">
        <v>1.6286644951140066</v>
      </c>
    </row>
    <row r="423" spans="1:22" ht="13.5" customHeight="1" x14ac:dyDescent="0.2">
      <c r="A423" s="68" t="s">
        <v>236</v>
      </c>
      <c r="B423" s="68" t="s">
        <v>1166</v>
      </c>
      <c r="C423" s="68" t="s">
        <v>1167</v>
      </c>
      <c r="D423" s="69">
        <v>667</v>
      </c>
      <c r="E423" s="69">
        <v>2</v>
      </c>
      <c r="F423" s="74">
        <v>0.29985007496251875</v>
      </c>
      <c r="G423" s="69">
        <v>659</v>
      </c>
      <c r="H423" s="74">
        <v>98.800599700149931</v>
      </c>
      <c r="I423" s="69">
        <v>0</v>
      </c>
      <c r="J423" s="74">
        <v>0</v>
      </c>
      <c r="K423" s="69">
        <v>0</v>
      </c>
      <c r="L423" s="74">
        <v>0</v>
      </c>
      <c r="M423" s="69">
        <v>6</v>
      </c>
      <c r="N423" s="74">
        <v>0.8995502248875562</v>
      </c>
      <c r="O423" s="69">
        <v>5</v>
      </c>
      <c r="P423" s="74">
        <v>0.7496251874062968</v>
      </c>
      <c r="Q423" s="69">
        <v>0</v>
      </c>
      <c r="R423" s="74">
        <v>0</v>
      </c>
      <c r="S423" s="69">
        <v>0</v>
      </c>
      <c r="T423" s="74">
        <v>0</v>
      </c>
      <c r="U423" s="69">
        <v>1</v>
      </c>
      <c r="V423" s="74">
        <v>0.14992503748125938</v>
      </c>
    </row>
    <row r="424" spans="1:22" ht="13.5" customHeight="1" x14ac:dyDescent="0.2">
      <c r="A424" s="68" t="s">
        <v>200</v>
      </c>
      <c r="B424" s="68" t="s">
        <v>750</v>
      </c>
      <c r="C424" s="68" t="s">
        <v>751</v>
      </c>
      <c r="D424" s="69">
        <v>786</v>
      </c>
      <c r="E424" s="69">
        <v>132</v>
      </c>
      <c r="F424" s="74">
        <v>16.793893129770993</v>
      </c>
      <c r="G424" s="69">
        <v>45</v>
      </c>
      <c r="H424" s="74">
        <v>5.7251908396946565</v>
      </c>
      <c r="I424" s="69">
        <v>3</v>
      </c>
      <c r="J424" s="74">
        <v>0.38167938931297707</v>
      </c>
      <c r="K424" s="69">
        <v>49</v>
      </c>
      <c r="L424" s="74">
        <v>6.2340966921119598</v>
      </c>
      <c r="M424" s="69">
        <v>557</v>
      </c>
      <c r="N424" s="74">
        <v>70.86513994910942</v>
      </c>
      <c r="O424" s="69">
        <v>397</v>
      </c>
      <c r="P424" s="74">
        <v>50.508905852417307</v>
      </c>
      <c r="Q424" s="69">
        <v>35</v>
      </c>
      <c r="R424" s="74">
        <v>4.4529262086513999</v>
      </c>
      <c r="S424" s="69">
        <v>4</v>
      </c>
      <c r="T424" s="74">
        <v>0.5089058524173028</v>
      </c>
      <c r="U424" s="69">
        <v>121</v>
      </c>
      <c r="V424" s="74">
        <v>15.394402035623408</v>
      </c>
    </row>
    <row r="425" spans="1:22" ht="13.5" customHeight="1" x14ac:dyDescent="0.2">
      <c r="A425" s="68" t="s">
        <v>179</v>
      </c>
      <c r="B425" s="68" t="s">
        <v>752</v>
      </c>
      <c r="C425" s="68" t="s">
        <v>753</v>
      </c>
      <c r="D425" s="69">
        <v>250</v>
      </c>
      <c r="E425" s="69">
        <v>0</v>
      </c>
      <c r="F425" s="74">
        <v>0</v>
      </c>
      <c r="G425" s="69">
        <v>250</v>
      </c>
      <c r="H425" s="74">
        <v>100</v>
      </c>
      <c r="I425" s="69">
        <v>0</v>
      </c>
      <c r="J425" s="74">
        <v>0</v>
      </c>
      <c r="K425" s="69">
        <v>0</v>
      </c>
      <c r="L425" s="74">
        <v>0</v>
      </c>
      <c r="M425" s="69">
        <v>0</v>
      </c>
      <c r="N425" s="74">
        <v>0</v>
      </c>
      <c r="O425" s="69">
        <v>0</v>
      </c>
      <c r="P425" s="74">
        <v>0</v>
      </c>
      <c r="Q425" s="69">
        <v>0</v>
      </c>
      <c r="R425" s="74">
        <v>0</v>
      </c>
      <c r="S425" s="69">
        <v>0</v>
      </c>
      <c r="T425" s="74">
        <v>0</v>
      </c>
      <c r="U425" s="69">
        <v>0</v>
      </c>
      <c r="V425" s="74">
        <v>0</v>
      </c>
    </row>
    <row r="426" spans="1:22" ht="13.5" customHeight="1" x14ac:dyDescent="0.2">
      <c r="A426" s="68" t="s">
        <v>344</v>
      </c>
      <c r="B426" s="68" t="s">
        <v>1188</v>
      </c>
      <c r="C426" s="68" t="s">
        <v>1189</v>
      </c>
      <c r="D426" s="69">
        <v>502</v>
      </c>
      <c r="E426" s="69">
        <v>0</v>
      </c>
      <c r="F426" s="74">
        <v>0</v>
      </c>
      <c r="G426" s="69">
        <v>502</v>
      </c>
      <c r="H426" s="74">
        <v>100</v>
      </c>
      <c r="I426" s="69">
        <v>0</v>
      </c>
      <c r="J426" s="74">
        <v>0</v>
      </c>
      <c r="K426" s="69">
        <v>0</v>
      </c>
      <c r="L426" s="74">
        <v>0</v>
      </c>
      <c r="M426" s="69">
        <v>0</v>
      </c>
      <c r="N426" s="74">
        <v>0</v>
      </c>
      <c r="O426" s="69">
        <v>0</v>
      </c>
      <c r="P426" s="74">
        <v>0</v>
      </c>
      <c r="Q426" s="69">
        <v>0</v>
      </c>
      <c r="R426" s="74">
        <v>0</v>
      </c>
      <c r="S426" s="69">
        <v>0</v>
      </c>
      <c r="T426" s="74">
        <v>0</v>
      </c>
      <c r="U426" s="69">
        <v>0</v>
      </c>
      <c r="V426" s="74">
        <v>0</v>
      </c>
    </row>
    <row r="427" spans="1:22" ht="13.5" customHeight="1" x14ac:dyDescent="0.2">
      <c r="A427" s="68" t="s">
        <v>344</v>
      </c>
      <c r="B427" s="68" t="s">
        <v>1190</v>
      </c>
      <c r="C427" s="68" t="s">
        <v>1191</v>
      </c>
      <c r="D427" s="69">
        <v>106</v>
      </c>
      <c r="E427" s="69">
        <v>0</v>
      </c>
      <c r="F427" s="74">
        <v>0</v>
      </c>
      <c r="G427" s="69">
        <v>106</v>
      </c>
      <c r="H427" s="74">
        <v>100</v>
      </c>
      <c r="I427" s="69">
        <v>0</v>
      </c>
      <c r="J427" s="74">
        <v>0</v>
      </c>
      <c r="K427" s="69">
        <v>0</v>
      </c>
      <c r="L427" s="74">
        <v>0</v>
      </c>
      <c r="M427" s="69">
        <v>0</v>
      </c>
      <c r="N427" s="74">
        <v>0</v>
      </c>
      <c r="O427" s="69">
        <v>0</v>
      </c>
      <c r="P427" s="74">
        <v>0</v>
      </c>
      <c r="Q427" s="69">
        <v>0</v>
      </c>
      <c r="R427" s="74">
        <v>0</v>
      </c>
      <c r="S427" s="69">
        <v>0</v>
      </c>
      <c r="T427" s="74">
        <v>0</v>
      </c>
      <c r="U427" s="69">
        <v>0</v>
      </c>
      <c r="V427" s="74">
        <v>0</v>
      </c>
    </row>
    <row r="428" spans="1:22" ht="13.5" customHeight="1" x14ac:dyDescent="0.2">
      <c r="A428" s="68" t="s">
        <v>182</v>
      </c>
      <c r="B428" s="68" t="s">
        <v>432</v>
      </c>
      <c r="C428" s="68" t="s">
        <v>433</v>
      </c>
      <c r="D428" s="69">
        <v>898</v>
      </c>
      <c r="E428" s="69">
        <v>0</v>
      </c>
      <c r="F428" s="74">
        <v>0</v>
      </c>
      <c r="G428" s="69">
        <v>894</v>
      </c>
      <c r="H428" s="74">
        <v>99.554565701559014</v>
      </c>
      <c r="I428" s="69">
        <v>0</v>
      </c>
      <c r="J428" s="74">
        <v>0</v>
      </c>
      <c r="K428" s="69">
        <v>0</v>
      </c>
      <c r="L428" s="74">
        <v>0</v>
      </c>
      <c r="M428" s="69">
        <v>4</v>
      </c>
      <c r="N428" s="74">
        <v>0.44543429844097993</v>
      </c>
      <c r="O428" s="69">
        <v>4</v>
      </c>
      <c r="P428" s="74">
        <v>0.44543429844097993</v>
      </c>
      <c r="Q428" s="69">
        <v>0</v>
      </c>
      <c r="R428" s="74">
        <v>0</v>
      </c>
      <c r="S428" s="69">
        <v>0</v>
      </c>
      <c r="T428" s="74">
        <v>0</v>
      </c>
      <c r="U428" s="69">
        <v>0</v>
      </c>
      <c r="V428" s="74">
        <v>0</v>
      </c>
    </row>
    <row r="429" spans="1:22" ht="13.5" customHeight="1" x14ac:dyDescent="0.2">
      <c r="A429" s="68" t="s">
        <v>216</v>
      </c>
      <c r="B429" s="68" t="s">
        <v>950</v>
      </c>
      <c r="C429" s="68" t="s">
        <v>951</v>
      </c>
      <c r="D429" s="69">
        <v>1317</v>
      </c>
      <c r="E429" s="69">
        <v>19</v>
      </c>
      <c r="F429" s="74">
        <v>1.4426727410782081</v>
      </c>
      <c r="G429" s="69">
        <v>681</v>
      </c>
      <c r="H429" s="74">
        <v>51.708428246013668</v>
      </c>
      <c r="I429" s="69">
        <v>1</v>
      </c>
      <c r="J429" s="74">
        <v>7.5930144267274111E-2</v>
      </c>
      <c r="K429" s="69">
        <v>4</v>
      </c>
      <c r="L429" s="74">
        <v>0.30372057706909644</v>
      </c>
      <c r="M429" s="69">
        <v>612</v>
      </c>
      <c r="N429" s="74">
        <v>46.469248291571752</v>
      </c>
      <c r="O429" s="69">
        <v>553</v>
      </c>
      <c r="P429" s="74">
        <v>41.98936977980258</v>
      </c>
      <c r="Q429" s="69">
        <v>41</v>
      </c>
      <c r="R429" s="74">
        <v>3.1131359149582387</v>
      </c>
      <c r="S429" s="69">
        <v>0</v>
      </c>
      <c r="T429" s="74">
        <v>0</v>
      </c>
      <c r="U429" s="69">
        <v>18</v>
      </c>
      <c r="V429" s="74">
        <v>1.3667425968109339</v>
      </c>
    </row>
    <row r="430" spans="1:22" ht="13.5" customHeight="1" x14ac:dyDescent="0.2">
      <c r="A430" s="68" t="s">
        <v>193</v>
      </c>
      <c r="B430" s="68" t="s">
        <v>756</v>
      </c>
      <c r="C430" s="68" t="s">
        <v>757</v>
      </c>
      <c r="D430" s="69">
        <v>334</v>
      </c>
      <c r="E430" s="69">
        <v>25</v>
      </c>
      <c r="F430" s="74">
        <v>7.4850299401197598</v>
      </c>
      <c r="G430" s="69">
        <v>50</v>
      </c>
      <c r="H430" s="74">
        <v>14.97005988023952</v>
      </c>
      <c r="I430" s="69">
        <v>0</v>
      </c>
      <c r="J430" s="74">
        <v>0</v>
      </c>
      <c r="K430" s="69">
        <v>1</v>
      </c>
      <c r="L430" s="74">
        <v>0.29940119760479045</v>
      </c>
      <c r="M430" s="69">
        <v>258</v>
      </c>
      <c r="N430" s="74">
        <v>77.245508982035929</v>
      </c>
      <c r="O430" s="69">
        <v>194</v>
      </c>
      <c r="P430" s="74">
        <v>58.083832335329348</v>
      </c>
      <c r="Q430" s="69">
        <v>59</v>
      </c>
      <c r="R430" s="74">
        <v>17.664670658682635</v>
      </c>
      <c r="S430" s="69">
        <v>0</v>
      </c>
      <c r="T430" s="74">
        <v>0</v>
      </c>
      <c r="U430" s="69">
        <v>5</v>
      </c>
      <c r="V430" s="74">
        <v>1.4970059880239521</v>
      </c>
    </row>
    <row r="431" spans="1:22" ht="13.5" customHeight="1" x14ac:dyDescent="0.2">
      <c r="A431" s="68" t="s">
        <v>206</v>
      </c>
      <c r="B431" s="68" t="s">
        <v>1154</v>
      </c>
      <c r="C431" s="68" t="s">
        <v>1155</v>
      </c>
      <c r="D431" s="69">
        <v>445</v>
      </c>
      <c r="E431" s="69">
        <v>0</v>
      </c>
      <c r="F431" s="74">
        <v>0</v>
      </c>
      <c r="G431" s="69">
        <v>445</v>
      </c>
      <c r="H431" s="74">
        <v>100</v>
      </c>
      <c r="I431" s="69">
        <v>0</v>
      </c>
      <c r="J431" s="74">
        <v>0</v>
      </c>
      <c r="K431" s="69">
        <v>0</v>
      </c>
      <c r="L431" s="74">
        <v>0</v>
      </c>
      <c r="M431" s="69">
        <v>0</v>
      </c>
      <c r="N431" s="74">
        <v>0</v>
      </c>
      <c r="O431" s="69">
        <v>0</v>
      </c>
      <c r="P431" s="74">
        <v>0</v>
      </c>
      <c r="Q431" s="69">
        <v>0</v>
      </c>
      <c r="R431" s="74">
        <v>0</v>
      </c>
      <c r="S431" s="69">
        <v>0</v>
      </c>
      <c r="T431" s="74">
        <v>0</v>
      </c>
      <c r="U431" s="69">
        <v>0</v>
      </c>
      <c r="V431" s="74">
        <v>0</v>
      </c>
    </row>
    <row r="432" spans="1:22" ht="13.5" customHeight="1" x14ac:dyDescent="0.2">
      <c r="A432" s="68" t="s">
        <v>224</v>
      </c>
      <c r="B432" s="68" t="s">
        <v>758</v>
      </c>
      <c r="C432" s="68" t="s">
        <v>759</v>
      </c>
      <c r="D432" s="69">
        <v>1164</v>
      </c>
      <c r="E432" s="69">
        <v>45</v>
      </c>
      <c r="F432" s="74">
        <v>3.865979381443299</v>
      </c>
      <c r="G432" s="69">
        <v>37</v>
      </c>
      <c r="H432" s="74">
        <v>3.1786941580756012</v>
      </c>
      <c r="I432" s="69">
        <v>0</v>
      </c>
      <c r="J432" s="74">
        <v>0</v>
      </c>
      <c r="K432" s="69">
        <v>1</v>
      </c>
      <c r="L432" s="74">
        <v>8.5910652920962199E-2</v>
      </c>
      <c r="M432" s="69">
        <v>1081</v>
      </c>
      <c r="N432" s="74">
        <v>92.869415807560145</v>
      </c>
      <c r="O432" s="69">
        <v>806</v>
      </c>
      <c r="P432" s="74">
        <v>69.243986254295535</v>
      </c>
      <c r="Q432" s="69">
        <v>226</v>
      </c>
      <c r="R432" s="74">
        <v>19.415807560137459</v>
      </c>
      <c r="S432" s="69">
        <v>5</v>
      </c>
      <c r="T432" s="74">
        <v>0.42955326460481102</v>
      </c>
      <c r="U432" s="69">
        <v>44</v>
      </c>
      <c r="V432" s="74">
        <v>3.7800687285223367</v>
      </c>
    </row>
    <row r="433" spans="1:22" ht="13.5" customHeight="1" x14ac:dyDescent="0.2">
      <c r="A433" s="68" t="s">
        <v>179</v>
      </c>
      <c r="B433" s="68" t="s">
        <v>760</v>
      </c>
      <c r="C433" s="68" t="s">
        <v>761</v>
      </c>
      <c r="D433" s="69">
        <v>78</v>
      </c>
      <c r="E433" s="69">
        <v>2</v>
      </c>
      <c r="F433" s="74">
        <v>2.5641025641025639</v>
      </c>
      <c r="G433" s="69">
        <v>66</v>
      </c>
      <c r="H433" s="74">
        <v>84.615384615384613</v>
      </c>
      <c r="I433" s="69">
        <v>0</v>
      </c>
      <c r="J433" s="74">
        <v>0</v>
      </c>
      <c r="K433" s="69">
        <v>0</v>
      </c>
      <c r="L433" s="74">
        <v>0</v>
      </c>
      <c r="M433" s="69">
        <v>10</v>
      </c>
      <c r="N433" s="74">
        <v>12.820512820512819</v>
      </c>
      <c r="O433" s="69">
        <v>5</v>
      </c>
      <c r="P433" s="74">
        <v>6.4102564102564097</v>
      </c>
      <c r="Q433" s="69">
        <v>5</v>
      </c>
      <c r="R433" s="74">
        <v>6.4102564102564097</v>
      </c>
      <c r="S433" s="69">
        <v>0</v>
      </c>
      <c r="T433" s="74">
        <v>0</v>
      </c>
      <c r="U433" s="69">
        <v>0</v>
      </c>
      <c r="V433" s="74">
        <v>0</v>
      </c>
    </row>
    <row r="434" spans="1:22" ht="13.5" customHeight="1" x14ac:dyDescent="0.2">
      <c r="A434" s="68" t="s">
        <v>203</v>
      </c>
      <c r="B434" s="68" t="s">
        <v>762</v>
      </c>
      <c r="C434" s="68" t="s">
        <v>763</v>
      </c>
      <c r="D434" s="69">
        <v>829</v>
      </c>
      <c r="E434" s="69">
        <v>19</v>
      </c>
      <c r="F434" s="74">
        <v>2.2919179734620023</v>
      </c>
      <c r="G434" s="69">
        <v>131</v>
      </c>
      <c r="H434" s="74">
        <v>15.8021712907117</v>
      </c>
      <c r="I434" s="69">
        <v>1</v>
      </c>
      <c r="J434" s="74">
        <v>0.12062726176115801</v>
      </c>
      <c r="K434" s="69">
        <v>1</v>
      </c>
      <c r="L434" s="74">
        <v>0.12062726176115801</v>
      </c>
      <c r="M434" s="69">
        <v>677</v>
      </c>
      <c r="N434" s="74">
        <v>81.664656212303981</v>
      </c>
      <c r="O434" s="69">
        <v>389</v>
      </c>
      <c r="P434" s="74">
        <v>46.924004825090471</v>
      </c>
      <c r="Q434" s="69">
        <v>256</v>
      </c>
      <c r="R434" s="74">
        <v>30.880579010856451</v>
      </c>
      <c r="S434" s="69">
        <v>3</v>
      </c>
      <c r="T434" s="74">
        <v>0.36188178528347409</v>
      </c>
      <c r="U434" s="69">
        <v>29</v>
      </c>
      <c r="V434" s="74">
        <v>3.4981905910735827</v>
      </c>
    </row>
    <row r="435" spans="1:22" ht="13.5" customHeight="1" x14ac:dyDescent="0.2">
      <c r="A435" s="68" t="s">
        <v>221</v>
      </c>
      <c r="B435" s="68" t="s">
        <v>754</v>
      </c>
      <c r="C435" s="68" t="s">
        <v>755</v>
      </c>
      <c r="D435" s="69">
        <v>459</v>
      </c>
      <c r="E435" s="69">
        <v>0</v>
      </c>
      <c r="F435" s="74">
        <v>0</v>
      </c>
      <c r="G435" s="69">
        <v>458</v>
      </c>
      <c r="H435" s="74">
        <v>99.782135076252715</v>
      </c>
      <c r="I435" s="69">
        <v>0</v>
      </c>
      <c r="J435" s="74">
        <v>0</v>
      </c>
      <c r="K435" s="69">
        <v>0</v>
      </c>
      <c r="L435" s="74">
        <v>0</v>
      </c>
      <c r="M435" s="69">
        <v>1</v>
      </c>
      <c r="N435" s="74">
        <v>0.2178649237472767</v>
      </c>
      <c r="O435" s="69">
        <v>1</v>
      </c>
      <c r="P435" s="74">
        <v>0.2178649237472767</v>
      </c>
      <c r="Q435" s="69">
        <v>0</v>
      </c>
      <c r="R435" s="74">
        <v>0</v>
      </c>
      <c r="S435" s="69">
        <v>0</v>
      </c>
      <c r="T435" s="74">
        <v>0</v>
      </c>
      <c r="U435" s="69">
        <v>0</v>
      </c>
      <c r="V435" s="74">
        <v>0</v>
      </c>
    </row>
    <row r="436" spans="1:22" ht="13.5" customHeight="1" x14ac:dyDescent="0.2">
      <c r="A436" s="68" t="s">
        <v>9</v>
      </c>
      <c r="B436" s="68" t="s">
        <v>92</v>
      </c>
      <c r="C436" s="68" t="s">
        <v>93</v>
      </c>
      <c r="D436" s="69">
        <v>2271</v>
      </c>
      <c r="E436" s="69">
        <v>91</v>
      </c>
      <c r="F436" s="74">
        <v>4.0070453544693967</v>
      </c>
      <c r="G436" s="69">
        <v>2119</v>
      </c>
      <c r="H436" s="74">
        <v>93.306913254073095</v>
      </c>
      <c r="I436" s="69">
        <v>2</v>
      </c>
      <c r="J436" s="74">
        <v>8.8066930867459273E-2</v>
      </c>
      <c r="K436" s="69">
        <v>4</v>
      </c>
      <c r="L436" s="74">
        <v>0.17613386173491855</v>
      </c>
      <c r="M436" s="69">
        <v>55</v>
      </c>
      <c r="N436" s="74">
        <v>2.4218405988551299</v>
      </c>
      <c r="O436" s="69">
        <v>43</v>
      </c>
      <c r="P436" s="74">
        <v>1.893439013650374</v>
      </c>
      <c r="Q436" s="69">
        <v>7</v>
      </c>
      <c r="R436" s="74">
        <v>0.30823425803610743</v>
      </c>
      <c r="S436" s="69">
        <v>0</v>
      </c>
      <c r="T436" s="74">
        <v>0</v>
      </c>
      <c r="U436" s="69">
        <v>5</v>
      </c>
      <c r="V436" s="74">
        <v>0.22016732716864817</v>
      </c>
    </row>
    <row r="437" spans="1:22" ht="13.5" customHeight="1" x14ac:dyDescent="0.2">
      <c r="A437" s="68" t="s">
        <v>260</v>
      </c>
      <c r="B437" s="68" t="s">
        <v>764</v>
      </c>
      <c r="C437" s="68" t="s">
        <v>765</v>
      </c>
      <c r="D437" s="69">
        <v>927</v>
      </c>
      <c r="E437" s="69">
        <v>4</v>
      </c>
      <c r="F437" s="74">
        <v>0.43149946062567418</v>
      </c>
      <c r="G437" s="69">
        <v>462</v>
      </c>
      <c r="H437" s="74">
        <v>49.838187702265373</v>
      </c>
      <c r="I437" s="69">
        <v>0</v>
      </c>
      <c r="J437" s="74">
        <v>0</v>
      </c>
      <c r="K437" s="69">
        <v>0</v>
      </c>
      <c r="L437" s="74">
        <v>0</v>
      </c>
      <c r="M437" s="69">
        <v>461</v>
      </c>
      <c r="N437" s="74">
        <v>49.730312837108954</v>
      </c>
      <c r="O437" s="69">
        <v>437</v>
      </c>
      <c r="P437" s="74">
        <v>47.141316073354908</v>
      </c>
      <c r="Q437" s="69">
        <v>11</v>
      </c>
      <c r="R437" s="74">
        <v>1.1866235167206041</v>
      </c>
      <c r="S437" s="69">
        <v>0</v>
      </c>
      <c r="T437" s="74">
        <v>0</v>
      </c>
      <c r="U437" s="69">
        <v>13</v>
      </c>
      <c r="V437" s="74">
        <v>1.4023732470334414</v>
      </c>
    </row>
    <row r="438" spans="1:22" ht="13.5" customHeight="1" x14ac:dyDescent="0.2">
      <c r="A438" s="68" t="s">
        <v>193</v>
      </c>
      <c r="B438" s="68" t="s">
        <v>768</v>
      </c>
      <c r="C438" s="68" t="s">
        <v>769</v>
      </c>
      <c r="D438" s="69">
        <v>474</v>
      </c>
      <c r="E438" s="69">
        <v>0</v>
      </c>
      <c r="F438" s="74">
        <v>0</v>
      </c>
      <c r="G438" s="69">
        <v>473</v>
      </c>
      <c r="H438" s="74">
        <v>99.789029535864984</v>
      </c>
      <c r="I438" s="69">
        <v>0</v>
      </c>
      <c r="J438" s="74">
        <v>0</v>
      </c>
      <c r="K438" s="69">
        <v>0</v>
      </c>
      <c r="L438" s="74">
        <v>0</v>
      </c>
      <c r="M438" s="69">
        <v>1</v>
      </c>
      <c r="N438" s="74">
        <v>0.21097046413502107</v>
      </c>
      <c r="O438" s="69">
        <v>0</v>
      </c>
      <c r="P438" s="74">
        <v>0</v>
      </c>
      <c r="Q438" s="69">
        <v>0</v>
      </c>
      <c r="R438" s="74">
        <v>0</v>
      </c>
      <c r="S438" s="69">
        <v>0</v>
      </c>
      <c r="T438" s="74">
        <v>0</v>
      </c>
      <c r="U438" s="69">
        <v>1</v>
      </c>
      <c r="V438" s="74">
        <v>0.21097046413502107</v>
      </c>
    </row>
    <row r="439" spans="1:22" ht="13.5" customHeight="1" x14ac:dyDescent="0.2">
      <c r="A439" s="68" t="s">
        <v>193</v>
      </c>
      <c r="B439" s="68" t="s">
        <v>1116</v>
      </c>
      <c r="C439" s="68" t="s">
        <v>1117</v>
      </c>
      <c r="D439" s="69">
        <v>301</v>
      </c>
      <c r="E439" s="69">
        <v>4</v>
      </c>
      <c r="F439" s="74">
        <v>1.3289036544850499</v>
      </c>
      <c r="G439" s="69">
        <v>296</v>
      </c>
      <c r="H439" s="74">
        <v>98.338870431893682</v>
      </c>
      <c r="I439" s="69">
        <v>0</v>
      </c>
      <c r="J439" s="74">
        <v>0</v>
      </c>
      <c r="K439" s="69">
        <v>0</v>
      </c>
      <c r="L439" s="74">
        <v>0</v>
      </c>
      <c r="M439" s="69">
        <v>1</v>
      </c>
      <c r="N439" s="74">
        <v>0.33222591362126247</v>
      </c>
      <c r="O439" s="69">
        <v>0</v>
      </c>
      <c r="P439" s="74">
        <v>0</v>
      </c>
      <c r="Q439" s="69">
        <v>1</v>
      </c>
      <c r="R439" s="74">
        <v>0.33222591362126247</v>
      </c>
      <c r="S439" s="69">
        <v>0</v>
      </c>
      <c r="T439" s="74">
        <v>0</v>
      </c>
      <c r="U439" s="69">
        <v>0</v>
      </c>
      <c r="V439" s="74">
        <v>0</v>
      </c>
    </row>
    <row r="440" spans="1:22" ht="13.5" customHeight="1" x14ac:dyDescent="0.2">
      <c r="A440" s="68" t="s">
        <v>20</v>
      </c>
      <c r="B440" s="68" t="s">
        <v>1239</v>
      </c>
      <c r="C440" s="68" t="s">
        <v>1240</v>
      </c>
      <c r="D440" s="69">
        <v>408</v>
      </c>
      <c r="E440" s="69">
        <v>1</v>
      </c>
      <c r="F440" s="74">
        <v>0.24509803921568626</v>
      </c>
      <c r="G440" s="69">
        <v>379</v>
      </c>
      <c r="H440" s="74">
        <v>92.892156862745097</v>
      </c>
      <c r="I440" s="69">
        <v>1</v>
      </c>
      <c r="J440" s="74">
        <v>0.24509803921568626</v>
      </c>
      <c r="K440" s="69">
        <v>0</v>
      </c>
      <c r="L440" s="74">
        <v>0</v>
      </c>
      <c r="M440" s="69">
        <v>27</v>
      </c>
      <c r="N440" s="74">
        <v>6.6176470588235299</v>
      </c>
      <c r="O440" s="69">
        <v>14</v>
      </c>
      <c r="P440" s="74">
        <v>3.4313725490196081</v>
      </c>
      <c r="Q440" s="69">
        <v>9</v>
      </c>
      <c r="R440" s="74">
        <v>2.2058823529411766</v>
      </c>
      <c r="S440" s="69">
        <v>1</v>
      </c>
      <c r="T440" s="74">
        <v>0.24509803921568626</v>
      </c>
      <c r="U440" s="69">
        <v>3</v>
      </c>
      <c r="V440" s="74">
        <v>0.73529411764705876</v>
      </c>
    </row>
    <row r="441" spans="1:22" ht="13.5" customHeight="1" x14ac:dyDescent="0.2">
      <c r="A441" s="68" t="s">
        <v>203</v>
      </c>
      <c r="B441" s="68" t="s">
        <v>784</v>
      </c>
      <c r="C441" s="68" t="s">
        <v>785</v>
      </c>
      <c r="D441" s="69">
        <v>956</v>
      </c>
      <c r="E441" s="69">
        <v>13</v>
      </c>
      <c r="F441" s="74">
        <v>1.3598326359832638</v>
      </c>
      <c r="G441" s="69">
        <v>60</v>
      </c>
      <c r="H441" s="74">
        <v>6.2761506276150625</v>
      </c>
      <c r="I441" s="69">
        <v>1</v>
      </c>
      <c r="J441" s="74">
        <v>0.10460251046025104</v>
      </c>
      <c r="K441" s="69">
        <v>1</v>
      </c>
      <c r="L441" s="74">
        <v>0.10460251046025104</v>
      </c>
      <c r="M441" s="69">
        <v>881</v>
      </c>
      <c r="N441" s="74">
        <v>92.154811715481173</v>
      </c>
      <c r="O441" s="69">
        <v>593</v>
      </c>
      <c r="P441" s="74">
        <v>62.029288702928874</v>
      </c>
      <c r="Q441" s="69">
        <v>231</v>
      </c>
      <c r="R441" s="74">
        <v>24.163179916317993</v>
      </c>
      <c r="S441" s="69">
        <v>0</v>
      </c>
      <c r="T441" s="74">
        <v>0</v>
      </c>
      <c r="U441" s="69">
        <v>57</v>
      </c>
      <c r="V441" s="74">
        <v>5.96234309623431</v>
      </c>
    </row>
    <row r="442" spans="1:22" ht="13.5" customHeight="1" x14ac:dyDescent="0.2">
      <c r="A442" s="68" t="s">
        <v>221</v>
      </c>
      <c r="B442" s="68" t="s">
        <v>774</v>
      </c>
      <c r="C442" s="68" t="s">
        <v>775</v>
      </c>
      <c r="D442" s="69">
        <v>589</v>
      </c>
      <c r="E442" s="69">
        <v>439</v>
      </c>
      <c r="F442" s="74">
        <v>74.533106960950761</v>
      </c>
      <c r="G442" s="69">
        <v>98</v>
      </c>
      <c r="H442" s="74">
        <v>16.638370118845501</v>
      </c>
      <c r="I442" s="69">
        <v>2</v>
      </c>
      <c r="J442" s="74">
        <v>0.3395585738539898</v>
      </c>
      <c r="K442" s="69">
        <v>5</v>
      </c>
      <c r="L442" s="74">
        <v>0.84889643463497455</v>
      </c>
      <c r="M442" s="69">
        <v>45</v>
      </c>
      <c r="N442" s="74">
        <v>7.6400679117147705</v>
      </c>
      <c r="O442" s="69">
        <v>38</v>
      </c>
      <c r="P442" s="74">
        <v>6.4516129032258061</v>
      </c>
      <c r="Q442" s="69">
        <v>2</v>
      </c>
      <c r="R442" s="74">
        <v>0.3395585738539898</v>
      </c>
      <c r="S442" s="69">
        <v>0</v>
      </c>
      <c r="T442" s="74">
        <v>0</v>
      </c>
      <c r="U442" s="69">
        <v>5</v>
      </c>
      <c r="V442" s="74">
        <v>0.84889643463497455</v>
      </c>
    </row>
    <row r="443" spans="1:22" ht="13.5" customHeight="1" x14ac:dyDescent="0.2">
      <c r="A443" s="68" t="s">
        <v>221</v>
      </c>
      <c r="B443" s="68" t="s">
        <v>780</v>
      </c>
      <c r="C443" s="68" t="s">
        <v>781</v>
      </c>
      <c r="D443" s="69">
        <v>354</v>
      </c>
      <c r="E443" s="69">
        <v>1</v>
      </c>
      <c r="F443" s="74">
        <v>0.2824858757062147</v>
      </c>
      <c r="G443" s="69">
        <v>353</v>
      </c>
      <c r="H443" s="74">
        <v>99.717514124293785</v>
      </c>
      <c r="I443" s="69">
        <v>0</v>
      </c>
      <c r="J443" s="74">
        <v>0</v>
      </c>
      <c r="K443" s="69">
        <v>0</v>
      </c>
      <c r="L443" s="74">
        <v>0</v>
      </c>
      <c r="M443" s="69">
        <v>0</v>
      </c>
      <c r="N443" s="74">
        <v>0</v>
      </c>
      <c r="O443" s="69">
        <v>0</v>
      </c>
      <c r="P443" s="74">
        <v>0</v>
      </c>
      <c r="Q443" s="69">
        <v>0</v>
      </c>
      <c r="R443" s="74">
        <v>0</v>
      </c>
      <c r="S443" s="69">
        <v>0</v>
      </c>
      <c r="T443" s="74">
        <v>0</v>
      </c>
      <c r="U443" s="69">
        <v>0</v>
      </c>
      <c r="V443" s="74">
        <v>0</v>
      </c>
    </row>
    <row r="444" spans="1:22" ht="13.5" customHeight="1" x14ac:dyDescent="0.2">
      <c r="A444" s="68" t="s">
        <v>224</v>
      </c>
      <c r="B444" s="68" t="s">
        <v>786</v>
      </c>
      <c r="C444" s="68" t="s">
        <v>787</v>
      </c>
      <c r="D444" s="69">
        <v>589</v>
      </c>
      <c r="E444" s="69">
        <v>83</v>
      </c>
      <c r="F444" s="74">
        <v>14.091680814940577</v>
      </c>
      <c r="G444" s="69">
        <v>25</v>
      </c>
      <c r="H444" s="74">
        <v>4.2444821731748723</v>
      </c>
      <c r="I444" s="69">
        <v>1</v>
      </c>
      <c r="J444" s="74">
        <v>0.1697792869269949</v>
      </c>
      <c r="K444" s="69">
        <v>26</v>
      </c>
      <c r="L444" s="74">
        <v>4.4142614601018675</v>
      </c>
      <c r="M444" s="69">
        <v>454</v>
      </c>
      <c r="N444" s="74">
        <v>77.079796264855688</v>
      </c>
      <c r="O444" s="69">
        <v>309</v>
      </c>
      <c r="P444" s="74">
        <v>52.461799660441422</v>
      </c>
      <c r="Q444" s="69">
        <v>72</v>
      </c>
      <c r="R444" s="74">
        <v>12.224108658743633</v>
      </c>
      <c r="S444" s="69">
        <v>8</v>
      </c>
      <c r="T444" s="74">
        <v>1.3582342954159592</v>
      </c>
      <c r="U444" s="69">
        <v>65</v>
      </c>
      <c r="V444" s="74">
        <v>11.03565365025467</v>
      </c>
    </row>
    <row r="445" spans="1:22" ht="13.5" customHeight="1" x14ac:dyDescent="0.2">
      <c r="A445" s="68" t="s">
        <v>206</v>
      </c>
      <c r="B445" s="68" t="s">
        <v>788</v>
      </c>
      <c r="C445" s="68" t="s">
        <v>789</v>
      </c>
      <c r="D445" s="69">
        <v>367</v>
      </c>
      <c r="E445" s="69">
        <v>78</v>
      </c>
      <c r="F445" s="74">
        <v>21.253405994550409</v>
      </c>
      <c r="G445" s="69">
        <v>261</v>
      </c>
      <c r="H445" s="74">
        <v>71.117166212534059</v>
      </c>
      <c r="I445" s="69">
        <v>1</v>
      </c>
      <c r="J445" s="74">
        <v>0.27247956403269752</v>
      </c>
      <c r="K445" s="69">
        <v>9</v>
      </c>
      <c r="L445" s="74">
        <v>2.4523160762942782</v>
      </c>
      <c r="M445" s="69">
        <v>18</v>
      </c>
      <c r="N445" s="74">
        <v>4.9046321525885563</v>
      </c>
      <c r="O445" s="69">
        <v>10</v>
      </c>
      <c r="P445" s="74">
        <v>2.7247956403269753</v>
      </c>
      <c r="Q445" s="69">
        <v>3</v>
      </c>
      <c r="R445" s="74">
        <v>0.81743869209809261</v>
      </c>
      <c r="S445" s="69">
        <v>0</v>
      </c>
      <c r="T445" s="74">
        <v>0</v>
      </c>
      <c r="U445" s="69">
        <v>5</v>
      </c>
      <c r="V445" s="74">
        <v>1.3623978201634876</v>
      </c>
    </row>
    <row r="446" spans="1:22" ht="13.5" customHeight="1" x14ac:dyDescent="0.2">
      <c r="A446" s="68" t="s">
        <v>1370</v>
      </c>
      <c r="B446" s="68" t="s">
        <v>1408</v>
      </c>
      <c r="C446" s="68" t="s">
        <v>1409</v>
      </c>
      <c r="D446" s="69">
        <v>89</v>
      </c>
      <c r="E446" s="69">
        <v>8</v>
      </c>
      <c r="F446" s="74">
        <v>8.9887640449438209</v>
      </c>
      <c r="G446" s="69">
        <v>16</v>
      </c>
      <c r="H446" s="74">
        <v>17.977528089887642</v>
      </c>
      <c r="I446" s="69">
        <v>2</v>
      </c>
      <c r="J446" s="74">
        <v>2.2471910112359552</v>
      </c>
      <c r="K446" s="69">
        <v>2</v>
      </c>
      <c r="L446" s="74">
        <v>2.2471910112359552</v>
      </c>
      <c r="M446" s="69">
        <v>61</v>
      </c>
      <c r="N446" s="74">
        <v>68.539325842696627</v>
      </c>
      <c r="O446" s="69">
        <v>55</v>
      </c>
      <c r="P446" s="74">
        <v>61.797752808988761</v>
      </c>
      <c r="Q446" s="69">
        <v>0</v>
      </c>
      <c r="R446" s="74">
        <v>0</v>
      </c>
      <c r="S446" s="69">
        <v>0</v>
      </c>
      <c r="T446" s="74">
        <v>0</v>
      </c>
      <c r="U446" s="69">
        <v>6</v>
      </c>
      <c r="V446" s="74">
        <v>6.7415730337078648</v>
      </c>
    </row>
    <row r="447" spans="1:22" ht="13.5" customHeight="1" x14ac:dyDescent="0.2">
      <c r="A447" s="68" t="s">
        <v>236</v>
      </c>
      <c r="B447" s="68" t="s">
        <v>792</v>
      </c>
      <c r="C447" s="68" t="s">
        <v>793</v>
      </c>
      <c r="D447" s="69">
        <v>851</v>
      </c>
      <c r="E447" s="69">
        <v>0</v>
      </c>
      <c r="F447" s="74">
        <v>0</v>
      </c>
      <c r="G447" s="69">
        <v>840</v>
      </c>
      <c r="H447" s="74">
        <v>98.707403055229136</v>
      </c>
      <c r="I447" s="69">
        <v>0</v>
      </c>
      <c r="J447" s="74">
        <v>0</v>
      </c>
      <c r="K447" s="69">
        <v>0</v>
      </c>
      <c r="L447" s="74">
        <v>0</v>
      </c>
      <c r="M447" s="69">
        <v>11</v>
      </c>
      <c r="N447" s="74">
        <v>1.2925969447708578</v>
      </c>
      <c r="O447" s="69">
        <v>7</v>
      </c>
      <c r="P447" s="74">
        <v>0.82256169212690955</v>
      </c>
      <c r="Q447" s="69">
        <v>4</v>
      </c>
      <c r="R447" s="74">
        <v>0.4700352526439483</v>
      </c>
      <c r="S447" s="69">
        <v>0</v>
      </c>
      <c r="T447" s="74">
        <v>0</v>
      </c>
      <c r="U447" s="69">
        <v>0</v>
      </c>
      <c r="V447" s="74">
        <v>0</v>
      </c>
    </row>
    <row r="448" spans="1:22" ht="13.5" customHeight="1" x14ac:dyDescent="0.2">
      <c r="A448" s="68" t="s">
        <v>179</v>
      </c>
      <c r="B448" s="68" t="s">
        <v>1066</v>
      </c>
      <c r="C448" s="68" t="s">
        <v>1067</v>
      </c>
      <c r="D448" s="69">
        <v>769</v>
      </c>
      <c r="E448" s="69">
        <v>0</v>
      </c>
      <c r="F448" s="74">
        <v>0</v>
      </c>
      <c r="G448" s="69">
        <v>761</v>
      </c>
      <c r="H448" s="74">
        <v>98.959687906371911</v>
      </c>
      <c r="I448" s="69">
        <v>6</v>
      </c>
      <c r="J448" s="74">
        <v>0.78023407022106639</v>
      </c>
      <c r="K448" s="69">
        <v>0</v>
      </c>
      <c r="L448" s="74">
        <v>0</v>
      </c>
      <c r="M448" s="69">
        <v>2</v>
      </c>
      <c r="N448" s="74">
        <v>0.26007802340702213</v>
      </c>
      <c r="O448" s="69">
        <v>0</v>
      </c>
      <c r="P448" s="74">
        <v>0</v>
      </c>
      <c r="Q448" s="69">
        <v>2</v>
      </c>
      <c r="R448" s="74">
        <v>0.26007802340702213</v>
      </c>
      <c r="S448" s="69">
        <v>0</v>
      </c>
      <c r="T448" s="74">
        <v>0</v>
      </c>
      <c r="U448" s="69">
        <v>0</v>
      </c>
      <c r="V448" s="74">
        <v>0</v>
      </c>
    </row>
    <row r="449" spans="1:22" ht="13.5" customHeight="1" x14ac:dyDescent="0.2">
      <c r="A449" s="68" t="s">
        <v>193</v>
      </c>
      <c r="B449" s="68" t="s">
        <v>779</v>
      </c>
      <c r="C449" s="68" t="s">
        <v>1347</v>
      </c>
      <c r="D449" s="69">
        <v>108</v>
      </c>
      <c r="E449" s="69">
        <v>8</v>
      </c>
      <c r="F449" s="74">
        <v>7.4074074074074066</v>
      </c>
      <c r="G449" s="69">
        <v>83</v>
      </c>
      <c r="H449" s="74">
        <v>76.851851851851848</v>
      </c>
      <c r="I449" s="69">
        <v>0</v>
      </c>
      <c r="J449" s="74">
        <v>0</v>
      </c>
      <c r="K449" s="69">
        <v>1</v>
      </c>
      <c r="L449" s="74">
        <v>0.92592592592592582</v>
      </c>
      <c r="M449" s="69">
        <v>16</v>
      </c>
      <c r="N449" s="74">
        <v>14.814814814814813</v>
      </c>
      <c r="O449" s="69">
        <v>4</v>
      </c>
      <c r="P449" s="74">
        <v>3.7037037037037033</v>
      </c>
      <c r="Q449" s="69">
        <v>11</v>
      </c>
      <c r="R449" s="74">
        <v>10.185185185185185</v>
      </c>
      <c r="S449" s="69">
        <v>0</v>
      </c>
      <c r="T449" s="74">
        <v>0</v>
      </c>
      <c r="U449" s="69">
        <v>1</v>
      </c>
      <c r="V449" s="74">
        <v>0.92592592592592582</v>
      </c>
    </row>
    <row r="450" spans="1:22" ht="13.5" customHeight="1" x14ac:dyDescent="0.2">
      <c r="A450" s="68" t="s">
        <v>216</v>
      </c>
      <c r="B450" s="68" t="s">
        <v>794</v>
      </c>
      <c r="C450" s="68" t="s">
        <v>795</v>
      </c>
      <c r="D450" s="69">
        <v>366</v>
      </c>
      <c r="E450" s="69">
        <v>5</v>
      </c>
      <c r="F450" s="74">
        <v>1.3661202185792349</v>
      </c>
      <c r="G450" s="69">
        <v>350</v>
      </c>
      <c r="H450" s="74">
        <v>95.628415300546436</v>
      </c>
      <c r="I450" s="69">
        <v>0</v>
      </c>
      <c r="J450" s="74">
        <v>0</v>
      </c>
      <c r="K450" s="69">
        <v>0</v>
      </c>
      <c r="L450" s="74">
        <v>0</v>
      </c>
      <c r="M450" s="69">
        <v>11</v>
      </c>
      <c r="N450" s="74">
        <v>3.0054644808743167</v>
      </c>
      <c r="O450" s="69">
        <v>9</v>
      </c>
      <c r="P450" s="74">
        <v>2.459016393442623</v>
      </c>
      <c r="Q450" s="69">
        <v>0</v>
      </c>
      <c r="R450" s="74">
        <v>0</v>
      </c>
      <c r="S450" s="69">
        <v>0</v>
      </c>
      <c r="T450" s="74">
        <v>0</v>
      </c>
      <c r="U450" s="69">
        <v>2</v>
      </c>
      <c r="V450" s="74">
        <v>0.54644808743169404</v>
      </c>
    </row>
    <row r="451" spans="1:22" ht="13.5" customHeight="1" x14ac:dyDescent="0.2">
      <c r="A451" s="68" t="s">
        <v>200</v>
      </c>
      <c r="B451" s="68" t="s">
        <v>796</v>
      </c>
      <c r="C451" s="68" t="s">
        <v>797</v>
      </c>
      <c r="D451" s="69">
        <v>330</v>
      </c>
      <c r="E451" s="69">
        <v>100</v>
      </c>
      <c r="F451" s="74">
        <v>30.303030303030305</v>
      </c>
      <c r="G451" s="69">
        <v>107</v>
      </c>
      <c r="H451" s="74">
        <v>32.424242424242422</v>
      </c>
      <c r="I451" s="69">
        <v>4</v>
      </c>
      <c r="J451" s="74">
        <v>1.2121212121212122</v>
      </c>
      <c r="K451" s="69">
        <v>22</v>
      </c>
      <c r="L451" s="74">
        <v>6.666666666666667</v>
      </c>
      <c r="M451" s="69">
        <v>97</v>
      </c>
      <c r="N451" s="74">
        <v>29.393939393939394</v>
      </c>
      <c r="O451" s="69">
        <v>74</v>
      </c>
      <c r="P451" s="74">
        <v>22.424242424242426</v>
      </c>
      <c r="Q451" s="69">
        <v>9</v>
      </c>
      <c r="R451" s="74">
        <v>2.7272727272727271</v>
      </c>
      <c r="S451" s="69">
        <v>0</v>
      </c>
      <c r="T451" s="74">
        <v>0</v>
      </c>
      <c r="U451" s="69">
        <v>14</v>
      </c>
      <c r="V451" s="74">
        <v>4.2424242424242431</v>
      </c>
    </row>
    <row r="452" spans="1:22" ht="13.5" customHeight="1" x14ac:dyDescent="0.2">
      <c r="A452" s="68" t="s">
        <v>200</v>
      </c>
      <c r="B452" s="68" t="s">
        <v>1170</v>
      </c>
      <c r="C452" s="68" t="s">
        <v>1171</v>
      </c>
      <c r="D452" s="69">
        <v>631</v>
      </c>
      <c r="E452" s="69">
        <v>22</v>
      </c>
      <c r="F452" s="74">
        <v>3.4865293185419968</v>
      </c>
      <c r="G452" s="69">
        <v>245</v>
      </c>
      <c r="H452" s="74">
        <v>38.827258320126781</v>
      </c>
      <c r="I452" s="69">
        <v>0</v>
      </c>
      <c r="J452" s="74">
        <v>0</v>
      </c>
      <c r="K452" s="69">
        <v>13</v>
      </c>
      <c r="L452" s="74">
        <v>2.0602218700475436</v>
      </c>
      <c r="M452" s="69">
        <v>351</v>
      </c>
      <c r="N452" s="74">
        <v>55.625990491283673</v>
      </c>
      <c r="O452" s="69">
        <v>324</v>
      </c>
      <c r="P452" s="74">
        <v>51.347068145800314</v>
      </c>
      <c r="Q452" s="69">
        <v>3</v>
      </c>
      <c r="R452" s="74">
        <v>0.47543581616481778</v>
      </c>
      <c r="S452" s="69">
        <v>0</v>
      </c>
      <c r="T452" s="74">
        <v>0</v>
      </c>
      <c r="U452" s="69">
        <v>24</v>
      </c>
      <c r="V452" s="74">
        <v>3.8034865293185423</v>
      </c>
    </row>
    <row r="453" spans="1:22" ht="13.5" customHeight="1" x14ac:dyDescent="0.2">
      <c r="A453" s="68" t="s">
        <v>9</v>
      </c>
      <c r="B453" s="68" t="s">
        <v>1410</v>
      </c>
      <c r="C453" s="68" t="s">
        <v>1411</v>
      </c>
      <c r="D453" s="69">
        <v>112</v>
      </c>
      <c r="E453" s="69">
        <v>0</v>
      </c>
      <c r="F453" s="74">
        <v>0</v>
      </c>
      <c r="G453" s="69">
        <v>104</v>
      </c>
      <c r="H453" s="74">
        <v>92.857142857142861</v>
      </c>
      <c r="I453" s="69">
        <v>0</v>
      </c>
      <c r="J453" s="74">
        <v>0</v>
      </c>
      <c r="K453" s="69">
        <v>0</v>
      </c>
      <c r="L453" s="74">
        <v>0</v>
      </c>
      <c r="M453" s="69">
        <v>8</v>
      </c>
      <c r="N453" s="74">
        <v>7.1428571428571423</v>
      </c>
      <c r="O453" s="69">
        <v>7</v>
      </c>
      <c r="P453" s="74">
        <v>6.25</v>
      </c>
      <c r="Q453" s="69">
        <v>0</v>
      </c>
      <c r="R453" s="74">
        <v>0</v>
      </c>
      <c r="S453" s="69">
        <v>0</v>
      </c>
      <c r="T453" s="74">
        <v>0</v>
      </c>
      <c r="U453" s="69">
        <v>1</v>
      </c>
      <c r="V453" s="74">
        <v>0.89285714285714279</v>
      </c>
    </row>
    <row r="454" spans="1:22" ht="13.5" customHeight="1" x14ac:dyDescent="0.2">
      <c r="A454" s="68" t="s">
        <v>185</v>
      </c>
      <c r="B454" s="68" t="s">
        <v>798</v>
      </c>
      <c r="C454" s="68" t="s">
        <v>799</v>
      </c>
      <c r="D454" s="69">
        <v>558</v>
      </c>
      <c r="E454" s="69">
        <v>159</v>
      </c>
      <c r="F454" s="74">
        <v>28.49462365591398</v>
      </c>
      <c r="G454" s="69">
        <v>203</v>
      </c>
      <c r="H454" s="74">
        <v>36.379928315412187</v>
      </c>
      <c r="I454" s="69">
        <v>1</v>
      </c>
      <c r="J454" s="74">
        <v>0.17921146953405018</v>
      </c>
      <c r="K454" s="69">
        <v>27</v>
      </c>
      <c r="L454" s="74">
        <v>4.838709677419355</v>
      </c>
      <c r="M454" s="69">
        <v>168</v>
      </c>
      <c r="N454" s="74">
        <v>30.107526881720432</v>
      </c>
      <c r="O454" s="69">
        <v>74</v>
      </c>
      <c r="P454" s="74">
        <v>13.261648745519713</v>
      </c>
      <c r="Q454" s="69">
        <v>65</v>
      </c>
      <c r="R454" s="74">
        <v>11.648745519713263</v>
      </c>
      <c r="S454" s="69">
        <v>4</v>
      </c>
      <c r="T454" s="74">
        <v>0.71684587813620071</v>
      </c>
      <c r="U454" s="69">
        <v>25</v>
      </c>
      <c r="V454" s="74">
        <v>4.4802867383512543</v>
      </c>
    </row>
    <row r="455" spans="1:22" ht="13.5" customHeight="1" x14ac:dyDescent="0.2">
      <c r="A455" s="68" t="s">
        <v>240</v>
      </c>
      <c r="B455" s="68" t="s">
        <v>610</v>
      </c>
      <c r="C455" s="68" t="s">
        <v>611</v>
      </c>
      <c r="D455" s="69">
        <v>91</v>
      </c>
      <c r="E455" s="69">
        <v>0</v>
      </c>
      <c r="F455" s="74">
        <v>0</v>
      </c>
      <c r="G455" s="69">
        <v>91</v>
      </c>
      <c r="H455" s="74">
        <v>100</v>
      </c>
      <c r="I455" s="69">
        <v>0</v>
      </c>
      <c r="J455" s="74">
        <v>0</v>
      </c>
      <c r="K455" s="69">
        <v>0</v>
      </c>
      <c r="L455" s="74">
        <v>0</v>
      </c>
      <c r="M455" s="69">
        <v>0</v>
      </c>
      <c r="N455" s="74">
        <v>0</v>
      </c>
      <c r="O455" s="69">
        <v>0</v>
      </c>
      <c r="P455" s="74">
        <v>0</v>
      </c>
      <c r="Q455" s="69">
        <v>0</v>
      </c>
      <c r="R455" s="74">
        <v>0</v>
      </c>
      <c r="S455" s="69">
        <v>0</v>
      </c>
      <c r="T455" s="74">
        <v>0</v>
      </c>
      <c r="U455" s="69">
        <v>0</v>
      </c>
      <c r="V455" s="74">
        <v>0</v>
      </c>
    </row>
    <row r="456" spans="1:22" ht="13.5" customHeight="1" x14ac:dyDescent="0.2">
      <c r="A456" s="68" t="s">
        <v>190</v>
      </c>
      <c r="B456" s="68" t="s">
        <v>233</v>
      </c>
      <c r="C456" s="68" t="s">
        <v>234</v>
      </c>
      <c r="D456" s="69">
        <v>708</v>
      </c>
      <c r="E456" s="69">
        <v>3</v>
      </c>
      <c r="F456" s="74">
        <v>0.42372881355932202</v>
      </c>
      <c r="G456" s="69">
        <v>673</v>
      </c>
      <c r="H456" s="74">
        <v>95.056497175141246</v>
      </c>
      <c r="I456" s="69">
        <v>0</v>
      </c>
      <c r="J456" s="74">
        <v>0</v>
      </c>
      <c r="K456" s="69">
        <v>1</v>
      </c>
      <c r="L456" s="74">
        <v>0.14124293785310735</v>
      </c>
      <c r="M456" s="69">
        <v>31</v>
      </c>
      <c r="N456" s="74">
        <v>4.3785310734463279</v>
      </c>
      <c r="O456" s="69">
        <v>25</v>
      </c>
      <c r="P456" s="74">
        <v>3.5310734463276838</v>
      </c>
      <c r="Q456" s="69">
        <v>1</v>
      </c>
      <c r="R456" s="74">
        <v>0.14124293785310735</v>
      </c>
      <c r="S456" s="69">
        <v>0</v>
      </c>
      <c r="T456" s="74">
        <v>0</v>
      </c>
      <c r="U456" s="69">
        <v>5</v>
      </c>
      <c r="V456" s="74">
        <v>0.70621468926553677</v>
      </c>
    </row>
    <row r="457" spans="1:22" ht="13.5" customHeight="1" x14ac:dyDescent="0.2">
      <c r="A457" s="68" t="s">
        <v>260</v>
      </c>
      <c r="B457" s="68" t="s">
        <v>800</v>
      </c>
      <c r="C457" s="68" t="s">
        <v>801</v>
      </c>
      <c r="D457" s="69">
        <v>1353</v>
      </c>
      <c r="E457" s="69">
        <v>19</v>
      </c>
      <c r="F457" s="74">
        <v>1.4042867701404287</v>
      </c>
      <c r="G457" s="69">
        <v>14</v>
      </c>
      <c r="H457" s="74">
        <v>1.0347376201034737</v>
      </c>
      <c r="I457" s="69">
        <v>1</v>
      </c>
      <c r="J457" s="74">
        <v>7.3909830007390986E-2</v>
      </c>
      <c r="K457" s="69">
        <v>0</v>
      </c>
      <c r="L457" s="74">
        <v>0</v>
      </c>
      <c r="M457" s="69">
        <v>1319</v>
      </c>
      <c r="N457" s="74">
        <v>97.487065779748704</v>
      </c>
      <c r="O457" s="69">
        <v>1287</v>
      </c>
      <c r="P457" s="74">
        <v>95.121951219512198</v>
      </c>
      <c r="Q457" s="69">
        <v>25</v>
      </c>
      <c r="R457" s="74">
        <v>1.8477457501847747</v>
      </c>
      <c r="S457" s="69">
        <v>1</v>
      </c>
      <c r="T457" s="74">
        <v>7.3909830007390986E-2</v>
      </c>
      <c r="U457" s="69">
        <v>6</v>
      </c>
      <c r="V457" s="74">
        <v>0.44345898004434592</v>
      </c>
    </row>
    <row r="458" spans="1:22" ht="13.5" customHeight="1" x14ac:dyDescent="0.2">
      <c r="A458" s="68" t="s">
        <v>203</v>
      </c>
      <c r="B458" s="68" t="s">
        <v>802</v>
      </c>
      <c r="C458" s="68" t="s">
        <v>803</v>
      </c>
      <c r="D458" s="69">
        <v>1004</v>
      </c>
      <c r="E458" s="69">
        <v>11</v>
      </c>
      <c r="F458" s="74">
        <v>1.0956175298804782</v>
      </c>
      <c r="G458" s="69">
        <v>19</v>
      </c>
      <c r="H458" s="74">
        <v>1.8924302788844622</v>
      </c>
      <c r="I458" s="69">
        <v>0</v>
      </c>
      <c r="J458" s="74">
        <v>0</v>
      </c>
      <c r="K458" s="69">
        <v>0</v>
      </c>
      <c r="L458" s="74">
        <v>0</v>
      </c>
      <c r="M458" s="69">
        <v>974</v>
      </c>
      <c r="N458" s="74">
        <v>97.011952191235068</v>
      </c>
      <c r="O458" s="69">
        <v>727</v>
      </c>
      <c r="P458" s="74">
        <v>72.410358565737056</v>
      </c>
      <c r="Q458" s="69">
        <v>211</v>
      </c>
      <c r="R458" s="74">
        <v>21.01593625498008</v>
      </c>
      <c r="S458" s="69">
        <v>4</v>
      </c>
      <c r="T458" s="74">
        <v>0.39840637450199201</v>
      </c>
      <c r="U458" s="69">
        <v>32</v>
      </c>
      <c r="V458" s="74">
        <v>3.1872509960159361</v>
      </c>
    </row>
    <row r="459" spans="1:22" ht="13.5" customHeight="1" x14ac:dyDescent="0.2">
      <c r="A459" s="68" t="s">
        <v>203</v>
      </c>
      <c r="B459" s="68" t="s">
        <v>804</v>
      </c>
      <c r="C459" s="68" t="s">
        <v>805</v>
      </c>
      <c r="D459" s="69">
        <v>720</v>
      </c>
      <c r="E459" s="69">
        <v>4</v>
      </c>
      <c r="F459" s="74">
        <v>0.55555555555555558</v>
      </c>
      <c r="G459" s="69">
        <v>90</v>
      </c>
      <c r="H459" s="74">
        <v>12.5</v>
      </c>
      <c r="I459" s="69">
        <v>0</v>
      </c>
      <c r="J459" s="74">
        <v>0</v>
      </c>
      <c r="K459" s="69">
        <v>0</v>
      </c>
      <c r="L459" s="74">
        <v>0</v>
      </c>
      <c r="M459" s="69">
        <v>626</v>
      </c>
      <c r="N459" s="74">
        <v>86.944444444444443</v>
      </c>
      <c r="O459" s="69">
        <v>503</v>
      </c>
      <c r="P459" s="74">
        <v>69.861111111111114</v>
      </c>
      <c r="Q459" s="69">
        <v>111</v>
      </c>
      <c r="R459" s="74">
        <v>15.416666666666668</v>
      </c>
      <c r="S459" s="69">
        <v>0</v>
      </c>
      <c r="T459" s="74">
        <v>0</v>
      </c>
      <c r="U459" s="69">
        <v>12</v>
      </c>
      <c r="V459" s="74">
        <v>1.6666666666666667</v>
      </c>
    </row>
    <row r="460" spans="1:22" ht="13.5" customHeight="1" x14ac:dyDescent="0.2">
      <c r="A460" s="68" t="s">
        <v>1370</v>
      </c>
      <c r="B460" s="68" t="s">
        <v>171</v>
      </c>
      <c r="C460" s="68" t="s">
        <v>172</v>
      </c>
      <c r="D460" s="69">
        <v>482</v>
      </c>
      <c r="E460" s="69">
        <v>21</v>
      </c>
      <c r="F460" s="74">
        <v>4.3568464730290453</v>
      </c>
      <c r="G460" s="69">
        <v>60</v>
      </c>
      <c r="H460" s="74">
        <v>12.448132780082988</v>
      </c>
      <c r="I460" s="69">
        <v>2</v>
      </c>
      <c r="J460" s="74">
        <v>0.41493775933609961</v>
      </c>
      <c r="K460" s="69">
        <v>10</v>
      </c>
      <c r="L460" s="74">
        <v>2.0746887966804977</v>
      </c>
      <c r="M460" s="69">
        <v>389</v>
      </c>
      <c r="N460" s="74">
        <v>80.705394190871374</v>
      </c>
      <c r="O460" s="69">
        <v>174</v>
      </c>
      <c r="P460" s="74">
        <v>36.099585062240664</v>
      </c>
      <c r="Q460" s="69">
        <v>167</v>
      </c>
      <c r="R460" s="74">
        <v>34.647302904564313</v>
      </c>
      <c r="S460" s="69">
        <v>3</v>
      </c>
      <c r="T460" s="74">
        <v>0.62240663900414939</v>
      </c>
      <c r="U460" s="69">
        <v>45</v>
      </c>
      <c r="V460" s="74">
        <v>9.3360995850622412</v>
      </c>
    </row>
    <row r="461" spans="1:22" ht="13.5" customHeight="1" x14ac:dyDescent="0.2">
      <c r="A461" s="68" t="s">
        <v>1370</v>
      </c>
      <c r="B461" s="68" t="s">
        <v>411</v>
      </c>
      <c r="C461" s="68" t="s">
        <v>412</v>
      </c>
      <c r="D461" s="69">
        <v>390</v>
      </c>
      <c r="E461" s="69">
        <v>1</v>
      </c>
      <c r="F461" s="74">
        <v>0.25641025641025639</v>
      </c>
      <c r="G461" s="69">
        <v>381</v>
      </c>
      <c r="H461" s="74">
        <v>97.692307692307693</v>
      </c>
      <c r="I461" s="69">
        <v>5</v>
      </c>
      <c r="J461" s="74">
        <v>1.2820512820512819</v>
      </c>
      <c r="K461" s="69">
        <v>1</v>
      </c>
      <c r="L461" s="74">
        <v>0.25641025641025639</v>
      </c>
      <c r="M461" s="69">
        <v>2</v>
      </c>
      <c r="N461" s="74">
        <v>0.51282051282051277</v>
      </c>
      <c r="O461" s="69">
        <v>1</v>
      </c>
      <c r="P461" s="74">
        <v>0.25641025641025639</v>
      </c>
      <c r="Q461" s="69">
        <v>0</v>
      </c>
      <c r="R461" s="74">
        <v>0</v>
      </c>
      <c r="S461" s="69">
        <v>0</v>
      </c>
      <c r="T461" s="74">
        <v>0</v>
      </c>
      <c r="U461" s="69">
        <v>1</v>
      </c>
      <c r="V461" s="74">
        <v>0.25641025641025639</v>
      </c>
    </row>
    <row r="462" spans="1:22" ht="13.5" customHeight="1" x14ac:dyDescent="0.2">
      <c r="A462" s="68" t="s">
        <v>1370</v>
      </c>
      <c r="B462" s="68" t="s">
        <v>25</v>
      </c>
      <c r="C462" s="68" t="s">
        <v>26</v>
      </c>
      <c r="D462" s="69">
        <v>392</v>
      </c>
      <c r="E462" s="69">
        <v>0</v>
      </c>
      <c r="F462" s="74">
        <v>0</v>
      </c>
      <c r="G462" s="69">
        <v>353</v>
      </c>
      <c r="H462" s="74">
        <v>90.051020408163268</v>
      </c>
      <c r="I462" s="69">
        <v>0</v>
      </c>
      <c r="J462" s="74">
        <v>0</v>
      </c>
      <c r="K462" s="69">
        <v>0</v>
      </c>
      <c r="L462" s="74">
        <v>0</v>
      </c>
      <c r="M462" s="69">
        <v>39</v>
      </c>
      <c r="N462" s="74">
        <v>9.9489795918367339</v>
      </c>
      <c r="O462" s="69">
        <v>36</v>
      </c>
      <c r="P462" s="74">
        <v>9.183673469387756</v>
      </c>
      <c r="Q462" s="69">
        <v>2</v>
      </c>
      <c r="R462" s="74">
        <v>0.51020408163265307</v>
      </c>
      <c r="S462" s="69">
        <v>0</v>
      </c>
      <c r="T462" s="74">
        <v>0</v>
      </c>
      <c r="U462" s="69">
        <v>1</v>
      </c>
      <c r="V462" s="74">
        <v>0.25510204081632654</v>
      </c>
    </row>
    <row r="463" spans="1:22" ht="13.5" customHeight="1" x14ac:dyDescent="0.2">
      <c r="A463" s="68" t="s">
        <v>224</v>
      </c>
      <c r="B463" s="68" t="s">
        <v>1289</v>
      </c>
      <c r="C463" s="68" t="s">
        <v>1290</v>
      </c>
      <c r="D463" s="69">
        <v>270</v>
      </c>
      <c r="E463" s="69">
        <v>20</v>
      </c>
      <c r="F463" s="74">
        <v>7.4074074074074066</v>
      </c>
      <c r="G463" s="69">
        <v>39</v>
      </c>
      <c r="H463" s="74">
        <v>14.444444444444443</v>
      </c>
      <c r="I463" s="69">
        <v>1</v>
      </c>
      <c r="J463" s="74">
        <v>0.37037037037037041</v>
      </c>
      <c r="K463" s="69">
        <v>29</v>
      </c>
      <c r="L463" s="74">
        <v>10.74074074074074</v>
      </c>
      <c r="M463" s="69">
        <v>181</v>
      </c>
      <c r="N463" s="74">
        <v>67.037037037037038</v>
      </c>
      <c r="O463" s="69">
        <v>126</v>
      </c>
      <c r="P463" s="74">
        <v>46.666666666666664</v>
      </c>
      <c r="Q463" s="69">
        <v>24</v>
      </c>
      <c r="R463" s="74">
        <v>8.8888888888888893</v>
      </c>
      <c r="S463" s="69">
        <v>2</v>
      </c>
      <c r="T463" s="74">
        <v>0.74074074074074081</v>
      </c>
      <c r="U463" s="69">
        <v>29</v>
      </c>
      <c r="V463" s="74">
        <v>10.74074074074074</v>
      </c>
    </row>
    <row r="464" spans="1:22" ht="13.5" customHeight="1" x14ac:dyDescent="0.2">
      <c r="A464" s="68" t="s">
        <v>20</v>
      </c>
      <c r="B464" s="68" t="s">
        <v>1412</v>
      </c>
      <c r="C464" s="68" t="s">
        <v>1413</v>
      </c>
      <c r="D464" s="69">
        <v>267</v>
      </c>
      <c r="E464" s="69">
        <v>2</v>
      </c>
      <c r="F464" s="74">
        <v>0.74906367041198507</v>
      </c>
      <c r="G464" s="69">
        <v>20</v>
      </c>
      <c r="H464" s="74">
        <v>7.4906367041198507</v>
      </c>
      <c r="I464" s="69">
        <v>0</v>
      </c>
      <c r="J464" s="74">
        <v>0</v>
      </c>
      <c r="K464" s="69">
        <v>0</v>
      </c>
      <c r="L464" s="74">
        <v>0</v>
      </c>
      <c r="M464" s="69">
        <v>245</v>
      </c>
      <c r="N464" s="74">
        <v>91.760299625468164</v>
      </c>
      <c r="O464" s="69">
        <v>131</v>
      </c>
      <c r="P464" s="74">
        <v>49.063670411985015</v>
      </c>
      <c r="Q464" s="69">
        <v>101</v>
      </c>
      <c r="R464" s="74">
        <v>37.827715355805239</v>
      </c>
      <c r="S464" s="69">
        <v>0</v>
      </c>
      <c r="T464" s="74">
        <v>0</v>
      </c>
      <c r="U464" s="69">
        <v>13</v>
      </c>
      <c r="V464" s="74">
        <v>4.868913857677903</v>
      </c>
    </row>
    <row r="465" spans="1:22" ht="13.5" customHeight="1" x14ac:dyDescent="0.2">
      <c r="A465" s="68" t="s">
        <v>41</v>
      </c>
      <c r="B465" s="68" t="s">
        <v>138</v>
      </c>
      <c r="C465" s="68" t="s">
        <v>139</v>
      </c>
      <c r="D465" s="69">
        <v>990</v>
      </c>
      <c r="E465" s="69">
        <v>405</v>
      </c>
      <c r="F465" s="74">
        <v>40.909090909090914</v>
      </c>
      <c r="G465" s="69">
        <v>71</v>
      </c>
      <c r="H465" s="74">
        <v>7.1717171717171722</v>
      </c>
      <c r="I465" s="69">
        <v>5</v>
      </c>
      <c r="J465" s="74">
        <v>0.50505050505050508</v>
      </c>
      <c r="K465" s="69">
        <v>286</v>
      </c>
      <c r="L465" s="74">
        <v>28.888888888888886</v>
      </c>
      <c r="M465" s="69">
        <v>223</v>
      </c>
      <c r="N465" s="74">
        <v>22.525252525252526</v>
      </c>
      <c r="O465" s="69">
        <v>118</v>
      </c>
      <c r="P465" s="74">
        <v>11.91919191919192</v>
      </c>
      <c r="Q465" s="69">
        <v>42</v>
      </c>
      <c r="R465" s="74">
        <v>4.2424242424242431</v>
      </c>
      <c r="S465" s="69">
        <v>7</v>
      </c>
      <c r="T465" s="74">
        <v>0.70707070707070707</v>
      </c>
      <c r="U465" s="69">
        <v>56</v>
      </c>
      <c r="V465" s="74">
        <v>5.6565656565656566</v>
      </c>
    </row>
    <row r="466" spans="1:22" ht="13.5" customHeight="1" x14ac:dyDescent="0.2">
      <c r="A466" s="68" t="s">
        <v>41</v>
      </c>
      <c r="B466" s="68" t="s">
        <v>128</v>
      </c>
      <c r="C466" s="68" t="s">
        <v>129</v>
      </c>
      <c r="D466" s="69">
        <v>251</v>
      </c>
      <c r="E466" s="69">
        <v>56</v>
      </c>
      <c r="F466" s="74">
        <v>22.310756972111552</v>
      </c>
      <c r="G466" s="69">
        <v>87</v>
      </c>
      <c r="H466" s="74">
        <v>34.661354581673308</v>
      </c>
      <c r="I466" s="69">
        <v>2</v>
      </c>
      <c r="J466" s="74">
        <v>0.79681274900398402</v>
      </c>
      <c r="K466" s="69">
        <v>13</v>
      </c>
      <c r="L466" s="74">
        <v>5.1792828685258963</v>
      </c>
      <c r="M466" s="69">
        <v>93</v>
      </c>
      <c r="N466" s="74">
        <v>37.051792828685258</v>
      </c>
      <c r="O466" s="69">
        <v>72</v>
      </c>
      <c r="P466" s="74">
        <v>28.685258964143429</v>
      </c>
      <c r="Q466" s="69">
        <v>13</v>
      </c>
      <c r="R466" s="74">
        <v>5.1792828685258963</v>
      </c>
      <c r="S466" s="69">
        <v>2</v>
      </c>
      <c r="T466" s="74">
        <v>0.79681274900398402</v>
      </c>
      <c r="U466" s="69">
        <v>6</v>
      </c>
      <c r="V466" s="74">
        <v>2.3904382470119523</v>
      </c>
    </row>
    <row r="467" spans="1:22" ht="13.5" customHeight="1" x14ac:dyDescent="0.2">
      <c r="A467" s="68" t="s">
        <v>203</v>
      </c>
      <c r="B467" s="68" t="s">
        <v>712</v>
      </c>
      <c r="C467" s="68" t="s">
        <v>713</v>
      </c>
      <c r="D467" s="69">
        <v>1161</v>
      </c>
      <c r="E467" s="69">
        <v>34</v>
      </c>
      <c r="F467" s="74">
        <v>2.9285099052540913</v>
      </c>
      <c r="G467" s="69">
        <v>47</v>
      </c>
      <c r="H467" s="74">
        <v>4.0482342807924203</v>
      </c>
      <c r="I467" s="69">
        <v>1</v>
      </c>
      <c r="J467" s="74">
        <v>8.6132644272179162E-2</v>
      </c>
      <c r="K467" s="69">
        <v>4</v>
      </c>
      <c r="L467" s="74">
        <v>0.34453057708871665</v>
      </c>
      <c r="M467" s="69">
        <v>1075</v>
      </c>
      <c r="N467" s="74">
        <v>92.592592592592595</v>
      </c>
      <c r="O467" s="69">
        <v>746</v>
      </c>
      <c r="P467" s="74">
        <v>64.254952627045654</v>
      </c>
      <c r="Q467" s="69">
        <v>265</v>
      </c>
      <c r="R467" s="74">
        <v>22.825150732127479</v>
      </c>
      <c r="S467" s="69">
        <v>6</v>
      </c>
      <c r="T467" s="74">
        <v>0.516795865633075</v>
      </c>
      <c r="U467" s="69">
        <v>58</v>
      </c>
      <c r="V467" s="74">
        <v>4.9956933677863908</v>
      </c>
    </row>
    <row r="468" spans="1:22" ht="13.5" customHeight="1" x14ac:dyDescent="0.2">
      <c r="A468" s="68" t="s">
        <v>224</v>
      </c>
      <c r="B468" s="68" t="s">
        <v>806</v>
      </c>
      <c r="C468" s="68" t="s">
        <v>807</v>
      </c>
      <c r="D468" s="69">
        <v>350</v>
      </c>
      <c r="E468" s="69">
        <v>252</v>
      </c>
      <c r="F468" s="74">
        <v>72</v>
      </c>
      <c r="G468" s="69">
        <v>9</v>
      </c>
      <c r="H468" s="74">
        <v>2.5714285714285712</v>
      </c>
      <c r="I468" s="69">
        <v>7</v>
      </c>
      <c r="J468" s="74">
        <v>2</v>
      </c>
      <c r="K468" s="69">
        <v>16</v>
      </c>
      <c r="L468" s="74">
        <v>4.5714285714285712</v>
      </c>
      <c r="M468" s="69">
        <v>66</v>
      </c>
      <c r="N468" s="74">
        <v>18.857142857142858</v>
      </c>
      <c r="O468" s="69">
        <v>30</v>
      </c>
      <c r="P468" s="74">
        <v>8.5714285714285712</v>
      </c>
      <c r="Q468" s="69">
        <v>17</v>
      </c>
      <c r="R468" s="74">
        <v>4.8571428571428568</v>
      </c>
      <c r="S468" s="69">
        <v>0</v>
      </c>
      <c r="T468" s="74">
        <v>0</v>
      </c>
      <c r="U468" s="69">
        <v>19</v>
      </c>
      <c r="V468" s="74">
        <v>5.4285714285714288</v>
      </c>
    </row>
    <row r="469" spans="1:22" ht="13.5" customHeight="1" x14ac:dyDescent="0.2">
      <c r="A469" s="68" t="s">
        <v>1370</v>
      </c>
      <c r="B469" s="68" t="s">
        <v>940</v>
      </c>
      <c r="C469" s="68" t="s">
        <v>941</v>
      </c>
      <c r="D469" s="69">
        <v>780</v>
      </c>
      <c r="E469" s="69">
        <v>3</v>
      </c>
      <c r="F469" s="74">
        <v>0.38461538461538464</v>
      </c>
      <c r="G469" s="69">
        <v>333</v>
      </c>
      <c r="H469" s="74">
        <v>42.692307692307693</v>
      </c>
      <c r="I469" s="69">
        <v>0</v>
      </c>
      <c r="J469" s="74">
        <v>0</v>
      </c>
      <c r="K469" s="69">
        <v>0</v>
      </c>
      <c r="L469" s="74">
        <v>0</v>
      </c>
      <c r="M469" s="69">
        <v>444</v>
      </c>
      <c r="N469" s="74">
        <v>56.92307692307692</v>
      </c>
      <c r="O469" s="69">
        <v>423</v>
      </c>
      <c r="P469" s="74">
        <v>54.230769230769226</v>
      </c>
      <c r="Q469" s="69">
        <v>5</v>
      </c>
      <c r="R469" s="74">
        <v>0.64102564102564097</v>
      </c>
      <c r="S469" s="69">
        <v>1</v>
      </c>
      <c r="T469" s="74">
        <v>0.12820512820512819</v>
      </c>
      <c r="U469" s="69">
        <v>15</v>
      </c>
      <c r="V469" s="74">
        <v>1.9230769230769231</v>
      </c>
    </row>
    <row r="470" spans="1:22" ht="13.5" customHeight="1" x14ac:dyDescent="0.2">
      <c r="A470" s="68" t="s">
        <v>185</v>
      </c>
      <c r="B470" s="68" t="s">
        <v>810</v>
      </c>
      <c r="C470" s="68" t="s">
        <v>811</v>
      </c>
      <c r="D470" s="69">
        <v>571</v>
      </c>
      <c r="E470" s="69">
        <v>247</v>
      </c>
      <c r="F470" s="74">
        <v>43.257443082311738</v>
      </c>
      <c r="G470" s="69">
        <v>202</v>
      </c>
      <c r="H470" s="74">
        <v>35.376532399299478</v>
      </c>
      <c r="I470" s="69">
        <v>2</v>
      </c>
      <c r="J470" s="74">
        <v>0.35026269702276708</v>
      </c>
      <c r="K470" s="69">
        <v>46</v>
      </c>
      <c r="L470" s="74">
        <v>8.0560420315236421</v>
      </c>
      <c r="M470" s="69">
        <v>74</v>
      </c>
      <c r="N470" s="74">
        <v>12.95971978984238</v>
      </c>
      <c r="O470" s="69">
        <v>38</v>
      </c>
      <c r="P470" s="74">
        <v>6.6549912434325744</v>
      </c>
      <c r="Q470" s="69">
        <v>15</v>
      </c>
      <c r="R470" s="74">
        <v>2.6269702276707529</v>
      </c>
      <c r="S470" s="69">
        <v>3</v>
      </c>
      <c r="T470" s="74">
        <v>0.52539404553415059</v>
      </c>
      <c r="U470" s="69">
        <v>18</v>
      </c>
      <c r="V470" s="74">
        <v>3.1523642732049035</v>
      </c>
    </row>
    <row r="471" spans="1:22" ht="13.5" customHeight="1" x14ac:dyDescent="0.2">
      <c r="A471" s="68" t="s">
        <v>190</v>
      </c>
      <c r="B471" s="68" t="s">
        <v>812</v>
      </c>
      <c r="C471" s="68" t="s">
        <v>813</v>
      </c>
      <c r="D471" s="69">
        <v>625</v>
      </c>
      <c r="E471" s="69">
        <v>0</v>
      </c>
      <c r="F471" s="74">
        <v>0</v>
      </c>
      <c r="G471" s="69">
        <v>625</v>
      </c>
      <c r="H471" s="74">
        <v>100</v>
      </c>
      <c r="I471" s="69">
        <v>0</v>
      </c>
      <c r="J471" s="74">
        <v>0</v>
      </c>
      <c r="K471" s="69">
        <v>0</v>
      </c>
      <c r="L471" s="74">
        <v>0</v>
      </c>
      <c r="M471" s="69">
        <v>0</v>
      </c>
      <c r="N471" s="74">
        <v>0</v>
      </c>
      <c r="O471" s="69">
        <v>0</v>
      </c>
      <c r="P471" s="74">
        <v>0</v>
      </c>
      <c r="Q471" s="69">
        <v>0</v>
      </c>
      <c r="R471" s="74">
        <v>0</v>
      </c>
      <c r="S471" s="69">
        <v>0</v>
      </c>
      <c r="T471" s="74">
        <v>0</v>
      </c>
      <c r="U471" s="69">
        <v>0</v>
      </c>
      <c r="V471" s="74">
        <v>0</v>
      </c>
    </row>
    <row r="472" spans="1:22" ht="13.5" customHeight="1" x14ac:dyDescent="0.2">
      <c r="A472" s="68" t="s">
        <v>216</v>
      </c>
      <c r="B472" s="68" t="s">
        <v>814</v>
      </c>
      <c r="C472" s="68" t="s">
        <v>815</v>
      </c>
      <c r="D472" s="69">
        <v>763</v>
      </c>
      <c r="E472" s="69">
        <v>1</v>
      </c>
      <c r="F472" s="74">
        <v>0.13106159895150721</v>
      </c>
      <c r="G472" s="69">
        <v>762</v>
      </c>
      <c r="H472" s="74">
        <v>99.868938401048496</v>
      </c>
      <c r="I472" s="69">
        <v>0</v>
      </c>
      <c r="J472" s="74">
        <v>0</v>
      </c>
      <c r="K472" s="69">
        <v>0</v>
      </c>
      <c r="L472" s="74">
        <v>0</v>
      </c>
      <c r="M472" s="69">
        <v>0</v>
      </c>
      <c r="N472" s="74">
        <v>0</v>
      </c>
      <c r="O472" s="69">
        <v>0</v>
      </c>
      <c r="P472" s="74">
        <v>0</v>
      </c>
      <c r="Q472" s="69">
        <v>0</v>
      </c>
      <c r="R472" s="74">
        <v>0</v>
      </c>
      <c r="S472" s="69">
        <v>0</v>
      </c>
      <c r="T472" s="74">
        <v>0</v>
      </c>
      <c r="U472" s="69">
        <v>0</v>
      </c>
      <c r="V472" s="74">
        <v>0</v>
      </c>
    </row>
    <row r="473" spans="1:22" ht="13.5" customHeight="1" x14ac:dyDescent="0.2">
      <c r="A473" s="68" t="s">
        <v>224</v>
      </c>
      <c r="B473" s="68" t="s">
        <v>816</v>
      </c>
      <c r="C473" s="68" t="s">
        <v>817</v>
      </c>
      <c r="D473" s="69">
        <v>496</v>
      </c>
      <c r="E473" s="69">
        <v>353</v>
      </c>
      <c r="F473" s="74">
        <v>71.16935483870968</v>
      </c>
      <c r="G473" s="69">
        <v>12</v>
      </c>
      <c r="H473" s="74">
        <v>2.4193548387096775</v>
      </c>
      <c r="I473" s="69">
        <v>0</v>
      </c>
      <c r="J473" s="74">
        <v>0</v>
      </c>
      <c r="K473" s="69">
        <v>18</v>
      </c>
      <c r="L473" s="74">
        <v>3.6290322580645165</v>
      </c>
      <c r="M473" s="69">
        <v>113</v>
      </c>
      <c r="N473" s="74">
        <v>22.782258064516128</v>
      </c>
      <c r="O473" s="69">
        <v>79</v>
      </c>
      <c r="P473" s="74">
        <v>15.92741935483871</v>
      </c>
      <c r="Q473" s="69">
        <v>18</v>
      </c>
      <c r="R473" s="74">
        <v>3.6290322580645165</v>
      </c>
      <c r="S473" s="69">
        <v>4</v>
      </c>
      <c r="T473" s="74">
        <v>0.80645161290322576</v>
      </c>
      <c r="U473" s="69">
        <v>12</v>
      </c>
      <c r="V473" s="74">
        <v>2.4193548387096775</v>
      </c>
    </row>
    <row r="474" spans="1:22" ht="13.5" customHeight="1" x14ac:dyDescent="0.2">
      <c r="A474" s="68" t="s">
        <v>224</v>
      </c>
      <c r="B474" s="68" t="s">
        <v>818</v>
      </c>
      <c r="C474" s="68" t="s">
        <v>819</v>
      </c>
      <c r="D474" s="69">
        <v>525</v>
      </c>
      <c r="E474" s="69">
        <v>375</v>
      </c>
      <c r="F474" s="74">
        <v>71.428571428571431</v>
      </c>
      <c r="G474" s="69">
        <v>9</v>
      </c>
      <c r="H474" s="74">
        <v>1.7142857142857144</v>
      </c>
      <c r="I474" s="69">
        <v>1</v>
      </c>
      <c r="J474" s="74">
        <v>0.19047619047619047</v>
      </c>
      <c r="K474" s="69">
        <v>29</v>
      </c>
      <c r="L474" s="74">
        <v>5.5238095238095237</v>
      </c>
      <c r="M474" s="69">
        <v>111</v>
      </c>
      <c r="N474" s="74">
        <v>21.142857142857142</v>
      </c>
      <c r="O474" s="69">
        <v>29</v>
      </c>
      <c r="P474" s="74">
        <v>5.5238095238095237</v>
      </c>
      <c r="Q474" s="69">
        <v>81</v>
      </c>
      <c r="R474" s="74">
        <v>15.428571428571427</v>
      </c>
      <c r="S474" s="69">
        <v>0</v>
      </c>
      <c r="T474" s="74">
        <v>0</v>
      </c>
      <c r="U474" s="69">
        <v>1</v>
      </c>
      <c r="V474" s="74">
        <v>0.19047619047619047</v>
      </c>
    </row>
    <row r="475" spans="1:22" ht="13.5" customHeight="1" x14ac:dyDescent="0.2">
      <c r="A475" s="68" t="s">
        <v>179</v>
      </c>
      <c r="B475" s="68" t="s">
        <v>1251</v>
      </c>
      <c r="C475" s="68" t="s">
        <v>1414</v>
      </c>
      <c r="D475" s="69">
        <v>796</v>
      </c>
      <c r="E475" s="69">
        <v>3</v>
      </c>
      <c r="F475" s="74">
        <v>0.37688442211055273</v>
      </c>
      <c r="G475" s="69">
        <v>23</v>
      </c>
      <c r="H475" s="74">
        <v>2.8894472361809047</v>
      </c>
      <c r="I475" s="69">
        <v>0</v>
      </c>
      <c r="J475" s="74">
        <v>0</v>
      </c>
      <c r="K475" s="69">
        <v>0</v>
      </c>
      <c r="L475" s="74">
        <v>0</v>
      </c>
      <c r="M475" s="69">
        <v>770</v>
      </c>
      <c r="N475" s="74">
        <v>96.733668341708551</v>
      </c>
      <c r="O475" s="69">
        <v>755</v>
      </c>
      <c r="P475" s="74">
        <v>94.849246231155774</v>
      </c>
      <c r="Q475" s="69">
        <v>14</v>
      </c>
      <c r="R475" s="74">
        <v>1.7587939698492463</v>
      </c>
      <c r="S475" s="69">
        <v>0</v>
      </c>
      <c r="T475" s="74">
        <v>0</v>
      </c>
      <c r="U475" s="69">
        <v>1</v>
      </c>
      <c r="V475" s="74">
        <v>0.12562814070351758</v>
      </c>
    </row>
    <row r="476" spans="1:22" ht="13.5" customHeight="1" x14ac:dyDescent="0.2">
      <c r="A476" s="68" t="s">
        <v>20</v>
      </c>
      <c r="B476" s="68" t="s">
        <v>153</v>
      </c>
      <c r="C476" s="68" t="s">
        <v>154</v>
      </c>
      <c r="D476" s="69">
        <v>38</v>
      </c>
      <c r="E476" s="69">
        <v>0</v>
      </c>
      <c r="F476" s="74">
        <v>0</v>
      </c>
      <c r="G476" s="69">
        <v>38</v>
      </c>
      <c r="H476" s="74">
        <v>100</v>
      </c>
      <c r="I476" s="69">
        <v>0</v>
      </c>
      <c r="J476" s="74">
        <v>0</v>
      </c>
      <c r="K476" s="69">
        <v>0</v>
      </c>
      <c r="L476" s="74">
        <v>0</v>
      </c>
      <c r="M476" s="69">
        <v>0</v>
      </c>
      <c r="N476" s="74">
        <v>0</v>
      </c>
      <c r="O476" s="69">
        <v>0</v>
      </c>
      <c r="P476" s="74">
        <v>0</v>
      </c>
      <c r="Q476" s="69">
        <v>0</v>
      </c>
      <c r="R476" s="74">
        <v>0</v>
      </c>
      <c r="S476" s="69">
        <v>0</v>
      </c>
      <c r="T476" s="74">
        <v>0</v>
      </c>
      <c r="U476" s="69">
        <v>0</v>
      </c>
      <c r="V476" s="74">
        <v>0</v>
      </c>
    </row>
    <row r="477" spans="1:22" ht="13.5" customHeight="1" x14ac:dyDescent="0.2">
      <c r="A477" s="68" t="s">
        <v>297</v>
      </c>
      <c r="B477" s="68" t="s">
        <v>520</v>
      </c>
      <c r="C477" s="68" t="s">
        <v>521</v>
      </c>
      <c r="D477" s="69">
        <v>804</v>
      </c>
      <c r="E477" s="69">
        <v>0</v>
      </c>
      <c r="F477" s="74">
        <v>0</v>
      </c>
      <c r="G477" s="69">
        <v>0</v>
      </c>
      <c r="H477" s="74">
        <v>0</v>
      </c>
      <c r="I477" s="69">
        <v>0</v>
      </c>
      <c r="J477" s="74">
        <v>0</v>
      </c>
      <c r="K477" s="69">
        <v>0</v>
      </c>
      <c r="L477" s="74">
        <v>0</v>
      </c>
      <c r="M477" s="69">
        <v>804</v>
      </c>
      <c r="N477" s="74">
        <v>100</v>
      </c>
      <c r="O477" s="69">
        <v>798</v>
      </c>
      <c r="P477" s="74">
        <v>99.253731343283576</v>
      </c>
      <c r="Q477" s="69">
        <v>4</v>
      </c>
      <c r="R477" s="74">
        <v>0.49751243781094528</v>
      </c>
      <c r="S477" s="69">
        <v>0</v>
      </c>
      <c r="T477" s="74">
        <v>0</v>
      </c>
      <c r="U477" s="69">
        <v>2</v>
      </c>
      <c r="V477" s="74">
        <v>0.24875621890547264</v>
      </c>
    </row>
    <row r="478" spans="1:22" ht="13.5" customHeight="1" x14ac:dyDescent="0.2">
      <c r="A478" s="68" t="s">
        <v>193</v>
      </c>
      <c r="B478" s="68" t="s">
        <v>822</v>
      </c>
      <c r="C478" s="68" t="s">
        <v>823</v>
      </c>
      <c r="D478" s="69">
        <v>646</v>
      </c>
      <c r="E478" s="69">
        <v>34</v>
      </c>
      <c r="F478" s="74">
        <v>5.2631578947368416</v>
      </c>
      <c r="G478" s="69">
        <v>53</v>
      </c>
      <c r="H478" s="74">
        <v>8.204334365325078</v>
      </c>
      <c r="I478" s="69">
        <v>2</v>
      </c>
      <c r="J478" s="74">
        <v>0.30959752321981426</v>
      </c>
      <c r="K478" s="69">
        <v>2</v>
      </c>
      <c r="L478" s="74">
        <v>0.30959752321981426</v>
      </c>
      <c r="M478" s="69">
        <v>555</v>
      </c>
      <c r="N478" s="74">
        <v>85.913312693498455</v>
      </c>
      <c r="O478" s="69">
        <v>385</v>
      </c>
      <c r="P478" s="74">
        <v>59.597523219814242</v>
      </c>
      <c r="Q478" s="69">
        <v>147</v>
      </c>
      <c r="R478" s="74">
        <v>22.755417956656345</v>
      </c>
      <c r="S478" s="69">
        <v>5</v>
      </c>
      <c r="T478" s="74">
        <v>0.77399380804953566</v>
      </c>
      <c r="U478" s="69">
        <v>18</v>
      </c>
      <c r="V478" s="74">
        <v>2.7863777089783279</v>
      </c>
    </row>
    <row r="479" spans="1:22" ht="13.5" customHeight="1" x14ac:dyDescent="0.2">
      <c r="A479" s="68" t="s">
        <v>328</v>
      </c>
      <c r="B479" s="68" t="s">
        <v>824</v>
      </c>
      <c r="C479" s="68" t="s">
        <v>825</v>
      </c>
      <c r="D479" s="69">
        <v>618</v>
      </c>
      <c r="E479" s="69">
        <v>0</v>
      </c>
      <c r="F479" s="74">
        <v>0</v>
      </c>
      <c r="G479" s="69">
        <v>616</v>
      </c>
      <c r="H479" s="74">
        <v>99.676375404530745</v>
      </c>
      <c r="I479" s="69">
        <v>0</v>
      </c>
      <c r="J479" s="74">
        <v>0</v>
      </c>
      <c r="K479" s="69">
        <v>0</v>
      </c>
      <c r="L479" s="74">
        <v>0</v>
      </c>
      <c r="M479" s="69">
        <v>2</v>
      </c>
      <c r="N479" s="74">
        <v>0.3236245954692557</v>
      </c>
      <c r="O479" s="69">
        <v>2</v>
      </c>
      <c r="P479" s="74">
        <v>0.3236245954692557</v>
      </c>
      <c r="Q479" s="69">
        <v>0</v>
      </c>
      <c r="R479" s="74">
        <v>0</v>
      </c>
      <c r="S479" s="69">
        <v>0</v>
      </c>
      <c r="T479" s="74">
        <v>0</v>
      </c>
      <c r="U479" s="69">
        <v>0</v>
      </c>
      <c r="V479" s="74">
        <v>0</v>
      </c>
    </row>
    <row r="480" spans="1:22" ht="13.5" customHeight="1" x14ac:dyDescent="0.2">
      <c r="A480" s="68" t="s">
        <v>206</v>
      </c>
      <c r="B480" s="68" t="s">
        <v>1156</v>
      </c>
      <c r="C480" s="68" t="s">
        <v>1157</v>
      </c>
      <c r="D480" s="69">
        <v>416</v>
      </c>
      <c r="E480" s="69">
        <v>0</v>
      </c>
      <c r="F480" s="74">
        <v>0</v>
      </c>
      <c r="G480" s="69">
        <v>415</v>
      </c>
      <c r="H480" s="74">
        <v>99.759615384615387</v>
      </c>
      <c r="I480" s="69">
        <v>1</v>
      </c>
      <c r="J480" s="74">
        <v>0.24038461538461539</v>
      </c>
      <c r="K480" s="69">
        <v>0</v>
      </c>
      <c r="L480" s="74">
        <v>0</v>
      </c>
      <c r="M480" s="69">
        <v>0</v>
      </c>
      <c r="N480" s="74">
        <v>0</v>
      </c>
      <c r="O480" s="69">
        <v>0</v>
      </c>
      <c r="P480" s="74">
        <v>0</v>
      </c>
      <c r="Q480" s="69">
        <v>0</v>
      </c>
      <c r="R480" s="74">
        <v>0</v>
      </c>
      <c r="S480" s="69">
        <v>0</v>
      </c>
      <c r="T480" s="74">
        <v>0</v>
      </c>
      <c r="U480" s="69">
        <v>0</v>
      </c>
      <c r="V480" s="74">
        <v>0</v>
      </c>
    </row>
    <row r="481" spans="1:22" ht="13.5" customHeight="1" x14ac:dyDescent="0.2">
      <c r="A481" s="68" t="s">
        <v>206</v>
      </c>
      <c r="B481" s="68" t="s">
        <v>1158</v>
      </c>
      <c r="C481" s="68" t="s">
        <v>1159</v>
      </c>
      <c r="D481" s="69">
        <v>78</v>
      </c>
      <c r="E481" s="69">
        <v>0</v>
      </c>
      <c r="F481" s="74">
        <v>0</v>
      </c>
      <c r="G481" s="69">
        <v>78</v>
      </c>
      <c r="H481" s="74">
        <v>100</v>
      </c>
      <c r="I481" s="69">
        <v>0</v>
      </c>
      <c r="J481" s="74">
        <v>0</v>
      </c>
      <c r="K481" s="69">
        <v>0</v>
      </c>
      <c r="L481" s="74">
        <v>0</v>
      </c>
      <c r="M481" s="69">
        <v>0</v>
      </c>
      <c r="N481" s="74">
        <v>0</v>
      </c>
      <c r="O481" s="69">
        <v>0</v>
      </c>
      <c r="P481" s="74">
        <v>0</v>
      </c>
      <c r="Q481" s="69">
        <v>0</v>
      </c>
      <c r="R481" s="74">
        <v>0</v>
      </c>
      <c r="S481" s="69">
        <v>0</v>
      </c>
      <c r="T481" s="74">
        <v>0</v>
      </c>
      <c r="U481" s="69">
        <v>0</v>
      </c>
      <c r="V481" s="74">
        <v>0</v>
      </c>
    </row>
    <row r="482" spans="1:22" ht="13.5" customHeight="1" x14ac:dyDescent="0.2">
      <c r="A482" s="68" t="s">
        <v>221</v>
      </c>
      <c r="B482" s="68" t="s">
        <v>826</v>
      </c>
      <c r="C482" s="68" t="s">
        <v>827</v>
      </c>
      <c r="D482" s="69">
        <v>248</v>
      </c>
      <c r="E482" s="69">
        <v>26</v>
      </c>
      <c r="F482" s="74">
        <v>10.483870967741936</v>
      </c>
      <c r="G482" s="69">
        <v>200</v>
      </c>
      <c r="H482" s="74">
        <v>80.645161290322577</v>
      </c>
      <c r="I482" s="69">
        <v>0</v>
      </c>
      <c r="J482" s="74">
        <v>0</v>
      </c>
      <c r="K482" s="69">
        <v>2</v>
      </c>
      <c r="L482" s="74">
        <v>0.80645161290322576</v>
      </c>
      <c r="M482" s="69">
        <v>20</v>
      </c>
      <c r="N482" s="74">
        <v>8.064516129032258</v>
      </c>
      <c r="O482" s="69">
        <v>20</v>
      </c>
      <c r="P482" s="74">
        <v>8.064516129032258</v>
      </c>
      <c r="Q482" s="69">
        <v>0</v>
      </c>
      <c r="R482" s="74">
        <v>0</v>
      </c>
      <c r="S482" s="69">
        <v>0</v>
      </c>
      <c r="T482" s="74">
        <v>0</v>
      </c>
      <c r="U482" s="69">
        <v>0</v>
      </c>
      <c r="V482" s="74">
        <v>0</v>
      </c>
    </row>
    <row r="483" spans="1:22" ht="13.5" customHeight="1" x14ac:dyDescent="0.2">
      <c r="A483" s="68" t="s">
        <v>182</v>
      </c>
      <c r="B483" s="68" t="s">
        <v>486</v>
      </c>
      <c r="C483" s="68" t="s">
        <v>487</v>
      </c>
      <c r="D483" s="69">
        <v>475</v>
      </c>
      <c r="E483" s="69">
        <v>3</v>
      </c>
      <c r="F483" s="74">
        <v>0.63157894736842102</v>
      </c>
      <c r="G483" s="69">
        <v>472</v>
      </c>
      <c r="H483" s="74">
        <v>99.368421052631589</v>
      </c>
      <c r="I483" s="69">
        <v>0</v>
      </c>
      <c r="J483" s="74">
        <v>0</v>
      </c>
      <c r="K483" s="69">
        <v>0</v>
      </c>
      <c r="L483" s="74">
        <v>0</v>
      </c>
      <c r="M483" s="69">
        <v>0</v>
      </c>
      <c r="N483" s="74">
        <v>0</v>
      </c>
      <c r="O483" s="69">
        <v>0</v>
      </c>
      <c r="P483" s="74">
        <v>0</v>
      </c>
      <c r="Q483" s="69">
        <v>0</v>
      </c>
      <c r="R483" s="74">
        <v>0</v>
      </c>
      <c r="S483" s="69">
        <v>0</v>
      </c>
      <c r="T483" s="74">
        <v>0</v>
      </c>
      <c r="U483" s="69">
        <v>0</v>
      </c>
      <c r="V483" s="74">
        <v>0</v>
      </c>
    </row>
    <row r="484" spans="1:22" ht="13.5" customHeight="1" x14ac:dyDescent="0.2">
      <c r="A484" s="68" t="s">
        <v>297</v>
      </c>
      <c r="B484" s="68" t="s">
        <v>1148</v>
      </c>
      <c r="C484" s="68" t="s">
        <v>1149</v>
      </c>
      <c r="D484" s="69">
        <v>392</v>
      </c>
      <c r="E484" s="69">
        <v>0</v>
      </c>
      <c r="F484" s="74">
        <v>0</v>
      </c>
      <c r="G484" s="69">
        <v>351</v>
      </c>
      <c r="H484" s="74">
        <v>89.540816326530617</v>
      </c>
      <c r="I484" s="69">
        <v>0</v>
      </c>
      <c r="J484" s="74">
        <v>0</v>
      </c>
      <c r="K484" s="69">
        <v>0</v>
      </c>
      <c r="L484" s="74">
        <v>0</v>
      </c>
      <c r="M484" s="69">
        <v>41</v>
      </c>
      <c r="N484" s="74">
        <v>10.459183673469388</v>
      </c>
      <c r="O484" s="69">
        <v>39</v>
      </c>
      <c r="P484" s="74">
        <v>9.9489795918367339</v>
      </c>
      <c r="Q484" s="69">
        <v>2</v>
      </c>
      <c r="R484" s="74">
        <v>0.51020408163265307</v>
      </c>
      <c r="S484" s="69">
        <v>0</v>
      </c>
      <c r="T484" s="74">
        <v>0</v>
      </c>
      <c r="U484" s="69">
        <v>0</v>
      </c>
      <c r="V484" s="74">
        <v>0</v>
      </c>
    </row>
    <row r="485" spans="1:22" ht="13.5" customHeight="1" x14ac:dyDescent="0.2">
      <c r="A485" s="68" t="s">
        <v>224</v>
      </c>
      <c r="B485" s="68" t="s">
        <v>830</v>
      </c>
      <c r="C485" s="68" t="s">
        <v>831</v>
      </c>
      <c r="D485" s="69">
        <v>923</v>
      </c>
      <c r="E485" s="69">
        <v>378</v>
      </c>
      <c r="F485" s="74">
        <v>40.953412784398701</v>
      </c>
      <c r="G485" s="69">
        <v>22</v>
      </c>
      <c r="H485" s="74">
        <v>2.3835319609967498</v>
      </c>
      <c r="I485" s="69">
        <v>3</v>
      </c>
      <c r="J485" s="74">
        <v>0.32502708559046589</v>
      </c>
      <c r="K485" s="69">
        <v>151</v>
      </c>
      <c r="L485" s="74">
        <v>16.35969664138678</v>
      </c>
      <c r="M485" s="69">
        <v>369</v>
      </c>
      <c r="N485" s="74">
        <v>39.978331527627304</v>
      </c>
      <c r="O485" s="69">
        <v>276</v>
      </c>
      <c r="P485" s="74">
        <v>29.902491874322862</v>
      </c>
      <c r="Q485" s="69">
        <v>29</v>
      </c>
      <c r="R485" s="74">
        <v>3.1419284940411698</v>
      </c>
      <c r="S485" s="69">
        <v>6</v>
      </c>
      <c r="T485" s="74">
        <v>0.65005417118093178</v>
      </c>
      <c r="U485" s="69">
        <v>58</v>
      </c>
      <c r="V485" s="74">
        <v>6.2838569880823396</v>
      </c>
    </row>
    <row r="486" spans="1:22" ht="13.5" customHeight="1" x14ac:dyDescent="0.2">
      <c r="A486" s="68" t="s">
        <v>190</v>
      </c>
      <c r="B486" s="68" t="s">
        <v>838</v>
      </c>
      <c r="C486" s="68" t="s">
        <v>839</v>
      </c>
      <c r="D486" s="69">
        <v>374</v>
      </c>
      <c r="E486" s="69">
        <v>11</v>
      </c>
      <c r="F486" s="74">
        <v>2.9411764705882351</v>
      </c>
      <c r="G486" s="69">
        <v>363</v>
      </c>
      <c r="H486" s="74">
        <v>97.058823529411768</v>
      </c>
      <c r="I486" s="69">
        <v>0</v>
      </c>
      <c r="J486" s="74">
        <v>0</v>
      </c>
      <c r="K486" s="69">
        <v>0</v>
      </c>
      <c r="L486" s="74">
        <v>0</v>
      </c>
      <c r="M486" s="69">
        <v>0</v>
      </c>
      <c r="N486" s="74">
        <v>0</v>
      </c>
      <c r="O486" s="69">
        <v>0</v>
      </c>
      <c r="P486" s="74">
        <v>0</v>
      </c>
      <c r="Q486" s="69">
        <v>0</v>
      </c>
      <c r="R486" s="74">
        <v>0</v>
      </c>
      <c r="S486" s="69">
        <v>0</v>
      </c>
      <c r="T486" s="74">
        <v>0</v>
      </c>
      <c r="U486" s="69">
        <v>0</v>
      </c>
      <c r="V486" s="74">
        <v>0</v>
      </c>
    </row>
    <row r="487" spans="1:22" ht="13.5" customHeight="1" x14ac:dyDescent="0.2">
      <c r="A487" s="68" t="s">
        <v>190</v>
      </c>
      <c r="B487" s="68" t="s">
        <v>832</v>
      </c>
      <c r="C487" s="68" t="s">
        <v>833</v>
      </c>
      <c r="D487" s="69">
        <v>687</v>
      </c>
      <c r="E487" s="69">
        <v>0</v>
      </c>
      <c r="F487" s="74">
        <v>0</v>
      </c>
      <c r="G487" s="69">
        <v>686</v>
      </c>
      <c r="H487" s="74">
        <v>99.85443959243085</v>
      </c>
      <c r="I487" s="69">
        <v>0</v>
      </c>
      <c r="J487" s="74">
        <v>0</v>
      </c>
      <c r="K487" s="69">
        <v>0</v>
      </c>
      <c r="L487" s="74">
        <v>0</v>
      </c>
      <c r="M487" s="69">
        <v>1</v>
      </c>
      <c r="N487" s="74">
        <v>0.14556040756914121</v>
      </c>
      <c r="O487" s="69">
        <v>1</v>
      </c>
      <c r="P487" s="74">
        <v>0.14556040756914121</v>
      </c>
      <c r="Q487" s="69">
        <v>0</v>
      </c>
      <c r="R487" s="74">
        <v>0</v>
      </c>
      <c r="S487" s="69">
        <v>0</v>
      </c>
      <c r="T487" s="74">
        <v>0</v>
      </c>
      <c r="U487" s="69">
        <v>0</v>
      </c>
      <c r="V487" s="74">
        <v>0</v>
      </c>
    </row>
    <row r="488" spans="1:22" ht="13.5" customHeight="1" x14ac:dyDescent="0.2">
      <c r="A488" s="68" t="s">
        <v>190</v>
      </c>
      <c r="B488" s="68" t="s">
        <v>834</v>
      </c>
      <c r="C488" s="68" t="s">
        <v>835</v>
      </c>
      <c r="D488" s="69">
        <v>118</v>
      </c>
      <c r="E488" s="69">
        <v>0</v>
      </c>
      <c r="F488" s="74">
        <v>0</v>
      </c>
      <c r="G488" s="69">
        <v>118</v>
      </c>
      <c r="H488" s="74">
        <v>100</v>
      </c>
      <c r="I488" s="69">
        <v>0</v>
      </c>
      <c r="J488" s="74">
        <v>0</v>
      </c>
      <c r="K488" s="69">
        <v>0</v>
      </c>
      <c r="L488" s="74">
        <v>0</v>
      </c>
      <c r="M488" s="69">
        <v>0</v>
      </c>
      <c r="N488" s="74">
        <v>0</v>
      </c>
      <c r="O488" s="69">
        <v>0</v>
      </c>
      <c r="P488" s="74">
        <v>0</v>
      </c>
      <c r="Q488" s="69">
        <v>0</v>
      </c>
      <c r="R488" s="74">
        <v>0</v>
      </c>
      <c r="S488" s="69">
        <v>0</v>
      </c>
      <c r="T488" s="74">
        <v>0</v>
      </c>
      <c r="U488" s="69">
        <v>0</v>
      </c>
      <c r="V488" s="74">
        <v>0</v>
      </c>
    </row>
    <row r="489" spans="1:22" ht="13.5" customHeight="1" x14ac:dyDescent="0.2">
      <c r="A489" s="68" t="s">
        <v>206</v>
      </c>
      <c r="B489" s="68" t="s">
        <v>836</v>
      </c>
      <c r="C489" s="68" t="s">
        <v>837</v>
      </c>
      <c r="D489" s="69">
        <v>375</v>
      </c>
      <c r="E489" s="69">
        <v>7</v>
      </c>
      <c r="F489" s="74">
        <v>1.8666666666666669</v>
      </c>
      <c r="G489" s="69">
        <v>285</v>
      </c>
      <c r="H489" s="74">
        <v>76</v>
      </c>
      <c r="I489" s="69">
        <v>0</v>
      </c>
      <c r="J489" s="74">
        <v>0</v>
      </c>
      <c r="K489" s="69">
        <v>0</v>
      </c>
      <c r="L489" s="74">
        <v>0</v>
      </c>
      <c r="M489" s="69">
        <v>83</v>
      </c>
      <c r="N489" s="74">
        <v>22.133333333333333</v>
      </c>
      <c r="O489" s="69">
        <v>73</v>
      </c>
      <c r="P489" s="74">
        <v>19.466666666666665</v>
      </c>
      <c r="Q489" s="69">
        <v>10</v>
      </c>
      <c r="R489" s="74">
        <v>2.666666666666667</v>
      </c>
      <c r="S489" s="69">
        <v>0</v>
      </c>
      <c r="T489" s="74">
        <v>0</v>
      </c>
      <c r="U489" s="69">
        <v>0</v>
      </c>
      <c r="V489" s="74">
        <v>0</v>
      </c>
    </row>
    <row r="490" spans="1:22" ht="13.5" customHeight="1" x14ac:dyDescent="0.2">
      <c r="A490" s="68" t="s">
        <v>216</v>
      </c>
      <c r="B490" s="68" t="s">
        <v>840</v>
      </c>
      <c r="C490" s="68" t="s">
        <v>841</v>
      </c>
      <c r="D490" s="69">
        <v>426</v>
      </c>
      <c r="E490" s="69">
        <v>0</v>
      </c>
      <c r="F490" s="74">
        <v>0</v>
      </c>
      <c r="G490" s="69">
        <v>425</v>
      </c>
      <c r="H490" s="74">
        <v>99.765258215962433</v>
      </c>
      <c r="I490" s="69">
        <v>0</v>
      </c>
      <c r="J490" s="74">
        <v>0</v>
      </c>
      <c r="K490" s="69">
        <v>0</v>
      </c>
      <c r="L490" s="74">
        <v>0</v>
      </c>
      <c r="M490" s="69">
        <v>1</v>
      </c>
      <c r="N490" s="74">
        <v>0.23474178403755869</v>
      </c>
      <c r="O490" s="69">
        <v>0</v>
      </c>
      <c r="P490" s="74">
        <v>0</v>
      </c>
      <c r="Q490" s="69">
        <v>1</v>
      </c>
      <c r="R490" s="74">
        <v>0.23474178403755869</v>
      </c>
      <c r="S490" s="69">
        <v>0</v>
      </c>
      <c r="T490" s="74">
        <v>0</v>
      </c>
      <c r="U490" s="69">
        <v>0</v>
      </c>
      <c r="V490" s="74">
        <v>0</v>
      </c>
    </row>
    <row r="491" spans="1:22" ht="13.5" customHeight="1" x14ac:dyDescent="0.2">
      <c r="A491" s="68" t="s">
        <v>1370</v>
      </c>
      <c r="B491" s="68" t="s">
        <v>1126</v>
      </c>
      <c r="C491" s="68" t="s">
        <v>1127</v>
      </c>
      <c r="D491" s="69">
        <v>208</v>
      </c>
      <c r="E491" s="69">
        <v>23</v>
      </c>
      <c r="F491" s="74">
        <v>11.057692307692307</v>
      </c>
      <c r="G491" s="69">
        <v>71</v>
      </c>
      <c r="H491" s="74">
        <v>34.134615384615387</v>
      </c>
      <c r="I491" s="69">
        <v>3</v>
      </c>
      <c r="J491" s="74">
        <v>1.4423076923076923</v>
      </c>
      <c r="K491" s="69">
        <v>65</v>
      </c>
      <c r="L491" s="74">
        <v>31.25</v>
      </c>
      <c r="M491" s="69">
        <v>46</v>
      </c>
      <c r="N491" s="74">
        <v>22.115384615384613</v>
      </c>
      <c r="O491" s="69">
        <v>29</v>
      </c>
      <c r="P491" s="74">
        <v>13.942307692307693</v>
      </c>
      <c r="Q491" s="69">
        <v>7</v>
      </c>
      <c r="R491" s="74">
        <v>3.3653846153846154</v>
      </c>
      <c r="S491" s="69">
        <v>0</v>
      </c>
      <c r="T491" s="74">
        <v>0</v>
      </c>
      <c r="U491" s="69">
        <v>10</v>
      </c>
      <c r="V491" s="74">
        <v>4.8076923076923084</v>
      </c>
    </row>
    <row r="492" spans="1:22" ht="13.5" customHeight="1" x14ac:dyDescent="0.2">
      <c r="A492" s="68" t="s">
        <v>260</v>
      </c>
      <c r="B492" s="68" t="s">
        <v>842</v>
      </c>
      <c r="C492" s="68" t="s">
        <v>843</v>
      </c>
      <c r="D492" s="69">
        <v>1146</v>
      </c>
      <c r="E492" s="69">
        <v>226</v>
      </c>
      <c r="F492" s="74">
        <v>19.720767888307154</v>
      </c>
      <c r="G492" s="69">
        <v>4</v>
      </c>
      <c r="H492" s="74">
        <v>0.34904013961605584</v>
      </c>
      <c r="I492" s="69">
        <v>0</v>
      </c>
      <c r="J492" s="74">
        <v>0</v>
      </c>
      <c r="K492" s="69">
        <v>2</v>
      </c>
      <c r="L492" s="74">
        <v>0.17452006980802792</v>
      </c>
      <c r="M492" s="69">
        <v>914</v>
      </c>
      <c r="N492" s="74">
        <v>79.755671902268759</v>
      </c>
      <c r="O492" s="69">
        <v>877</v>
      </c>
      <c r="P492" s="74">
        <v>76.52705061082024</v>
      </c>
      <c r="Q492" s="69">
        <v>22</v>
      </c>
      <c r="R492" s="74">
        <v>1.9197207678883073</v>
      </c>
      <c r="S492" s="69">
        <v>0</v>
      </c>
      <c r="T492" s="74">
        <v>0</v>
      </c>
      <c r="U492" s="69">
        <v>15</v>
      </c>
      <c r="V492" s="74">
        <v>1.3089005235602094</v>
      </c>
    </row>
    <row r="493" spans="1:22" ht="13.5" customHeight="1" x14ac:dyDescent="0.2">
      <c r="A493" s="68" t="s">
        <v>20</v>
      </c>
      <c r="B493" s="68" t="s">
        <v>23</v>
      </c>
      <c r="C493" s="68" t="s">
        <v>24</v>
      </c>
      <c r="D493" s="69">
        <v>800</v>
      </c>
      <c r="E493" s="69">
        <v>323</v>
      </c>
      <c r="F493" s="74">
        <v>40.375</v>
      </c>
      <c r="G493" s="69">
        <v>220</v>
      </c>
      <c r="H493" s="74">
        <v>27.5</v>
      </c>
      <c r="I493" s="69">
        <v>5</v>
      </c>
      <c r="J493" s="74">
        <v>0.625</v>
      </c>
      <c r="K493" s="69">
        <v>70</v>
      </c>
      <c r="L493" s="74">
        <v>8.75</v>
      </c>
      <c r="M493" s="69">
        <v>182</v>
      </c>
      <c r="N493" s="74">
        <v>22.75</v>
      </c>
      <c r="O493" s="69">
        <v>108</v>
      </c>
      <c r="P493" s="74">
        <v>13.5</v>
      </c>
      <c r="Q493" s="69">
        <v>51</v>
      </c>
      <c r="R493" s="74">
        <v>6.375</v>
      </c>
      <c r="S493" s="69">
        <v>4</v>
      </c>
      <c r="T493" s="74">
        <v>0.5</v>
      </c>
      <c r="U493" s="69">
        <v>19</v>
      </c>
      <c r="V493" s="74">
        <v>2.375</v>
      </c>
    </row>
    <row r="494" spans="1:22" ht="13.5" customHeight="1" x14ac:dyDescent="0.2">
      <c r="A494" s="68" t="s">
        <v>185</v>
      </c>
      <c r="B494" s="68" t="s">
        <v>846</v>
      </c>
      <c r="C494" s="68" t="s">
        <v>847</v>
      </c>
      <c r="D494" s="69">
        <v>411</v>
      </c>
      <c r="E494" s="69">
        <v>17</v>
      </c>
      <c r="F494" s="74">
        <v>4.1362530413625302</v>
      </c>
      <c r="G494" s="69">
        <v>112</v>
      </c>
      <c r="H494" s="74">
        <v>27.250608272506081</v>
      </c>
      <c r="I494" s="69">
        <v>0</v>
      </c>
      <c r="J494" s="74">
        <v>0</v>
      </c>
      <c r="K494" s="69">
        <v>1</v>
      </c>
      <c r="L494" s="74">
        <v>0.24330900243309003</v>
      </c>
      <c r="M494" s="69">
        <v>281</v>
      </c>
      <c r="N494" s="74">
        <v>68.369829683698299</v>
      </c>
      <c r="O494" s="69">
        <v>227</v>
      </c>
      <c r="P494" s="74">
        <v>55.231143552311437</v>
      </c>
      <c r="Q494" s="69">
        <v>53</v>
      </c>
      <c r="R494" s="74">
        <v>12.895377128953772</v>
      </c>
      <c r="S494" s="69">
        <v>1</v>
      </c>
      <c r="T494" s="74">
        <v>0.24330900243309003</v>
      </c>
      <c r="U494" s="69">
        <v>0</v>
      </c>
      <c r="V494" s="74">
        <v>0</v>
      </c>
    </row>
    <row r="495" spans="1:22" ht="13.5" customHeight="1" x14ac:dyDescent="0.2">
      <c r="A495" s="68" t="s">
        <v>260</v>
      </c>
      <c r="B495" s="68" t="s">
        <v>848</v>
      </c>
      <c r="C495" s="68" t="s">
        <v>849</v>
      </c>
      <c r="D495" s="69">
        <v>1368</v>
      </c>
      <c r="E495" s="69">
        <v>112</v>
      </c>
      <c r="F495" s="74">
        <v>8.1871345029239766</v>
      </c>
      <c r="G495" s="69">
        <v>10</v>
      </c>
      <c r="H495" s="74">
        <v>0.73099415204678353</v>
      </c>
      <c r="I495" s="69">
        <v>0</v>
      </c>
      <c r="J495" s="74">
        <v>0</v>
      </c>
      <c r="K495" s="69">
        <v>5</v>
      </c>
      <c r="L495" s="74">
        <v>0.36549707602339176</v>
      </c>
      <c r="M495" s="69">
        <v>1241</v>
      </c>
      <c r="N495" s="74">
        <v>90.716374269005854</v>
      </c>
      <c r="O495" s="69">
        <v>1204</v>
      </c>
      <c r="P495" s="74">
        <v>88.011695906432749</v>
      </c>
      <c r="Q495" s="69">
        <v>23</v>
      </c>
      <c r="R495" s="74">
        <v>1.6812865497076022</v>
      </c>
      <c r="S495" s="69">
        <v>1</v>
      </c>
      <c r="T495" s="74">
        <v>7.3099415204678359E-2</v>
      </c>
      <c r="U495" s="69">
        <v>13</v>
      </c>
      <c r="V495" s="74">
        <v>0.95029239766081863</v>
      </c>
    </row>
    <row r="496" spans="1:22" ht="13.5" customHeight="1" x14ac:dyDescent="0.2">
      <c r="A496" s="68" t="s">
        <v>200</v>
      </c>
      <c r="B496" s="68" t="s">
        <v>852</v>
      </c>
      <c r="C496" s="68" t="s">
        <v>853</v>
      </c>
      <c r="D496" s="69">
        <v>1021</v>
      </c>
      <c r="E496" s="69">
        <v>90</v>
      </c>
      <c r="F496" s="74">
        <v>8.8148873653281097</v>
      </c>
      <c r="G496" s="69">
        <v>115</v>
      </c>
      <c r="H496" s="74">
        <v>11.263467189030363</v>
      </c>
      <c r="I496" s="69">
        <v>4</v>
      </c>
      <c r="J496" s="74">
        <v>0.39177277179236042</v>
      </c>
      <c r="K496" s="69">
        <v>95</v>
      </c>
      <c r="L496" s="74">
        <v>9.3046033300685593</v>
      </c>
      <c r="M496" s="69">
        <v>717</v>
      </c>
      <c r="N496" s="74">
        <v>70.22526934378061</v>
      </c>
      <c r="O496" s="69">
        <v>555</v>
      </c>
      <c r="P496" s="74">
        <v>54.358472086190012</v>
      </c>
      <c r="Q496" s="69">
        <v>34</v>
      </c>
      <c r="R496" s="74">
        <v>3.3300685602350639</v>
      </c>
      <c r="S496" s="69">
        <v>20</v>
      </c>
      <c r="T496" s="74">
        <v>1.9588638589618024</v>
      </c>
      <c r="U496" s="69">
        <v>108</v>
      </c>
      <c r="V496" s="74">
        <v>10.577864838393731</v>
      </c>
    </row>
    <row r="497" spans="1:22" ht="13.5" customHeight="1" x14ac:dyDescent="0.2">
      <c r="A497" s="68" t="s">
        <v>344</v>
      </c>
      <c r="B497" s="68" t="s">
        <v>854</v>
      </c>
      <c r="C497" s="68" t="s">
        <v>855</v>
      </c>
      <c r="D497" s="69">
        <v>555</v>
      </c>
      <c r="E497" s="69">
        <v>1</v>
      </c>
      <c r="F497" s="74">
        <v>0.18018018018018017</v>
      </c>
      <c r="G497" s="69">
        <v>516</v>
      </c>
      <c r="H497" s="74">
        <v>92.972972972972983</v>
      </c>
      <c r="I497" s="69">
        <v>7</v>
      </c>
      <c r="J497" s="74">
        <v>1.2612612612612613</v>
      </c>
      <c r="K497" s="69">
        <v>0</v>
      </c>
      <c r="L497" s="74">
        <v>0</v>
      </c>
      <c r="M497" s="69">
        <v>31</v>
      </c>
      <c r="N497" s="74">
        <v>5.5855855855855854</v>
      </c>
      <c r="O497" s="69">
        <v>19</v>
      </c>
      <c r="P497" s="74">
        <v>3.4234234234234231</v>
      </c>
      <c r="Q497" s="69">
        <v>1</v>
      </c>
      <c r="R497" s="74">
        <v>0.18018018018018017</v>
      </c>
      <c r="S497" s="69">
        <v>0</v>
      </c>
      <c r="T497" s="74">
        <v>0</v>
      </c>
      <c r="U497" s="69">
        <v>11</v>
      </c>
      <c r="V497" s="74">
        <v>1.9819819819819819</v>
      </c>
    </row>
    <row r="498" spans="1:22" ht="13.5" customHeight="1" x14ac:dyDescent="0.2">
      <c r="A498" s="68" t="s">
        <v>179</v>
      </c>
      <c r="B498" s="68" t="s">
        <v>381</v>
      </c>
      <c r="C498" s="68" t="s">
        <v>382</v>
      </c>
      <c r="D498" s="69">
        <v>662</v>
      </c>
      <c r="E498" s="69">
        <v>2</v>
      </c>
      <c r="F498" s="74">
        <v>0.30211480362537763</v>
      </c>
      <c r="G498" s="69">
        <v>7</v>
      </c>
      <c r="H498" s="74">
        <v>1.0574018126888218</v>
      </c>
      <c r="I498" s="69">
        <v>0</v>
      </c>
      <c r="J498" s="74">
        <v>0</v>
      </c>
      <c r="K498" s="69">
        <v>0</v>
      </c>
      <c r="L498" s="74">
        <v>0</v>
      </c>
      <c r="M498" s="69">
        <v>653</v>
      </c>
      <c r="N498" s="74">
        <v>98.64048338368579</v>
      </c>
      <c r="O498" s="69">
        <v>648</v>
      </c>
      <c r="P498" s="74">
        <v>97.885196374622353</v>
      </c>
      <c r="Q498" s="69">
        <v>2</v>
      </c>
      <c r="R498" s="74">
        <v>0.30211480362537763</v>
      </c>
      <c r="S498" s="69">
        <v>0</v>
      </c>
      <c r="T498" s="74">
        <v>0</v>
      </c>
      <c r="U498" s="69">
        <v>3</v>
      </c>
      <c r="V498" s="74">
        <v>0.45317220543806652</v>
      </c>
    </row>
    <row r="499" spans="1:22" ht="13.5" customHeight="1" x14ac:dyDescent="0.2">
      <c r="A499" s="68" t="s">
        <v>318</v>
      </c>
      <c r="B499" s="68" t="s">
        <v>860</v>
      </c>
      <c r="C499" s="68" t="s">
        <v>861</v>
      </c>
      <c r="D499" s="69">
        <v>252</v>
      </c>
      <c r="E499" s="69">
        <v>3</v>
      </c>
      <c r="F499" s="74">
        <v>1.1904761904761905</v>
      </c>
      <c r="G499" s="69">
        <v>233</v>
      </c>
      <c r="H499" s="74">
        <v>92.460317460317469</v>
      </c>
      <c r="I499" s="69">
        <v>0</v>
      </c>
      <c r="J499" s="74">
        <v>0</v>
      </c>
      <c r="K499" s="69">
        <v>2</v>
      </c>
      <c r="L499" s="74">
        <v>0.79365079365079361</v>
      </c>
      <c r="M499" s="69">
        <v>14</v>
      </c>
      <c r="N499" s="74">
        <v>5.5555555555555554</v>
      </c>
      <c r="O499" s="69">
        <v>14</v>
      </c>
      <c r="P499" s="74">
        <v>5.5555555555555554</v>
      </c>
      <c r="Q499" s="69">
        <v>0</v>
      </c>
      <c r="R499" s="74">
        <v>0</v>
      </c>
      <c r="S499" s="69">
        <v>0</v>
      </c>
      <c r="T499" s="74">
        <v>0</v>
      </c>
      <c r="U499" s="69">
        <v>0</v>
      </c>
      <c r="V499" s="74">
        <v>0</v>
      </c>
    </row>
    <row r="500" spans="1:22" ht="13.5" customHeight="1" x14ac:dyDescent="0.2">
      <c r="A500" s="68" t="s">
        <v>1370</v>
      </c>
      <c r="B500" s="68" t="s">
        <v>177</v>
      </c>
      <c r="C500" s="68" t="s">
        <v>178</v>
      </c>
      <c r="D500" s="69">
        <v>274</v>
      </c>
      <c r="E500" s="69">
        <v>7</v>
      </c>
      <c r="F500" s="74">
        <v>2.5547445255474455</v>
      </c>
      <c r="G500" s="69">
        <v>174</v>
      </c>
      <c r="H500" s="74">
        <v>63.503649635036496</v>
      </c>
      <c r="I500" s="69">
        <v>0</v>
      </c>
      <c r="J500" s="74">
        <v>0</v>
      </c>
      <c r="K500" s="69">
        <v>0</v>
      </c>
      <c r="L500" s="74">
        <v>0</v>
      </c>
      <c r="M500" s="69">
        <v>93</v>
      </c>
      <c r="N500" s="74">
        <v>33.941605839416056</v>
      </c>
      <c r="O500" s="69">
        <v>93</v>
      </c>
      <c r="P500" s="74">
        <v>33.941605839416056</v>
      </c>
      <c r="Q500" s="69">
        <v>0</v>
      </c>
      <c r="R500" s="74">
        <v>0</v>
      </c>
      <c r="S500" s="69">
        <v>0</v>
      </c>
      <c r="T500" s="74">
        <v>0</v>
      </c>
      <c r="U500" s="69">
        <v>0</v>
      </c>
      <c r="V500" s="74">
        <v>0</v>
      </c>
    </row>
    <row r="501" spans="1:22" ht="13.5" customHeight="1" x14ac:dyDescent="0.2">
      <c r="A501" s="68" t="s">
        <v>224</v>
      </c>
      <c r="B501" s="68" t="s">
        <v>862</v>
      </c>
      <c r="C501" s="68" t="s">
        <v>863</v>
      </c>
      <c r="D501" s="69">
        <v>920</v>
      </c>
      <c r="E501" s="69">
        <v>244</v>
      </c>
      <c r="F501" s="74">
        <v>26.521739130434785</v>
      </c>
      <c r="G501" s="69">
        <v>54</v>
      </c>
      <c r="H501" s="74">
        <v>5.8695652173913047</v>
      </c>
      <c r="I501" s="69">
        <v>1</v>
      </c>
      <c r="J501" s="74">
        <v>0.10869565217391304</v>
      </c>
      <c r="K501" s="69">
        <v>389</v>
      </c>
      <c r="L501" s="74">
        <v>42.282608695652172</v>
      </c>
      <c r="M501" s="69">
        <v>232</v>
      </c>
      <c r="N501" s="74">
        <v>25.217391304347824</v>
      </c>
      <c r="O501" s="69">
        <v>97</v>
      </c>
      <c r="P501" s="74">
        <v>10.543478260869566</v>
      </c>
      <c r="Q501" s="69">
        <v>50</v>
      </c>
      <c r="R501" s="74">
        <v>5.4347826086956523</v>
      </c>
      <c r="S501" s="69">
        <v>3</v>
      </c>
      <c r="T501" s="74">
        <v>0.32608695652173914</v>
      </c>
      <c r="U501" s="69">
        <v>82</v>
      </c>
      <c r="V501" s="74">
        <v>8.9130434782608692</v>
      </c>
    </row>
    <row r="502" spans="1:22" ht="13.5" customHeight="1" x14ac:dyDescent="0.2">
      <c r="A502" s="68" t="s">
        <v>15</v>
      </c>
      <c r="B502" s="68" t="s">
        <v>96</v>
      </c>
      <c r="C502" s="68" t="s">
        <v>97</v>
      </c>
      <c r="D502" s="69">
        <v>903</v>
      </c>
      <c r="E502" s="69">
        <v>5</v>
      </c>
      <c r="F502" s="74">
        <v>0.55370985603543743</v>
      </c>
      <c r="G502" s="69">
        <v>892</v>
      </c>
      <c r="H502" s="74">
        <v>98.78183831672203</v>
      </c>
      <c r="I502" s="69">
        <v>0</v>
      </c>
      <c r="J502" s="74">
        <v>0</v>
      </c>
      <c r="K502" s="69">
        <v>6</v>
      </c>
      <c r="L502" s="74">
        <v>0.66445182724252494</v>
      </c>
      <c r="M502" s="69">
        <v>0</v>
      </c>
      <c r="N502" s="74">
        <v>0</v>
      </c>
      <c r="O502" s="69">
        <v>0</v>
      </c>
      <c r="P502" s="74">
        <v>0</v>
      </c>
      <c r="Q502" s="69">
        <v>0</v>
      </c>
      <c r="R502" s="74">
        <v>0</v>
      </c>
      <c r="S502" s="69">
        <v>0</v>
      </c>
      <c r="T502" s="74">
        <v>0</v>
      </c>
      <c r="U502" s="69">
        <v>0</v>
      </c>
      <c r="V502" s="74">
        <v>0</v>
      </c>
    </row>
    <row r="503" spans="1:22" ht="13.5" customHeight="1" x14ac:dyDescent="0.2">
      <c r="A503" s="68" t="s">
        <v>20</v>
      </c>
      <c r="B503" s="68" t="s">
        <v>1204</v>
      </c>
      <c r="C503" s="68" t="s">
        <v>1205</v>
      </c>
      <c r="D503" s="69">
        <v>340</v>
      </c>
      <c r="E503" s="69">
        <v>0</v>
      </c>
      <c r="F503" s="74">
        <v>0</v>
      </c>
      <c r="G503" s="69">
        <v>289</v>
      </c>
      <c r="H503" s="74">
        <v>85</v>
      </c>
      <c r="I503" s="69">
        <v>0</v>
      </c>
      <c r="J503" s="74">
        <v>0</v>
      </c>
      <c r="K503" s="69">
        <v>0</v>
      </c>
      <c r="L503" s="74">
        <v>0</v>
      </c>
      <c r="M503" s="69">
        <v>51</v>
      </c>
      <c r="N503" s="74">
        <v>15</v>
      </c>
      <c r="O503" s="69">
        <v>27</v>
      </c>
      <c r="P503" s="74">
        <v>7.9411764705882346</v>
      </c>
      <c r="Q503" s="69">
        <v>21</v>
      </c>
      <c r="R503" s="74">
        <v>6.1764705882352944</v>
      </c>
      <c r="S503" s="69">
        <v>0</v>
      </c>
      <c r="T503" s="74">
        <v>0</v>
      </c>
      <c r="U503" s="69">
        <v>3</v>
      </c>
      <c r="V503" s="74">
        <v>0.88235294117647056</v>
      </c>
    </row>
    <row r="504" spans="1:22" ht="13.5" customHeight="1" x14ac:dyDescent="0.2">
      <c r="A504" s="68" t="s">
        <v>203</v>
      </c>
      <c r="B504" s="68" t="s">
        <v>820</v>
      </c>
      <c r="C504" s="68" t="s">
        <v>821</v>
      </c>
      <c r="D504" s="69">
        <v>965</v>
      </c>
      <c r="E504" s="69">
        <v>4</v>
      </c>
      <c r="F504" s="74">
        <v>0.41450777202072536</v>
      </c>
      <c r="G504" s="69">
        <v>732</v>
      </c>
      <c r="H504" s="74">
        <v>75.854922279792746</v>
      </c>
      <c r="I504" s="69">
        <v>0</v>
      </c>
      <c r="J504" s="74">
        <v>0</v>
      </c>
      <c r="K504" s="69">
        <v>3</v>
      </c>
      <c r="L504" s="74">
        <v>0.31088082901554404</v>
      </c>
      <c r="M504" s="69">
        <v>226</v>
      </c>
      <c r="N504" s="74">
        <v>23.419689119170982</v>
      </c>
      <c r="O504" s="69">
        <v>167</v>
      </c>
      <c r="P504" s="74">
        <v>17.305699481865286</v>
      </c>
      <c r="Q504" s="69">
        <v>48</v>
      </c>
      <c r="R504" s="74">
        <v>4.9740932642487046</v>
      </c>
      <c r="S504" s="69">
        <v>0</v>
      </c>
      <c r="T504" s="74">
        <v>0</v>
      </c>
      <c r="U504" s="69">
        <v>11</v>
      </c>
      <c r="V504" s="74">
        <v>1.1398963730569949</v>
      </c>
    </row>
    <row r="505" spans="1:22" ht="13.5" customHeight="1" x14ac:dyDescent="0.2">
      <c r="A505" s="68" t="s">
        <v>179</v>
      </c>
      <c r="B505" s="68" t="s">
        <v>866</v>
      </c>
      <c r="C505" s="68" t="s">
        <v>867</v>
      </c>
      <c r="D505" s="69">
        <v>717</v>
      </c>
      <c r="E505" s="69">
        <v>8</v>
      </c>
      <c r="F505" s="74">
        <v>1.1157601115760112</v>
      </c>
      <c r="G505" s="69">
        <v>12</v>
      </c>
      <c r="H505" s="74">
        <v>1.6736401673640167</v>
      </c>
      <c r="I505" s="69">
        <v>0</v>
      </c>
      <c r="J505" s="74">
        <v>0</v>
      </c>
      <c r="K505" s="69">
        <v>0</v>
      </c>
      <c r="L505" s="74">
        <v>0</v>
      </c>
      <c r="M505" s="69">
        <v>697</v>
      </c>
      <c r="N505" s="74">
        <v>97.210599721059978</v>
      </c>
      <c r="O505" s="69">
        <v>681</v>
      </c>
      <c r="P505" s="74">
        <v>94.979079497907946</v>
      </c>
      <c r="Q505" s="69">
        <v>14</v>
      </c>
      <c r="R505" s="74">
        <v>1.9525801952580195</v>
      </c>
      <c r="S505" s="69">
        <v>0</v>
      </c>
      <c r="T505" s="74">
        <v>0</v>
      </c>
      <c r="U505" s="69">
        <v>2</v>
      </c>
      <c r="V505" s="74">
        <v>0.2789400278940028</v>
      </c>
    </row>
    <row r="506" spans="1:22" ht="13.5" customHeight="1" x14ac:dyDescent="0.2">
      <c r="A506" s="68" t="s">
        <v>179</v>
      </c>
      <c r="B506" s="68" t="s">
        <v>636</v>
      </c>
      <c r="C506" s="68" t="s">
        <v>637</v>
      </c>
      <c r="D506" s="69">
        <v>637</v>
      </c>
      <c r="E506" s="69">
        <v>1</v>
      </c>
      <c r="F506" s="74">
        <v>0.15698587127158556</v>
      </c>
      <c r="G506" s="69">
        <v>16</v>
      </c>
      <c r="H506" s="74">
        <v>2.5117739403453689</v>
      </c>
      <c r="I506" s="69">
        <v>0</v>
      </c>
      <c r="J506" s="74">
        <v>0</v>
      </c>
      <c r="K506" s="69">
        <v>0</v>
      </c>
      <c r="L506" s="74">
        <v>0</v>
      </c>
      <c r="M506" s="69">
        <v>620</v>
      </c>
      <c r="N506" s="74">
        <v>97.331240188383049</v>
      </c>
      <c r="O506" s="69">
        <v>614</v>
      </c>
      <c r="P506" s="74">
        <v>96.389324960753527</v>
      </c>
      <c r="Q506" s="69">
        <v>4</v>
      </c>
      <c r="R506" s="74">
        <v>0.62794348508634223</v>
      </c>
      <c r="S506" s="69">
        <v>0</v>
      </c>
      <c r="T506" s="74">
        <v>0</v>
      </c>
      <c r="U506" s="69">
        <v>2</v>
      </c>
      <c r="V506" s="74">
        <v>0.31397174254317112</v>
      </c>
    </row>
    <row r="507" spans="1:22" ht="13.5" customHeight="1" x14ac:dyDescent="0.2">
      <c r="A507" s="68" t="s">
        <v>216</v>
      </c>
      <c r="B507" s="68" t="s">
        <v>868</v>
      </c>
      <c r="C507" s="68" t="s">
        <v>869</v>
      </c>
      <c r="D507" s="69">
        <v>556</v>
      </c>
      <c r="E507" s="69">
        <v>0</v>
      </c>
      <c r="F507" s="74">
        <v>0</v>
      </c>
      <c r="G507" s="69">
        <v>555</v>
      </c>
      <c r="H507" s="74">
        <v>99.82014388489209</v>
      </c>
      <c r="I507" s="69">
        <v>0</v>
      </c>
      <c r="J507" s="74">
        <v>0</v>
      </c>
      <c r="K507" s="69">
        <v>0</v>
      </c>
      <c r="L507" s="74">
        <v>0</v>
      </c>
      <c r="M507" s="69">
        <v>1</v>
      </c>
      <c r="N507" s="74">
        <v>0.17985611510791369</v>
      </c>
      <c r="O507" s="69">
        <v>0</v>
      </c>
      <c r="P507" s="74">
        <v>0</v>
      </c>
      <c r="Q507" s="69">
        <v>0</v>
      </c>
      <c r="R507" s="74">
        <v>0</v>
      </c>
      <c r="S507" s="69">
        <v>0</v>
      </c>
      <c r="T507" s="74">
        <v>0</v>
      </c>
      <c r="U507" s="69">
        <v>1</v>
      </c>
      <c r="V507" s="74">
        <v>0.17985611510791369</v>
      </c>
    </row>
    <row r="508" spans="1:22" ht="13.5" customHeight="1" x14ac:dyDescent="0.2">
      <c r="A508" s="68" t="s">
        <v>344</v>
      </c>
      <c r="B508" s="68" t="s">
        <v>870</v>
      </c>
      <c r="C508" s="68" t="s">
        <v>871</v>
      </c>
      <c r="D508" s="69">
        <v>303</v>
      </c>
      <c r="E508" s="69">
        <v>1</v>
      </c>
      <c r="F508" s="74">
        <v>0.33003300330033003</v>
      </c>
      <c r="G508" s="69">
        <v>40</v>
      </c>
      <c r="H508" s="74">
        <v>13.201320132013199</v>
      </c>
      <c r="I508" s="69">
        <v>0</v>
      </c>
      <c r="J508" s="74">
        <v>0</v>
      </c>
      <c r="K508" s="69">
        <v>0</v>
      </c>
      <c r="L508" s="74">
        <v>0</v>
      </c>
      <c r="M508" s="69">
        <v>262</v>
      </c>
      <c r="N508" s="74">
        <v>86.468646864686477</v>
      </c>
      <c r="O508" s="69">
        <v>237</v>
      </c>
      <c r="P508" s="74">
        <v>78.21782178217822</v>
      </c>
      <c r="Q508" s="69">
        <v>19</v>
      </c>
      <c r="R508" s="74">
        <v>6.2706270627062706</v>
      </c>
      <c r="S508" s="69">
        <v>2</v>
      </c>
      <c r="T508" s="74">
        <v>0.66006600660066006</v>
      </c>
      <c r="U508" s="69">
        <v>4</v>
      </c>
      <c r="V508" s="74">
        <v>1.3201320132013201</v>
      </c>
    </row>
    <row r="509" spans="1:22" ht="13.5" customHeight="1" x14ac:dyDescent="0.2">
      <c r="A509" s="68" t="s">
        <v>182</v>
      </c>
      <c r="B509" s="68" t="s">
        <v>872</v>
      </c>
      <c r="C509" s="68" t="s">
        <v>873</v>
      </c>
      <c r="D509" s="69">
        <v>182</v>
      </c>
      <c r="E509" s="69">
        <v>8</v>
      </c>
      <c r="F509" s="74">
        <v>4.395604395604396</v>
      </c>
      <c r="G509" s="69">
        <v>169</v>
      </c>
      <c r="H509" s="74">
        <v>92.857142857142861</v>
      </c>
      <c r="I509" s="69">
        <v>0</v>
      </c>
      <c r="J509" s="74">
        <v>0</v>
      </c>
      <c r="K509" s="69">
        <v>1</v>
      </c>
      <c r="L509" s="74">
        <v>0.5494505494505495</v>
      </c>
      <c r="M509" s="69">
        <v>4</v>
      </c>
      <c r="N509" s="74">
        <v>2.197802197802198</v>
      </c>
      <c r="O509" s="69">
        <v>0</v>
      </c>
      <c r="P509" s="74">
        <v>0</v>
      </c>
      <c r="Q509" s="69">
        <v>0</v>
      </c>
      <c r="R509" s="74">
        <v>0</v>
      </c>
      <c r="S509" s="69">
        <v>0</v>
      </c>
      <c r="T509" s="74">
        <v>0</v>
      </c>
      <c r="U509" s="69">
        <v>4</v>
      </c>
      <c r="V509" s="74">
        <v>2.197802197802198</v>
      </c>
    </row>
    <row r="510" spans="1:22" ht="13.5" customHeight="1" x14ac:dyDescent="0.2">
      <c r="A510" s="68" t="s">
        <v>344</v>
      </c>
      <c r="B510" s="68" t="s">
        <v>876</v>
      </c>
      <c r="C510" s="68" t="s">
        <v>877</v>
      </c>
      <c r="D510" s="69">
        <v>201</v>
      </c>
      <c r="E510" s="69">
        <v>0</v>
      </c>
      <c r="F510" s="74">
        <v>0</v>
      </c>
      <c r="G510" s="69">
        <v>191</v>
      </c>
      <c r="H510" s="74">
        <v>95.024875621890544</v>
      </c>
      <c r="I510" s="69">
        <v>0</v>
      </c>
      <c r="J510" s="74">
        <v>0</v>
      </c>
      <c r="K510" s="69">
        <v>0</v>
      </c>
      <c r="L510" s="74">
        <v>0</v>
      </c>
      <c r="M510" s="69">
        <v>10</v>
      </c>
      <c r="N510" s="74">
        <v>4.9751243781094532</v>
      </c>
      <c r="O510" s="69">
        <v>9</v>
      </c>
      <c r="P510" s="74">
        <v>4.4776119402985071</v>
      </c>
      <c r="Q510" s="69">
        <v>0</v>
      </c>
      <c r="R510" s="74">
        <v>0</v>
      </c>
      <c r="S510" s="69">
        <v>0</v>
      </c>
      <c r="T510" s="74">
        <v>0</v>
      </c>
      <c r="U510" s="69">
        <v>1</v>
      </c>
      <c r="V510" s="74">
        <v>0.49751243781094528</v>
      </c>
    </row>
    <row r="511" spans="1:22" ht="13.5" customHeight="1" x14ac:dyDescent="0.2">
      <c r="A511" s="68" t="s">
        <v>224</v>
      </c>
      <c r="B511" s="68" t="s">
        <v>878</v>
      </c>
      <c r="C511" s="68" t="s">
        <v>879</v>
      </c>
      <c r="D511" s="69">
        <v>1088</v>
      </c>
      <c r="E511" s="69">
        <v>564</v>
      </c>
      <c r="F511" s="74">
        <v>51.838235294117652</v>
      </c>
      <c r="G511" s="69">
        <v>25</v>
      </c>
      <c r="H511" s="74">
        <v>2.2977941176470589</v>
      </c>
      <c r="I511" s="69">
        <v>1</v>
      </c>
      <c r="J511" s="74">
        <v>9.1911764705882346E-2</v>
      </c>
      <c r="K511" s="69">
        <v>26</v>
      </c>
      <c r="L511" s="74">
        <v>2.3897058823529411</v>
      </c>
      <c r="M511" s="69">
        <v>472</v>
      </c>
      <c r="N511" s="74">
        <v>43.382352941176471</v>
      </c>
      <c r="O511" s="69">
        <v>274</v>
      </c>
      <c r="P511" s="74">
        <v>25.183823529411764</v>
      </c>
      <c r="Q511" s="69">
        <v>119</v>
      </c>
      <c r="R511" s="74">
        <v>10.9375</v>
      </c>
      <c r="S511" s="69">
        <v>7</v>
      </c>
      <c r="T511" s="74">
        <v>0.64338235294117641</v>
      </c>
      <c r="U511" s="69">
        <v>72</v>
      </c>
      <c r="V511" s="74">
        <v>6.6176470588235299</v>
      </c>
    </row>
    <row r="512" spans="1:22" ht="13.5" customHeight="1" x14ac:dyDescent="0.2">
      <c r="A512" s="68" t="s">
        <v>216</v>
      </c>
      <c r="B512" s="68" t="s">
        <v>1164</v>
      </c>
      <c r="C512" s="68" t="s">
        <v>1165</v>
      </c>
      <c r="D512" s="69">
        <v>457</v>
      </c>
      <c r="E512" s="69">
        <v>2</v>
      </c>
      <c r="F512" s="74">
        <v>0.43763676148796499</v>
      </c>
      <c r="G512" s="69">
        <v>453</v>
      </c>
      <c r="H512" s="74">
        <v>99.124726477024069</v>
      </c>
      <c r="I512" s="69">
        <v>1</v>
      </c>
      <c r="J512" s="74">
        <v>0.21881838074398249</v>
      </c>
      <c r="K512" s="69">
        <v>1</v>
      </c>
      <c r="L512" s="74">
        <v>0.21881838074398249</v>
      </c>
      <c r="M512" s="69">
        <v>0</v>
      </c>
      <c r="N512" s="74">
        <v>0</v>
      </c>
      <c r="O512" s="69">
        <v>0</v>
      </c>
      <c r="P512" s="74">
        <v>0</v>
      </c>
      <c r="Q512" s="69">
        <v>0</v>
      </c>
      <c r="R512" s="74">
        <v>0</v>
      </c>
      <c r="S512" s="69">
        <v>0</v>
      </c>
      <c r="T512" s="74">
        <v>0</v>
      </c>
      <c r="U512" s="69">
        <v>0</v>
      </c>
      <c r="V512" s="74">
        <v>0</v>
      </c>
    </row>
    <row r="513" spans="1:22" ht="13.5" customHeight="1" x14ac:dyDescent="0.2">
      <c r="A513" s="68" t="s">
        <v>185</v>
      </c>
      <c r="B513" s="68" t="s">
        <v>880</v>
      </c>
      <c r="C513" s="68" t="s">
        <v>881</v>
      </c>
      <c r="D513" s="69">
        <v>260</v>
      </c>
      <c r="E513" s="69">
        <v>14</v>
      </c>
      <c r="F513" s="74">
        <v>5.384615384615385</v>
      </c>
      <c r="G513" s="69">
        <v>37</v>
      </c>
      <c r="H513" s="74">
        <v>14.23076923076923</v>
      </c>
      <c r="I513" s="69">
        <v>0</v>
      </c>
      <c r="J513" s="74">
        <v>0</v>
      </c>
      <c r="K513" s="69">
        <v>6</v>
      </c>
      <c r="L513" s="74">
        <v>2.3076923076923079</v>
      </c>
      <c r="M513" s="69">
        <v>203</v>
      </c>
      <c r="N513" s="74">
        <v>78.07692307692308</v>
      </c>
      <c r="O513" s="69">
        <v>157</v>
      </c>
      <c r="P513" s="74">
        <v>60.38461538461538</v>
      </c>
      <c r="Q513" s="69">
        <v>36</v>
      </c>
      <c r="R513" s="74">
        <v>13.846153846153847</v>
      </c>
      <c r="S513" s="69">
        <v>0</v>
      </c>
      <c r="T513" s="74">
        <v>0</v>
      </c>
      <c r="U513" s="69">
        <v>10</v>
      </c>
      <c r="V513" s="74">
        <v>3.8461538461538463</v>
      </c>
    </row>
    <row r="514" spans="1:22" ht="13.5" customHeight="1" x14ac:dyDescent="0.2">
      <c r="A514" s="68" t="s">
        <v>318</v>
      </c>
      <c r="B514" s="68" t="s">
        <v>1118</v>
      </c>
      <c r="C514" s="68" t="s">
        <v>1119</v>
      </c>
      <c r="D514" s="69">
        <v>460</v>
      </c>
      <c r="E514" s="69">
        <v>0</v>
      </c>
      <c r="F514" s="74">
        <v>0</v>
      </c>
      <c r="G514" s="69">
        <v>458</v>
      </c>
      <c r="H514" s="74">
        <v>99.565217391304344</v>
      </c>
      <c r="I514" s="69">
        <v>0</v>
      </c>
      <c r="J514" s="74">
        <v>0</v>
      </c>
      <c r="K514" s="69">
        <v>0</v>
      </c>
      <c r="L514" s="74">
        <v>0</v>
      </c>
      <c r="M514" s="69">
        <v>2</v>
      </c>
      <c r="N514" s="74">
        <v>0.43478260869565216</v>
      </c>
      <c r="O514" s="69">
        <v>0</v>
      </c>
      <c r="P514" s="74">
        <v>0</v>
      </c>
      <c r="Q514" s="69">
        <v>1</v>
      </c>
      <c r="R514" s="74">
        <v>0.21739130434782608</v>
      </c>
      <c r="S514" s="69">
        <v>0</v>
      </c>
      <c r="T514" s="74">
        <v>0</v>
      </c>
      <c r="U514" s="69">
        <v>1</v>
      </c>
      <c r="V514" s="74">
        <v>0.21739130434782608</v>
      </c>
    </row>
    <row r="515" spans="1:22" ht="13.5" customHeight="1" x14ac:dyDescent="0.2">
      <c r="A515" s="68" t="s">
        <v>206</v>
      </c>
      <c r="B515" s="68" t="s">
        <v>1415</v>
      </c>
      <c r="C515" s="68" t="s">
        <v>1416</v>
      </c>
      <c r="D515" s="69">
        <v>202</v>
      </c>
      <c r="E515" s="69">
        <v>14</v>
      </c>
      <c r="F515" s="74">
        <v>6.9306930693069315</v>
      </c>
      <c r="G515" s="69">
        <v>14</v>
      </c>
      <c r="H515" s="74">
        <v>6.9306930693069315</v>
      </c>
      <c r="I515" s="69">
        <v>0</v>
      </c>
      <c r="J515" s="74">
        <v>0</v>
      </c>
      <c r="K515" s="69">
        <v>0</v>
      </c>
      <c r="L515" s="74">
        <v>0</v>
      </c>
      <c r="M515" s="69">
        <v>174</v>
      </c>
      <c r="N515" s="74">
        <v>86.138613861386133</v>
      </c>
      <c r="O515" s="69">
        <v>172</v>
      </c>
      <c r="P515" s="74">
        <v>85.148514851485146</v>
      </c>
      <c r="Q515" s="69">
        <v>0</v>
      </c>
      <c r="R515" s="74">
        <v>0</v>
      </c>
      <c r="S515" s="69">
        <v>0</v>
      </c>
      <c r="T515" s="74">
        <v>0</v>
      </c>
      <c r="U515" s="69">
        <v>2</v>
      </c>
      <c r="V515" s="74">
        <v>0.99009900990099009</v>
      </c>
    </row>
    <row r="516" spans="1:22" ht="13.5" customHeight="1" x14ac:dyDescent="0.2">
      <c r="A516" s="68" t="s">
        <v>193</v>
      </c>
      <c r="B516" s="68" t="s">
        <v>1063</v>
      </c>
      <c r="C516" s="68" t="s">
        <v>1064</v>
      </c>
      <c r="D516" s="69">
        <v>684</v>
      </c>
      <c r="E516" s="69">
        <v>130</v>
      </c>
      <c r="F516" s="74">
        <v>19.005847953216374</v>
      </c>
      <c r="G516" s="69">
        <v>291</v>
      </c>
      <c r="H516" s="74">
        <v>42.543859649122808</v>
      </c>
      <c r="I516" s="69">
        <v>4</v>
      </c>
      <c r="J516" s="74">
        <v>0.58479532163742687</v>
      </c>
      <c r="K516" s="69">
        <v>20</v>
      </c>
      <c r="L516" s="74">
        <v>2.9239766081871341</v>
      </c>
      <c r="M516" s="69">
        <v>239</v>
      </c>
      <c r="N516" s="74">
        <v>34.941520467836256</v>
      </c>
      <c r="O516" s="69">
        <v>102</v>
      </c>
      <c r="P516" s="74">
        <v>14.912280701754385</v>
      </c>
      <c r="Q516" s="69">
        <v>121</v>
      </c>
      <c r="R516" s="74">
        <v>17.690058479532166</v>
      </c>
      <c r="S516" s="69">
        <v>1</v>
      </c>
      <c r="T516" s="74">
        <v>0.14619883040935672</v>
      </c>
      <c r="U516" s="69">
        <v>15</v>
      </c>
      <c r="V516" s="74">
        <v>2.1929824561403506</v>
      </c>
    </row>
    <row r="517" spans="1:22" ht="13.5" customHeight="1" x14ac:dyDescent="0.2">
      <c r="A517" s="68" t="s">
        <v>20</v>
      </c>
      <c r="B517" s="68" t="s">
        <v>21</v>
      </c>
      <c r="C517" s="68" t="s">
        <v>22</v>
      </c>
      <c r="D517" s="69">
        <v>1337</v>
      </c>
      <c r="E517" s="69">
        <v>217</v>
      </c>
      <c r="F517" s="74">
        <v>16.230366492146597</v>
      </c>
      <c r="G517" s="69">
        <v>510</v>
      </c>
      <c r="H517" s="74">
        <v>38.145100972326098</v>
      </c>
      <c r="I517" s="69">
        <v>2</v>
      </c>
      <c r="J517" s="74">
        <v>0.14958863126402394</v>
      </c>
      <c r="K517" s="69">
        <v>10</v>
      </c>
      <c r="L517" s="74">
        <v>0.74794315632011965</v>
      </c>
      <c r="M517" s="69">
        <v>598</v>
      </c>
      <c r="N517" s="74">
        <v>44.727000747943158</v>
      </c>
      <c r="O517" s="69">
        <v>368</v>
      </c>
      <c r="P517" s="74">
        <v>27.524308152580403</v>
      </c>
      <c r="Q517" s="69">
        <v>162</v>
      </c>
      <c r="R517" s="74">
        <v>12.11667913238594</v>
      </c>
      <c r="S517" s="69">
        <v>1</v>
      </c>
      <c r="T517" s="74">
        <v>7.4794315632011971E-2</v>
      </c>
      <c r="U517" s="69">
        <v>67</v>
      </c>
      <c r="V517" s="74">
        <v>5.0112191473448018</v>
      </c>
    </row>
    <row r="518" spans="1:22" ht="13.5" customHeight="1" x14ac:dyDescent="0.2">
      <c r="A518" s="68" t="s">
        <v>224</v>
      </c>
      <c r="B518" s="68" t="s">
        <v>882</v>
      </c>
      <c r="C518" s="68" t="s">
        <v>883</v>
      </c>
      <c r="D518" s="69">
        <v>686</v>
      </c>
      <c r="E518" s="69">
        <v>403</v>
      </c>
      <c r="F518" s="74">
        <v>58.746355685131192</v>
      </c>
      <c r="G518" s="69">
        <v>10</v>
      </c>
      <c r="H518" s="74">
        <v>1.4577259475218658</v>
      </c>
      <c r="I518" s="69">
        <v>3</v>
      </c>
      <c r="J518" s="74">
        <v>0.43731778425655976</v>
      </c>
      <c r="K518" s="69">
        <v>37</v>
      </c>
      <c r="L518" s="74">
        <v>5.3935860058309038</v>
      </c>
      <c r="M518" s="69">
        <v>233</v>
      </c>
      <c r="N518" s="74">
        <v>33.965014577259474</v>
      </c>
      <c r="O518" s="69">
        <v>151</v>
      </c>
      <c r="P518" s="74">
        <v>22.011661807580175</v>
      </c>
      <c r="Q518" s="69">
        <v>59</v>
      </c>
      <c r="R518" s="74">
        <v>8.6005830903790095</v>
      </c>
      <c r="S518" s="69">
        <v>1</v>
      </c>
      <c r="T518" s="74">
        <v>0.1457725947521866</v>
      </c>
      <c r="U518" s="69">
        <v>22</v>
      </c>
      <c r="V518" s="74">
        <v>3.2069970845481048</v>
      </c>
    </row>
    <row r="519" spans="1:22" ht="13.5" customHeight="1" x14ac:dyDescent="0.2">
      <c r="A519" s="68" t="s">
        <v>193</v>
      </c>
      <c r="B519" s="68" t="s">
        <v>884</v>
      </c>
      <c r="C519" s="68" t="s">
        <v>885</v>
      </c>
      <c r="D519" s="69">
        <v>940</v>
      </c>
      <c r="E519" s="69">
        <v>29</v>
      </c>
      <c r="F519" s="74">
        <v>3.0851063829787235</v>
      </c>
      <c r="G519" s="69">
        <v>47</v>
      </c>
      <c r="H519" s="74">
        <v>5</v>
      </c>
      <c r="I519" s="69">
        <v>2</v>
      </c>
      <c r="J519" s="74">
        <v>0.21276595744680851</v>
      </c>
      <c r="K519" s="69">
        <v>6</v>
      </c>
      <c r="L519" s="74">
        <v>0.63829787234042545</v>
      </c>
      <c r="M519" s="69">
        <v>856</v>
      </c>
      <c r="N519" s="74">
        <v>91.063829787234042</v>
      </c>
      <c r="O519" s="69">
        <v>476</v>
      </c>
      <c r="P519" s="74">
        <v>50.638297872340424</v>
      </c>
      <c r="Q519" s="69">
        <v>283</v>
      </c>
      <c r="R519" s="74">
        <v>30.106382978723406</v>
      </c>
      <c r="S519" s="69">
        <v>8</v>
      </c>
      <c r="T519" s="74">
        <v>0.85106382978723405</v>
      </c>
      <c r="U519" s="69">
        <v>89</v>
      </c>
      <c r="V519" s="74">
        <v>9.4680851063829792</v>
      </c>
    </row>
    <row r="520" spans="1:22" ht="13.5" customHeight="1" x14ac:dyDescent="0.2">
      <c r="A520" s="68" t="s">
        <v>182</v>
      </c>
      <c r="B520" s="68" t="s">
        <v>886</v>
      </c>
      <c r="C520" s="68" t="s">
        <v>887</v>
      </c>
      <c r="D520" s="69">
        <v>536</v>
      </c>
      <c r="E520" s="69">
        <v>1</v>
      </c>
      <c r="F520" s="74">
        <v>0.18656716417910446</v>
      </c>
      <c r="G520" s="69">
        <v>412</v>
      </c>
      <c r="H520" s="74">
        <v>76.865671641791039</v>
      </c>
      <c r="I520" s="69">
        <v>0</v>
      </c>
      <c r="J520" s="74">
        <v>0</v>
      </c>
      <c r="K520" s="69">
        <v>0</v>
      </c>
      <c r="L520" s="74">
        <v>0</v>
      </c>
      <c r="M520" s="69">
        <v>123</v>
      </c>
      <c r="N520" s="74">
        <v>22.947761194029852</v>
      </c>
      <c r="O520" s="69">
        <v>100</v>
      </c>
      <c r="P520" s="74">
        <v>18.656716417910449</v>
      </c>
      <c r="Q520" s="69">
        <v>3</v>
      </c>
      <c r="R520" s="74">
        <v>0.55970149253731338</v>
      </c>
      <c r="S520" s="69">
        <v>1</v>
      </c>
      <c r="T520" s="74">
        <v>0.18656716417910446</v>
      </c>
      <c r="U520" s="69">
        <v>19</v>
      </c>
      <c r="V520" s="74">
        <v>3.544776119402985</v>
      </c>
    </row>
    <row r="521" spans="1:22" ht="13.5" customHeight="1" x14ac:dyDescent="0.2">
      <c r="A521" s="68" t="s">
        <v>12</v>
      </c>
      <c r="B521" s="68" t="s">
        <v>1417</v>
      </c>
      <c r="C521" s="68" t="s">
        <v>1418</v>
      </c>
      <c r="D521" s="69">
        <v>127</v>
      </c>
      <c r="E521" s="69">
        <v>0</v>
      </c>
      <c r="F521" s="74">
        <v>0</v>
      </c>
      <c r="G521" s="69">
        <v>127</v>
      </c>
      <c r="H521" s="74">
        <v>100</v>
      </c>
      <c r="I521" s="69">
        <v>0</v>
      </c>
      <c r="J521" s="74">
        <v>0</v>
      </c>
      <c r="K521" s="69">
        <v>0</v>
      </c>
      <c r="L521" s="74">
        <v>0</v>
      </c>
      <c r="M521" s="69">
        <v>0</v>
      </c>
      <c r="N521" s="74">
        <v>0</v>
      </c>
      <c r="O521" s="69">
        <v>0</v>
      </c>
      <c r="P521" s="74">
        <v>0</v>
      </c>
      <c r="Q521" s="69">
        <v>0</v>
      </c>
      <c r="R521" s="74">
        <v>0</v>
      </c>
      <c r="S521" s="69">
        <v>0</v>
      </c>
      <c r="T521" s="74">
        <v>0</v>
      </c>
      <c r="U521" s="69">
        <v>0</v>
      </c>
      <c r="V521" s="74">
        <v>0</v>
      </c>
    </row>
    <row r="522" spans="1:22" ht="13.5" customHeight="1" x14ac:dyDescent="0.2">
      <c r="A522" s="68" t="s">
        <v>1370</v>
      </c>
      <c r="B522" s="68" t="s">
        <v>1271</v>
      </c>
      <c r="C522" s="68" t="s">
        <v>1272</v>
      </c>
      <c r="D522" s="69">
        <v>272</v>
      </c>
      <c r="E522" s="69">
        <v>6</v>
      </c>
      <c r="F522" s="74">
        <v>2.2058823529411766</v>
      </c>
      <c r="G522" s="69">
        <v>14</v>
      </c>
      <c r="H522" s="74">
        <v>5.1470588235294112</v>
      </c>
      <c r="I522" s="69">
        <v>0</v>
      </c>
      <c r="J522" s="74">
        <v>0</v>
      </c>
      <c r="K522" s="69">
        <v>0</v>
      </c>
      <c r="L522" s="74">
        <v>0</v>
      </c>
      <c r="M522" s="69">
        <v>252</v>
      </c>
      <c r="N522" s="74">
        <v>92.64705882352942</v>
      </c>
      <c r="O522" s="69">
        <v>128</v>
      </c>
      <c r="P522" s="74">
        <v>47.058823529411761</v>
      </c>
      <c r="Q522" s="69">
        <v>106</v>
      </c>
      <c r="R522" s="74">
        <v>38.970588235294116</v>
      </c>
      <c r="S522" s="69">
        <v>1</v>
      </c>
      <c r="T522" s="74">
        <v>0.36764705882352938</v>
      </c>
      <c r="U522" s="69">
        <v>17</v>
      </c>
      <c r="V522" s="74">
        <v>6.25</v>
      </c>
    </row>
    <row r="523" spans="1:22" ht="13.5" customHeight="1" x14ac:dyDescent="0.2">
      <c r="A523" s="68" t="s">
        <v>328</v>
      </c>
      <c r="B523" s="68" t="s">
        <v>502</v>
      </c>
      <c r="C523" s="68" t="s">
        <v>503</v>
      </c>
      <c r="D523" s="69">
        <v>739</v>
      </c>
      <c r="E523" s="69">
        <v>0</v>
      </c>
      <c r="F523" s="74">
        <v>0</v>
      </c>
      <c r="G523" s="69">
        <v>735</v>
      </c>
      <c r="H523" s="74">
        <v>99.458728010825439</v>
      </c>
      <c r="I523" s="69">
        <v>0</v>
      </c>
      <c r="J523" s="74">
        <v>0</v>
      </c>
      <c r="K523" s="69">
        <v>0</v>
      </c>
      <c r="L523" s="74">
        <v>0</v>
      </c>
      <c r="M523" s="69">
        <v>4</v>
      </c>
      <c r="N523" s="74">
        <v>0.54127198917456021</v>
      </c>
      <c r="O523" s="69">
        <v>3</v>
      </c>
      <c r="P523" s="74">
        <v>0.40595399188092013</v>
      </c>
      <c r="Q523" s="69">
        <v>1</v>
      </c>
      <c r="R523" s="74">
        <v>0.13531799729364005</v>
      </c>
      <c r="S523" s="69">
        <v>0</v>
      </c>
      <c r="T523" s="74">
        <v>0</v>
      </c>
      <c r="U523" s="69">
        <v>0</v>
      </c>
      <c r="V523" s="74">
        <v>0</v>
      </c>
    </row>
    <row r="524" spans="1:22" ht="13.5" customHeight="1" x14ac:dyDescent="0.2">
      <c r="A524" s="68" t="s">
        <v>200</v>
      </c>
      <c r="B524" s="68" t="s">
        <v>890</v>
      </c>
      <c r="C524" s="68" t="s">
        <v>891</v>
      </c>
      <c r="D524" s="69">
        <v>528</v>
      </c>
      <c r="E524" s="69">
        <v>56</v>
      </c>
      <c r="F524" s="74">
        <v>10.606060606060606</v>
      </c>
      <c r="G524" s="69">
        <v>98</v>
      </c>
      <c r="H524" s="74">
        <v>18.560606060606062</v>
      </c>
      <c r="I524" s="69">
        <v>3</v>
      </c>
      <c r="J524" s="74">
        <v>0.56818181818181823</v>
      </c>
      <c r="K524" s="69">
        <v>23</v>
      </c>
      <c r="L524" s="74">
        <v>4.3560606060606064</v>
      </c>
      <c r="M524" s="69">
        <v>348</v>
      </c>
      <c r="N524" s="74">
        <v>65.909090909090907</v>
      </c>
      <c r="O524" s="69">
        <v>240</v>
      </c>
      <c r="P524" s="74">
        <v>45.454545454545453</v>
      </c>
      <c r="Q524" s="69">
        <v>46</v>
      </c>
      <c r="R524" s="74">
        <v>8.7121212121212128</v>
      </c>
      <c r="S524" s="69">
        <v>2</v>
      </c>
      <c r="T524" s="74">
        <v>0.37878787878787878</v>
      </c>
      <c r="U524" s="69">
        <v>60</v>
      </c>
      <c r="V524" s="74">
        <v>11.363636363636363</v>
      </c>
    </row>
    <row r="525" spans="1:22" ht="13.5" customHeight="1" x14ac:dyDescent="0.2">
      <c r="A525" s="68" t="s">
        <v>318</v>
      </c>
      <c r="B525" s="68" t="s">
        <v>892</v>
      </c>
      <c r="C525" s="68" t="s">
        <v>893</v>
      </c>
      <c r="D525" s="69">
        <v>686</v>
      </c>
      <c r="E525" s="69">
        <v>121</v>
      </c>
      <c r="F525" s="74">
        <v>17.638483965014579</v>
      </c>
      <c r="G525" s="69">
        <v>393</v>
      </c>
      <c r="H525" s="74">
        <v>57.288629737609334</v>
      </c>
      <c r="I525" s="69">
        <v>2</v>
      </c>
      <c r="J525" s="74">
        <v>0.29154518950437319</v>
      </c>
      <c r="K525" s="69">
        <v>108</v>
      </c>
      <c r="L525" s="74">
        <v>15.743440233236154</v>
      </c>
      <c r="M525" s="69">
        <v>62</v>
      </c>
      <c r="N525" s="74">
        <v>9.037900874635568</v>
      </c>
      <c r="O525" s="69">
        <v>60</v>
      </c>
      <c r="P525" s="74">
        <v>8.7463556851311957</v>
      </c>
      <c r="Q525" s="69">
        <v>1</v>
      </c>
      <c r="R525" s="74">
        <v>0.1457725947521866</v>
      </c>
      <c r="S525" s="69">
        <v>0</v>
      </c>
      <c r="T525" s="74">
        <v>0</v>
      </c>
      <c r="U525" s="69">
        <v>1</v>
      </c>
      <c r="V525" s="74">
        <v>0.1457725947521866</v>
      </c>
    </row>
    <row r="526" spans="1:22" ht="13.5" customHeight="1" x14ac:dyDescent="0.2">
      <c r="A526" s="68" t="s">
        <v>318</v>
      </c>
      <c r="B526" s="68" t="s">
        <v>894</v>
      </c>
      <c r="C526" s="68" t="s">
        <v>895</v>
      </c>
      <c r="D526" s="69">
        <v>604</v>
      </c>
      <c r="E526" s="69">
        <v>2</v>
      </c>
      <c r="F526" s="74">
        <v>0.33112582781456956</v>
      </c>
      <c r="G526" s="69">
        <v>600</v>
      </c>
      <c r="H526" s="74">
        <v>99.337748344370851</v>
      </c>
      <c r="I526" s="69">
        <v>0</v>
      </c>
      <c r="J526" s="74">
        <v>0</v>
      </c>
      <c r="K526" s="69">
        <v>0</v>
      </c>
      <c r="L526" s="74">
        <v>0</v>
      </c>
      <c r="M526" s="69">
        <v>2</v>
      </c>
      <c r="N526" s="74">
        <v>0.33112582781456956</v>
      </c>
      <c r="O526" s="69">
        <v>1</v>
      </c>
      <c r="P526" s="74">
        <v>0.16556291390728478</v>
      </c>
      <c r="Q526" s="69">
        <v>1</v>
      </c>
      <c r="R526" s="74">
        <v>0.16556291390728478</v>
      </c>
      <c r="S526" s="69">
        <v>0</v>
      </c>
      <c r="T526" s="74">
        <v>0</v>
      </c>
      <c r="U526" s="69">
        <v>0</v>
      </c>
      <c r="V526" s="74">
        <v>0</v>
      </c>
    </row>
    <row r="527" spans="1:22" ht="13.5" customHeight="1" x14ac:dyDescent="0.2">
      <c r="A527" s="68" t="s">
        <v>190</v>
      </c>
      <c r="B527" s="68" t="s">
        <v>1130</v>
      </c>
      <c r="C527" s="68" t="s">
        <v>1131</v>
      </c>
      <c r="D527" s="69">
        <v>459</v>
      </c>
      <c r="E527" s="69">
        <v>0</v>
      </c>
      <c r="F527" s="74">
        <v>0</v>
      </c>
      <c r="G527" s="69">
        <v>459</v>
      </c>
      <c r="H527" s="74">
        <v>100</v>
      </c>
      <c r="I527" s="69">
        <v>0</v>
      </c>
      <c r="J527" s="74">
        <v>0</v>
      </c>
      <c r="K527" s="69">
        <v>0</v>
      </c>
      <c r="L527" s="74">
        <v>0</v>
      </c>
      <c r="M527" s="69">
        <v>0</v>
      </c>
      <c r="N527" s="74">
        <v>0</v>
      </c>
      <c r="O527" s="69">
        <v>0</v>
      </c>
      <c r="P527" s="74">
        <v>0</v>
      </c>
      <c r="Q527" s="69">
        <v>0</v>
      </c>
      <c r="R527" s="74">
        <v>0</v>
      </c>
      <c r="S527" s="69">
        <v>0</v>
      </c>
      <c r="T527" s="74">
        <v>0</v>
      </c>
      <c r="U527" s="69">
        <v>0</v>
      </c>
      <c r="V527" s="74">
        <v>0</v>
      </c>
    </row>
    <row r="528" spans="1:22" ht="13.5" customHeight="1" x14ac:dyDescent="0.2">
      <c r="A528" s="68" t="s">
        <v>224</v>
      </c>
      <c r="B528" s="68" t="s">
        <v>896</v>
      </c>
      <c r="C528" s="68" t="s">
        <v>897</v>
      </c>
      <c r="D528" s="69">
        <v>1587</v>
      </c>
      <c r="E528" s="69">
        <v>191</v>
      </c>
      <c r="F528" s="74">
        <v>12.035286704473851</v>
      </c>
      <c r="G528" s="69">
        <v>19</v>
      </c>
      <c r="H528" s="74">
        <v>1.1972274732199117</v>
      </c>
      <c r="I528" s="69">
        <v>3</v>
      </c>
      <c r="J528" s="74">
        <v>0.1890359168241966</v>
      </c>
      <c r="K528" s="69">
        <v>17</v>
      </c>
      <c r="L528" s="74">
        <v>1.0712035286704475</v>
      </c>
      <c r="M528" s="69">
        <v>1357</v>
      </c>
      <c r="N528" s="74">
        <v>85.507246376811594</v>
      </c>
      <c r="O528" s="69">
        <v>1053</v>
      </c>
      <c r="P528" s="74">
        <v>66.351606805293002</v>
      </c>
      <c r="Q528" s="69">
        <v>138</v>
      </c>
      <c r="R528" s="74">
        <v>8.695652173913043</v>
      </c>
      <c r="S528" s="69">
        <v>7</v>
      </c>
      <c r="T528" s="74">
        <v>0.4410838059231254</v>
      </c>
      <c r="U528" s="69">
        <v>159</v>
      </c>
      <c r="V528" s="74">
        <v>10.01890359168242</v>
      </c>
    </row>
    <row r="529" spans="1:22" ht="13.5" customHeight="1" x14ac:dyDescent="0.2">
      <c r="A529" s="68" t="s">
        <v>224</v>
      </c>
      <c r="B529" s="68" t="s">
        <v>898</v>
      </c>
      <c r="C529" s="68" t="s">
        <v>899</v>
      </c>
      <c r="D529" s="69">
        <v>1243</v>
      </c>
      <c r="E529" s="69">
        <v>415</v>
      </c>
      <c r="F529" s="74">
        <v>33.386967015285599</v>
      </c>
      <c r="G529" s="69">
        <v>37</v>
      </c>
      <c r="H529" s="74">
        <v>2.9766693483507645</v>
      </c>
      <c r="I529" s="69">
        <v>1</v>
      </c>
      <c r="J529" s="74">
        <v>8.0450522928399035E-2</v>
      </c>
      <c r="K529" s="69">
        <v>55</v>
      </c>
      <c r="L529" s="74">
        <v>4.4247787610619467</v>
      </c>
      <c r="M529" s="69">
        <v>735</v>
      </c>
      <c r="N529" s="74">
        <v>59.131134352373294</v>
      </c>
      <c r="O529" s="69">
        <v>535</v>
      </c>
      <c r="P529" s="74">
        <v>43.041029766693484</v>
      </c>
      <c r="Q529" s="69">
        <v>148</v>
      </c>
      <c r="R529" s="74">
        <v>11.906677393403058</v>
      </c>
      <c r="S529" s="69">
        <v>1</v>
      </c>
      <c r="T529" s="74">
        <v>8.0450522928399035E-2</v>
      </c>
      <c r="U529" s="69">
        <v>51</v>
      </c>
      <c r="V529" s="74">
        <v>4.1029766693483509</v>
      </c>
    </row>
    <row r="530" spans="1:22" ht="13.5" customHeight="1" x14ac:dyDescent="0.2">
      <c r="A530" s="68" t="s">
        <v>216</v>
      </c>
      <c r="B530" s="68" t="s">
        <v>900</v>
      </c>
      <c r="C530" s="68" t="s">
        <v>901</v>
      </c>
      <c r="D530" s="69">
        <v>564</v>
      </c>
      <c r="E530" s="69">
        <v>0</v>
      </c>
      <c r="F530" s="74">
        <v>0</v>
      </c>
      <c r="G530" s="69">
        <v>561</v>
      </c>
      <c r="H530" s="74">
        <v>99.468085106382972</v>
      </c>
      <c r="I530" s="69">
        <v>0</v>
      </c>
      <c r="J530" s="74">
        <v>0</v>
      </c>
      <c r="K530" s="69">
        <v>1</v>
      </c>
      <c r="L530" s="74">
        <v>0.1773049645390071</v>
      </c>
      <c r="M530" s="69">
        <v>2</v>
      </c>
      <c r="N530" s="74">
        <v>0.3546099290780142</v>
      </c>
      <c r="O530" s="69">
        <v>0</v>
      </c>
      <c r="P530" s="74">
        <v>0</v>
      </c>
      <c r="Q530" s="69">
        <v>0</v>
      </c>
      <c r="R530" s="74">
        <v>0</v>
      </c>
      <c r="S530" s="69">
        <v>0</v>
      </c>
      <c r="T530" s="74">
        <v>0</v>
      </c>
      <c r="U530" s="69">
        <v>2</v>
      </c>
      <c r="V530" s="74">
        <v>0.3546099290780142</v>
      </c>
    </row>
    <row r="531" spans="1:22" ht="13.5" customHeight="1" x14ac:dyDescent="0.2">
      <c r="A531" s="68" t="s">
        <v>15</v>
      </c>
      <c r="B531" s="68" t="s">
        <v>27</v>
      </c>
      <c r="C531" s="68" t="s">
        <v>28</v>
      </c>
      <c r="D531" s="69">
        <v>473</v>
      </c>
      <c r="E531" s="69">
        <v>2</v>
      </c>
      <c r="F531" s="74">
        <v>0.42283298097251587</v>
      </c>
      <c r="G531" s="69">
        <v>281</v>
      </c>
      <c r="H531" s="74">
        <v>59.408033826638473</v>
      </c>
      <c r="I531" s="69">
        <v>0</v>
      </c>
      <c r="J531" s="74">
        <v>0</v>
      </c>
      <c r="K531" s="69">
        <v>1</v>
      </c>
      <c r="L531" s="74">
        <v>0.21141649048625794</v>
      </c>
      <c r="M531" s="69">
        <v>189</v>
      </c>
      <c r="N531" s="74">
        <v>39.957716701902747</v>
      </c>
      <c r="O531" s="69">
        <v>179</v>
      </c>
      <c r="P531" s="74">
        <v>37.84355179704017</v>
      </c>
      <c r="Q531" s="69">
        <v>5</v>
      </c>
      <c r="R531" s="74">
        <v>1.0570824524312896</v>
      </c>
      <c r="S531" s="69">
        <v>0</v>
      </c>
      <c r="T531" s="74">
        <v>0</v>
      </c>
      <c r="U531" s="69">
        <v>5</v>
      </c>
      <c r="V531" s="74">
        <v>1.0570824524312896</v>
      </c>
    </row>
    <row r="532" spans="1:22" ht="13.5" customHeight="1" x14ac:dyDescent="0.2">
      <c r="A532" s="68" t="s">
        <v>34</v>
      </c>
      <c r="B532" s="68" t="s">
        <v>1245</v>
      </c>
      <c r="C532" s="68" t="s">
        <v>1246</v>
      </c>
      <c r="D532" s="69">
        <v>139</v>
      </c>
      <c r="E532" s="69">
        <v>0</v>
      </c>
      <c r="F532" s="74">
        <v>0</v>
      </c>
      <c r="G532" s="69">
        <v>127</v>
      </c>
      <c r="H532" s="74">
        <v>91.366906474820141</v>
      </c>
      <c r="I532" s="69">
        <v>0</v>
      </c>
      <c r="J532" s="74">
        <v>0</v>
      </c>
      <c r="K532" s="69">
        <v>0</v>
      </c>
      <c r="L532" s="74">
        <v>0</v>
      </c>
      <c r="M532" s="69">
        <v>12</v>
      </c>
      <c r="N532" s="74">
        <v>8.6330935251798557</v>
      </c>
      <c r="O532" s="69">
        <v>8</v>
      </c>
      <c r="P532" s="74">
        <v>5.755395683453238</v>
      </c>
      <c r="Q532" s="69">
        <v>4</v>
      </c>
      <c r="R532" s="74">
        <v>2.877697841726619</v>
      </c>
      <c r="S532" s="69">
        <v>0</v>
      </c>
      <c r="T532" s="74">
        <v>0</v>
      </c>
      <c r="U532" s="69">
        <v>0</v>
      </c>
      <c r="V532" s="74">
        <v>0</v>
      </c>
    </row>
    <row r="533" spans="1:22" ht="13.5" customHeight="1" x14ac:dyDescent="0.2">
      <c r="A533" s="68" t="s">
        <v>34</v>
      </c>
      <c r="B533" s="68" t="s">
        <v>60</v>
      </c>
      <c r="C533" s="68" t="s">
        <v>61</v>
      </c>
      <c r="D533" s="69">
        <v>1230</v>
      </c>
      <c r="E533" s="69">
        <v>2</v>
      </c>
      <c r="F533" s="74">
        <v>0.16260162601626016</v>
      </c>
      <c r="G533" s="69">
        <v>1224</v>
      </c>
      <c r="H533" s="74">
        <v>99.512195121951223</v>
      </c>
      <c r="I533" s="69">
        <v>0</v>
      </c>
      <c r="J533" s="74">
        <v>0</v>
      </c>
      <c r="K533" s="69">
        <v>0</v>
      </c>
      <c r="L533" s="74">
        <v>0</v>
      </c>
      <c r="M533" s="69">
        <v>4</v>
      </c>
      <c r="N533" s="74">
        <v>0.32520325203252032</v>
      </c>
      <c r="O533" s="69">
        <v>4</v>
      </c>
      <c r="P533" s="74">
        <v>0.32520325203252032</v>
      </c>
      <c r="Q533" s="69">
        <v>0</v>
      </c>
      <c r="R533" s="74">
        <v>0</v>
      </c>
      <c r="S533" s="69">
        <v>0</v>
      </c>
      <c r="T533" s="74">
        <v>0</v>
      </c>
      <c r="U533" s="69">
        <v>0</v>
      </c>
      <c r="V533" s="74">
        <v>0</v>
      </c>
    </row>
    <row r="534" spans="1:22" ht="13.5" customHeight="1" x14ac:dyDescent="0.2">
      <c r="A534" s="68" t="s">
        <v>318</v>
      </c>
      <c r="B534" s="68" t="s">
        <v>1114</v>
      </c>
      <c r="C534" s="68" t="s">
        <v>1115</v>
      </c>
      <c r="D534" s="69">
        <v>317</v>
      </c>
      <c r="E534" s="69">
        <v>0</v>
      </c>
      <c r="F534" s="74">
        <v>0</v>
      </c>
      <c r="G534" s="69">
        <v>316</v>
      </c>
      <c r="H534" s="74">
        <v>99.684542586750794</v>
      </c>
      <c r="I534" s="69">
        <v>0</v>
      </c>
      <c r="J534" s="74">
        <v>0</v>
      </c>
      <c r="K534" s="69">
        <v>0</v>
      </c>
      <c r="L534" s="74">
        <v>0</v>
      </c>
      <c r="M534" s="69">
        <v>1</v>
      </c>
      <c r="N534" s="74">
        <v>0.31545741324921134</v>
      </c>
      <c r="O534" s="69">
        <v>1</v>
      </c>
      <c r="P534" s="74">
        <v>0.31545741324921134</v>
      </c>
      <c r="Q534" s="69">
        <v>0</v>
      </c>
      <c r="R534" s="74">
        <v>0</v>
      </c>
      <c r="S534" s="69">
        <v>0</v>
      </c>
      <c r="T534" s="74">
        <v>0</v>
      </c>
      <c r="U534" s="69">
        <v>0</v>
      </c>
      <c r="V534" s="74">
        <v>0</v>
      </c>
    </row>
    <row r="535" spans="1:22" ht="13.5" customHeight="1" x14ac:dyDescent="0.2">
      <c r="A535" s="68" t="s">
        <v>200</v>
      </c>
      <c r="B535" s="68" t="s">
        <v>902</v>
      </c>
      <c r="C535" s="68" t="s">
        <v>903</v>
      </c>
      <c r="D535" s="69">
        <v>624</v>
      </c>
      <c r="E535" s="69">
        <v>161</v>
      </c>
      <c r="F535" s="74">
        <v>25.801282051282055</v>
      </c>
      <c r="G535" s="69">
        <v>123</v>
      </c>
      <c r="H535" s="74">
        <v>19.71153846153846</v>
      </c>
      <c r="I535" s="69">
        <v>0</v>
      </c>
      <c r="J535" s="74">
        <v>0</v>
      </c>
      <c r="K535" s="69">
        <v>191</v>
      </c>
      <c r="L535" s="74">
        <v>30.608974358974361</v>
      </c>
      <c r="M535" s="69">
        <v>149</v>
      </c>
      <c r="N535" s="74">
        <v>23.878205128205128</v>
      </c>
      <c r="O535" s="69">
        <v>119</v>
      </c>
      <c r="P535" s="74">
        <v>19.070512820512818</v>
      </c>
      <c r="Q535" s="69">
        <v>7</v>
      </c>
      <c r="R535" s="74">
        <v>1.1217948717948718</v>
      </c>
      <c r="S535" s="69">
        <v>0</v>
      </c>
      <c r="T535" s="74">
        <v>0</v>
      </c>
      <c r="U535" s="69">
        <v>23</v>
      </c>
      <c r="V535" s="74">
        <v>3.6858974358974361</v>
      </c>
    </row>
    <row r="536" spans="1:22" ht="13.5" customHeight="1" x14ac:dyDescent="0.2">
      <c r="A536" s="68" t="s">
        <v>41</v>
      </c>
      <c r="B536" s="68" t="s">
        <v>98</v>
      </c>
      <c r="C536" s="68" t="s">
        <v>99</v>
      </c>
      <c r="D536" s="69">
        <v>1621</v>
      </c>
      <c r="E536" s="69">
        <v>184</v>
      </c>
      <c r="F536" s="74">
        <v>11.35101789019124</v>
      </c>
      <c r="G536" s="69">
        <v>108</v>
      </c>
      <c r="H536" s="74">
        <v>6.6625539790252928</v>
      </c>
      <c r="I536" s="69">
        <v>7</v>
      </c>
      <c r="J536" s="74">
        <v>0.43183220234423197</v>
      </c>
      <c r="K536" s="69">
        <v>201</v>
      </c>
      <c r="L536" s="74">
        <v>12.399753238741518</v>
      </c>
      <c r="M536" s="69">
        <v>1121</v>
      </c>
      <c r="N536" s="74">
        <v>69.154842689697716</v>
      </c>
      <c r="O536" s="69">
        <v>707</v>
      </c>
      <c r="P536" s="74">
        <v>43.615052436767428</v>
      </c>
      <c r="Q536" s="69">
        <v>152</v>
      </c>
      <c r="R536" s="74">
        <v>9.3769278223318953</v>
      </c>
      <c r="S536" s="69">
        <v>7</v>
      </c>
      <c r="T536" s="74">
        <v>0.43183220234423197</v>
      </c>
      <c r="U536" s="69">
        <v>255</v>
      </c>
      <c r="V536" s="74">
        <v>15.731030228254165</v>
      </c>
    </row>
    <row r="537" spans="1:22" ht="13.5" customHeight="1" x14ac:dyDescent="0.2">
      <c r="A537" s="68" t="s">
        <v>193</v>
      </c>
      <c r="B537" s="68" t="s">
        <v>1235</v>
      </c>
      <c r="C537" s="68" t="s">
        <v>1236</v>
      </c>
      <c r="D537" s="69">
        <v>322</v>
      </c>
      <c r="E537" s="69">
        <v>2</v>
      </c>
      <c r="F537" s="74">
        <v>0.6211180124223602</v>
      </c>
      <c r="G537" s="69">
        <v>19</v>
      </c>
      <c r="H537" s="74">
        <v>5.9006211180124222</v>
      </c>
      <c r="I537" s="69">
        <v>0</v>
      </c>
      <c r="J537" s="74">
        <v>0</v>
      </c>
      <c r="K537" s="69">
        <v>5</v>
      </c>
      <c r="L537" s="74">
        <v>1.5527950310559007</v>
      </c>
      <c r="M537" s="69">
        <v>296</v>
      </c>
      <c r="N537" s="74">
        <v>91.925465838509311</v>
      </c>
      <c r="O537" s="69">
        <v>201</v>
      </c>
      <c r="P537" s="74">
        <v>62.422360248447205</v>
      </c>
      <c r="Q537" s="69">
        <v>72</v>
      </c>
      <c r="R537" s="74">
        <v>22.36024844720497</v>
      </c>
      <c r="S537" s="69">
        <v>0</v>
      </c>
      <c r="T537" s="74">
        <v>0</v>
      </c>
      <c r="U537" s="69">
        <v>23</v>
      </c>
      <c r="V537" s="74">
        <v>7.1428571428571423</v>
      </c>
    </row>
    <row r="538" spans="1:22" ht="13.5" customHeight="1" x14ac:dyDescent="0.2">
      <c r="A538" s="68" t="s">
        <v>206</v>
      </c>
      <c r="B538" s="68" t="s">
        <v>908</v>
      </c>
      <c r="C538" s="68" t="s">
        <v>909</v>
      </c>
      <c r="D538" s="69">
        <v>582</v>
      </c>
      <c r="E538" s="69">
        <v>0</v>
      </c>
      <c r="F538" s="74">
        <v>0</v>
      </c>
      <c r="G538" s="69">
        <v>582</v>
      </c>
      <c r="H538" s="74">
        <v>100</v>
      </c>
      <c r="I538" s="69">
        <v>0</v>
      </c>
      <c r="J538" s="74">
        <v>0</v>
      </c>
      <c r="K538" s="69">
        <v>0</v>
      </c>
      <c r="L538" s="74">
        <v>0</v>
      </c>
      <c r="M538" s="69">
        <v>0</v>
      </c>
      <c r="N538" s="74">
        <v>0</v>
      </c>
      <c r="O538" s="69">
        <v>0</v>
      </c>
      <c r="P538" s="74">
        <v>0</v>
      </c>
      <c r="Q538" s="69">
        <v>0</v>
      </c>
      <c r="R538" s="74">
        <v>0</v>
      </c>
      <c r="S538" s="69">
        <v>0</v>
      </c>
      <c r="T538" s="74">
        <v>0</v>
      </c>
      <c r="U538" s="69">
        <v>0</v>
      </c>
      <c r="V538" s="74">
        <v>0</v>
      </c>
    </row>
    <row r="539" spans="1:22" ht="13.5" customHeight="1" x14ac:dyDescent="0.2">
      <c r="A539" s="68" t="s">
        <v>206</v>
      </c>
      <c r="B539" s="68" t="s">
        <v>910</v>
      </c>
      <c r="C539" s="68" t="s">
        <v>911</v>
      </c>
      <c r="D539" s="69">
        <v>103</v>
      </c>
      <c r="E539" s="69">
        <v>0</v>
      </c>
      <c r="F539" s="74">
        <v>0</v>
      </c>
      <c r="G539" s="69">
        <v>103</v>
      </c>
      <c r="H539" s="74">
        <v>100</v>
      </c>
      <c r="I539" s="69">
        <v>0</v>
      </c>
      <c r="J539" s="74">
        <v>0</v>
      </c>
      <c r="K539" s="69">
        <v>0</v>
      </c>
      <c r="L539" s="74">
        <v>0</v>
      </c>
      <c r="M539" s="69">
        <v>0</v>
      </c>
      <c r="N539" s="74">
        <v>0</v>
      </c>
      <c r="O539" s="69">
        <v>0</v>
      </c>
      <c r="P539" s="74">
        <v>0</v>
      </c>
      <c r="Q539" s="69">
        <v>0</v>
      </c>
      <c r="R539" s="74">
        <v>0</v>
      </c>
      <c r="S539" s="69">
        <v>0</v>
      </c>
      <c r="T539" s="74">
        <v>0</v>
      </c>
      <c r="U539" s="69">
        <v>0</v>
      </c>
      <c r="V539" s="74">
        <v>0</v>
      </c>
    </row>
    <row r="540" spans="1:22" ht="13.5" customHeight="1" x14ac:dyDescent="0.2">
      <c r="A540" s="68" t="s">
        <v>240</v>
      </c>
      <c r="B540" s="68" t="s">
        <v>1212</v>
      </c>
      <c r="C540" s="68" t="s">
        <v>1213</v>
      </c>
      <c r="D540" s="69">
        <v>92</v>
      </c>
      <c r="E540" s="69">
        <v>6</v>
      </c>
      <c r="F540" s="74">
        <v>6.5217391304347823</v>
      </c>
      <c r="G540" s="69">
        <v>54</v>
      </c>
      <c r="H540" s="74">
        <v>58.695652173913047</v>
      </c>
      <c r="I540" s="69">
        <v>0</v>
      </c>
      <c r="J540" s="74">
        <v>0</v>
      </c>
      <c r="K540" s="69">
        <v>0</v>
      </c>
      <c r="L540" s="74">
        <v>0</v>
      </c>
      <c r="M540" s="69">
        <v>32</v>
      </c>
      <c r="N540" s="74">
        <v>34.782608695652172</v>
      </c>
      <c r="O540" s="69">
        <v>25</v>
      </c>
      <c r="P540" s="74">
        <v>27.173913043478258</v>
      </c>
      <c r="Q540" s="69">
        <v>5</v>
      </c>
      <c r="R540" s="74">
        <v>5.4347826086956523</v>
      </c>
      <c r="S540" s="69">
        <v>0</v>
      </c>
      <c r="T540" s="74">
        <v>0</v>
      </c>
      <c r="U540" s="69">
        <v>2</v>
      </c>
      <c r="V540" s="74">
        <v>2.1739130434782608</v>
      </c>
    </row>
    <row r="541" spans="1:22" ht="13.5" customHeight="1" x14ac:dyDescent="0.2">
      <c r="A541" s="68" t="s">
        <v>190</v>
      </c>
      <c r="B541" s="68" t="s">
        <v>912</v>
      </c>
      <c r="C541" s="68" t="s">
        <v>913</v>
      </c>
      <c r="D541" s="69">
        <v>542</v>
      </c>
      <c r="E541" s="69">
        <v>1</v>
      </c>
      <c r="F541" s="74">
        <v>0.18450184501845018</v>
      </c>
      <c r="G541" s="69">
        <v>539</v>
      </c>
      <c r="H541" s="74">
        <v>99.446494464944649</v>
      </c>
      <c r="I541" s="69">
        <v>0</v>
      </c>
      <c r="J541" s="74">
        <v>0</v>
      </c>
      <c r="K541" s="69">
        <v>0</v>
      </c>
      <c r="L541" s="74">
        <v>0</v>
      </c>
      <c r="M541" s="69">
        <v>2</v>
      </c>
      <c r="N541" s="74">
        <v>0.36900369003690037</v>
      </c>
      <c r="O541" s="69">
        <v>0</v>
      </c>
      <c r="P541" s="74">
        <v>0</v>
      </c>
      <c r="Q541" s="69">
        <v>2</v>
      </c>
      <c r="R541" s="74">
        <v>0.36900369003690037</v>
      </c>
      <c r="S541" s="69">
        <v>0</v>
      </c>
      <c r="T541" s="74">
        <v>0</v>
      </c>
      <c r="U541" s="69">
        <v>0</v>
      </c>
      <c r="V541" s="74">
        <v>0</v>
      </c>
    </row>
    <row r="542" spans="1:22" ht="13.5" customHeight="1" x14ac:dyDescent="0.2">
      <c r="A542" s="68" t="s">
        <v>297</v>
      </c>
      <c r="B542" s="68" t="s">
        <v>858</v>
      </c>
      <c r="C542" s="68" t="s">
        <v>859</v>
      </c>
      <c r="D542" s="69">
        <v>965</v>
      </c>
      <c r="E542" s="69">
        <v>17</v>
      </c>
      <c r="F542" s="74">
        <v>1.7616580310880827</v>
      </c>
      <c r="G542" s="69">
        <v>4</v>
      </c>
      <c r="H542" s="74">
        <v>0.41450777202072536</v>
      </c>
      <c r="I542" s="69">
        <v>1</v>
      </c>
      <c r="J542" s="74">
        <v>0.10362694300518134</v>
      </c>
      <c r="K542" s="69">
        <v>0</v>
      </c>
      <c r="L542" s="74">
        <v>0</v>
      </c>
      <c r="M542" s="69">
        <v>943</v>
      </c>
      <c r="N542" s="74">
        <v>97.720207253886016</v>
      </c>
      <c r="O542" s="69">
        <v>907</v>
      </c>
      <c r="P542" s="74">
        <v>93.989637305699475</v>
      </c>
      <c r="Q542" s="69">
        <v>19</v>
      </c>
      <c r="R542" s="74">
        <v>1.9689119170984457</v>
      </c>
      <c r="S542" s="69">
        <v>1</v>
      </c>
      <c r="T542" s="74">
        <v>0.10362694300518134</v>
      </c>
      <c r="U542" s="69">
        <v>16</v>
      </c>
      <c r="V542" s="74">
        <v>1.6580310880829014</v>
      </c>
    </row>
    <row r="543" spans="1:22" ht="13.5" customHeight="1" x14ac:dyDescent="0.2">
      <c r="A543" s="68" t="s">
        <v>216</v>
      </c>
      <c r="B543" s="68" t="s">
        <v>914</v>
      </c>
      <c r="C543" s="68" t="s">
        <v>915</v>
      </c>
      <c r="D543" s="69">
        <v>503</v>
      </c>
      <c r="E543" s="69">
        <v>1</v>
      </c>
      <c r="F543" s="74">
        <v>0.19880715705765406</v>
      </c>
      <c r="G543" s="69">
        <v>500</v>
      </c>
      <c r="H543" s="74">
        <v>99.40357852882704</v>
      </c>
      <c r="I543" s="69">
        <v>0</v>
      </c>
      <c r="J543" s="74">
        <v>0</v>
      </c>
      <c r="K543" s="69">
        <v>0</v>
      </c>
      <c r="L543" s="74">
        <v>0</v>
      </c>
      <c r="M543" s="69">
        <v>2</v>
      </c>
      <c r="N543" s="74">
        <v>0.39761431411530812</v>
      </c>
      <c r="O543" s="69">
        <v>0</v>
      </c>
      <c r="P543" s="74">
        <v>0</v>
      </c>
      <c r="Q543" s="69">
        <v>0</v>
      </c>
      <c r="R543" s="74">
        <v>0</v>
      </c>
      <c r="S543" s="69">
        <v>0</v>
      </c>
      <c r="T543" s="74">
        <v>0</v>
      </c>
      <c r="U543" s="69">
        <v>2</v>
      </c>
      <c r="V543" s="74">
        <v>0.39761431411530812</v>
      </c>
    </row>
    <row r="544" spans="1:22" ht="13.5" customHeight="1" x14ac:dyDescent="0.2">
      <c r="A544" s="68" t="s">
        <v>193</v>
      </c>
      <c r="B544" s="68" t="s">
        <v>916</v>
      </c>
      <c r="C544" s="68" t="s">
        <v>917</v>
      </c>
      <c r="D544" s="69">
        <v>630</v>
      </c>
      <c r="E544" s="69">
        <v>0</v>
      </c>
      <c r="F544" s="74">
        <v>0</v>
      </c>
      <c r="G544" s="69">
        <v>622</v>
      </c>
      <c r="H544" s="74">
        <v>98.730158730158735</v>
      </c>
      <c r="I544" s="69">
        <v>0</v>
      </c>
      <c r="J544" s="74">
        <v>0</v>
      </c>
      <c r="K544" s="69">
        <v>0</v>
      </c>
      <c r="L544" s="74">
        <v>0</v>
      </c>
      <c r="M544" s="69">
        <v>8</v>
      </c>
      <c r="N544" s="74">
        <v>1.2698412698412698</v>
      </c>
      <c r="O544" s="69">
        <v>4</v>
      </c>
      <c r="P544" s="74">
        <v>0.63492063492063489</v>
      </c>
      <c r="Q544" s="69">
        <v>3</v>
      </c>
      <c r="R544" s="74">
        <v>0.47619047619047622</v>
      </c>
      <c r="S544" s="69">
        <v>1</v>
      </c>
      <c r="T544" s="74">
        <v>0.15873015873015872</v>
      </c>
      <c r="U544" s="69">
        <v>0</v>
      </c>
      <c r="V544" s="74">
        <v>0</v>
      </c>
    </row>
    <row r="545" spans="1:22" ht="13.5" customHeight="1" x14ac:dyDescent="0.2">
      <c r="A545" s="68" t="s">
        <v>193</v>
      </c>
      <c r="B545" s="68" t="s">
        <v>1269</v>
      </c>
      <c r="C545" s="68" t="s">
        <v>1270</v>
      </c>
      <c r="D545" s="69">
        <v>516</v>
      </c>
      <c r="E545" s="69">
        <v>16</v>
      </c>
      <c r="F545" s="74">
        <v>3.1007751937984498</v>
      </c>
      <c r="G545" s="69">
        <v>72</v>
      </c>
      <c r="H545" s="74">
        <v>13.953488372093023</v>
      </c>
      <c r="I545" s="69">
        <v>0</v>
      </c>
      <c r="J545" s="74">
        <v>0</v>
      </c>
      <c r="K545" s="69">
        <v>2</v>
      </c>
      <c r="L545" s="74">
        <v>0.38759689922480622</v>
      </c>
      <c r="M545" s="69">
        <v>426</v>
      </c>
      <c r="N545" s="74">
        <v>82.558139534883722</v>
      </c>
      <c r="O545" s="69">
        <v>167</v>
      </c>
      <c r="P545" s="74">
        <v>32.36434108527132</v>
      </c>
      <c r="Q545" s="69">
        <v>192</v>
      </c>
      <c r="R545" s="74">
        <v>37.209302325581397</v>
      </c>
      <c r="S545" s="69">
        <v>5</v>
      </c>
      <c r="T545" s="74">
        <v>0.96899224806201545</v>
      </c>
      <c r="U545" s="69">
        <v>62</v>
      </c>
      <c r="V545" s="74">
        <v>12.015503875968992</v>
      </c>
    </row>
    <row r="546" spans="1:22" ht="13.5" customHeight="1" x14ac:dyDescent="0.2">
      <c r="A546" s="68" t="s">
        <v>185</v>
      </c>
      <c r="B546" s="68" t="s">
        <v>1102</v>
      </c>
      <c r="C546" s="68" t="s">
        <v>1103</v>
      </c>
      <c r="D546" s="69">
        <v>447</v>
      </c>
      <c r="E546" s="69">
        <v>2</v>
      </c>
      <c r="F546" s="74">
        <v>0.44742729306487694</v>
      </c>
      <c r="G546" s="69">
        <v>34</v>
      </c>
      <c r="H546" s="74">
        <v>7.6062639821029077</v>
      </c>
      <c r="I546" s="69">
        <v>0</v>
      </c>
      <c r="J546" s="74">
        <v>0</v>
      </c>
      <c r="K546" s="69">
        <v>3</v>
      </c>
      <c r="L546" s="74">
        <v>0.67114093959731547</v>
      </c>
      <c r="M546" s="69">
        <v>408</v>
      </c>
      <c r="N546" s="74">
        <v>91.275167785234899</v>
      </c>
      <c r="O546" s="69">
        <v>360</v>
      </c>
      <c r="P546" s="74">
        <v>80.536912751677846</v>
      </c>
      <c r="Q546" s="69">
        <v>16</v>
      </c>
      <c r="R546" s="74">
        <v>3.5794183445190155</v>
      </c>
      <c r="S546" s="69">
        <v>0</v>
      </c>
      <c r="T546" s="74">
        <v>0</v>
      </c>
      <c r="U546" s="69">
        <v>32</v>
      </c>
      <c r="V546" s="74">
        <v>7.1588366890380311</v>
      </c>
    </row>
    <row r="547" spans="1:22" ht="13.5" customHeight="1" x14ac:dyDescent="0.2">
      <c r="A547" s="68" t="s">
        <v>260</v>
      </c>
      <c r="B547" s="68" t="s">
        <v>1057</v>
      </c>
      <c r="C547" s="68" t="s">
        <v>1058</v>
      </c>
      <c r="D547" s="69">
        <v>1180</v>
      </c>
      <c r="E547" s="69">
        <v>37</v>
      </c>
      <c r="F547" s="74">
        <v>3.1355932203389827</v>
      </c>
      <c r="G547" s="69">
        <v>2</v>
      </c>
      <c r="H547" s="74">
        <v>0.16949152542372881</v>
      </c>
      <c r="I547" s="69">
        <v>0</v>
      </c>
      <c r="J547" s="74">
        <v>0</v>
      </c>
      <c r="K547" s="69">
        <v>0</v>
      </c>
      <c r="L547" s="74">
        <v>0</v>
      </c>
      <c r="M547" s="69">
        <v>1141</v>
      </c>
      <c r="N547" s="74">
        <v>96.694915254237287</v>
      </c>
      <c r="O547" s="69">
        <v>1102</v>
      </c>
      <c r="P547" s="74">
        <v>93.389830508474574</v>
      </c>
      <c r="Q547" s="69">
        <v>26</v>
      </c>
      <c r="R547" s="74">
        <v>2.2033898305084745</v>
      </c>
      <c r="S547" s="69">
        <v>2</v>
      </c>
      <c r="T547" s="74">
        <v>0.16949152542372881</v>
      </c>
      <c r="U547" s="69">
        <v>11</v>
      </c>
      <c r="V547" s="74">
        <v>0.93220338983050854</v>
      </c>
    </row>
    <row r="548" spans="1:22" ht="13.5" customHeight="1" x14ac:dyDescent="0.2">
      <c r="A548" s="68" t="s">
        <v>297</v>
      </c>
      <c r="B548" s="68" t="s">
        <v>644</v>
      </c>
      <c r="C548" s="68" t="s">
        <v>645</v>
      </c>
      <c r="D548" s="69">
        <v>1332</v>
      </c>
      <c r="E548" s="69">
        <v>8</v>
      </c>
      <c r="F548" s="74">
        <v>0.60060060060060061</v>
      </c>
      <c r="G548" s="69">
        <v>65</v>
      </c>
      <c r="H548" s="74">
        <v>4.8798798798798799</v>
      </c>
      <c r="I548" s="69">
        <v>0</v>
      </c>
      <c r="J548" s="74">
        <v>0</v>
      </c>
      <c r="K548" s="69">
        <v>4</v>
      </c>
      <c r="L548" s="74">
        <v>0.3003003003003003</v>
      </c>
      <c r="M548" s="69">
        <v>1255</v>
      </c>
      <c r="N548" s="74">
        <v>94.219219219219212</v>
      </c>
      <c r="O548" s="69">
        <v>1225</v>
      </c>
      <c r="P548" s="74">
        <v>91.966966966966964</v>
      </c>
      <c r="Q548" s="69">
        <v>19</v>
      </c>
      <c r="R548" s="74">
        <v>1.4264264264264264</v>
      </c>
      <c r="S548" s="69">
        <v>1</v>
      </c>
      <c r="T548" s="74">
        <v>7.5075075075075076E-2</v>
      </c>
      <c r="U548" s="69">
        <v>10</v>
      </c>
      <c r="V548" s="74">
        <v>0.75075075075075071</v>
      </c>
    </row>
    <row r="549" spans="1:22" ht="13.5" customHeight="1" x14ac:dyDescent="0.2">
      <c r="A549" s="68" t="s">
        <v>224</v>
      </c>
      <c r="B549" s="68" t="s">
        <v>918</v>
      </c>
      <c r="C549" s="68" t="s">
        <v>919</v>
      </c>
      <c r="D549" s="69">
        <v>421</v>
      </c>
      <c r="E549" s="69">
        <v>234</v>
      </c>
      <c r="F549" s="74">
        <v>55.581947743467929</v>
      </c>
      <c r="G549" s="69">
        <v>16</v>
      </c>
      <c r="H549" s="74">
        <v>3.800475059382423</v>
      </c>
      <c r="I549" s="69">
        <v>4</v>
      </c>
      <c r="J549" s="74">
        <v>0.95011876484560576</v>
      </c>
      <c r="K549" s="69">
        <v>85</v>
      </c>
      <c r="L549" s="74">
        <v>20.190023752969122</v>
      </c>
      <c r="M549" s="69">
        <v>82</v>
      </c>
      <c r="N549" s="74">
        <v>19.47743467933492</v>
      </c>
      <c r="O549" s="69">
        <v>55</v>
      </c>
      <c r="P549" s="74">
        <v>13.064133016627078</v>
      </c>
      <c r="Q549" s="69">
        <v>13</v>
      </c>
      <c r="R549" s="74">
        <v>3.0878859857482186</v>
      </c>
      <c r="S549" s="69">
        <v>4</v>
      </c>
      <c r="T549" s="74">
        <v>0.95011876484560576</v>
      </c>
      <c r="U549" s="69">
        <v>10</v>
      </c>
      <c r="V549" s="74">
        <v>2.3752969121140142</v>
      </c>
    </row>
    <row r="550" spans="1:22" ht="13.5" customHeight="1" x14ac:dyDescent="0.2">
      <c r="A550" s="68" t="s">
        <v>260</v>
      </c>
      <c r="B550" s="68" t="s">
        <v>922</v>
      </c>
      <c r="C550" s="68" t="s">
        <v>923</v>
      </c>
      <c r="D550" s="69">
        <v>1759</v>
      </c>
      <c r="E550" s="69">
        <v>23</v>
      </c>
      <c r="F550" s="74">
        <v>1.3075611142694712</v>
      </c>
      <c r="G550" s="69">
        <v>10</v>
      </c>
      <c r="H550" s="74">
        <v>0.56850483229107451</v>
      </c>
      <c r="I550" s="69">
        <v>1</v>
      </c>
      <c r="J550" s="74">
        <v>5.6850483229107442E-2</v>
      </c>
      <c r="K550" s="69">
        <v>0</v>
      </c>
      <c r="L550" s="74">
        <v>0</v>
      </c>
      <c r="M550" s="69">
        <v>1725</v>
      </c>
      <c r="N550" s="74">
        <v>98.067083570210343</v>
      </c>
      <c r="O550" s="69">
        <v>1691</v>
      </c>
      <c r="P550" s="74">
        <v>96.134167140420686</v>
      </c>
      <c r="Q550" s="69">
        <v>19</v>
      </c>
      <c r="R550" s="74">
        <v>1.0801591813530413</v>
      </c>
      <c r="S550" s="69">
        <v>1</v>
      </c>
      <c r="T550" s="74">
        <v>5.6850483229107442E-2</v>
      </c>
      <c r="U550" s="69">
        <v>14</v>
      </c>
      <c r="V550" s="74">
        <v>0.79590676520750436</v>
      </c>
    </row>
    <row r="551" spans="1:22" ht="13.5" customHeight="1" x14ac:dyDescent="0.2">
      <c r="A551" s="68" t="s">
        <v>236</v>
      </c>
      <c r="B551" s="68" t="s">
        <v>924</v>
      </c>
      <c r="C551" s="68" t="s">
        <v>925</v>
      </c>
      <c r="D551" s="69">
        <v>534</v>
      </c>
      <c r="E551" s="69">
        <v>59</v>
      </c>
      <c r="F551" s="74">
        <v>11.04868913857678</v>
      </c>
      <c r="G551" s="69">
        <v>307</v>
      </c>
      <c r="H551" s="74">
        <v>57.490636704119844</v>
      </c>
      <c r="I551" s="69">
        <v>0</v>
      </c>
      <c r="J551" s="74">
        <v>0</v>
      </c>
      <c r="K551" s="69">
        <v>5</v>
      </c>
      <c r="L551" s="74">
        <v>0.93632958801498134</v>
      </c>
      <c r="M551" s="69">
        <v>163</v>
      </c>
      <c r="N551" s="74">
        <v>30.524344569288392</v>
      </c>
      <c r="O551" s="69">
        <v>75</v>
      </c>
      <c r="P551" s="74">
        <v>14.04494382022472</v>
      </c>
      <c r="Q551" s="69">
        <v>79</v>
      </c>
      <c r="R551" s="74">
        <v>14.794007490636703</v>
      </c>
      <c r="S551" s="69">
        <v>1</v>
      </c>
      <c r="T551" s="74">
        <v>0.18726591760299627</v>
      </c>
      <c r="U551" s="69">
        <v>8</v>
      </c>
      <c r="V551" s="74">
        <v>1.4981273408239701</v>
      </c>
    </row>
    <row r="552" spans="1:22" ht="13.5" customHeight="1" x14ac:dyDescent="0.2">
      <c r="A552" s="68" t="s">
        <v>224</v>
      </c>
      <c r="B552" s="68" t="s">
        <v>926</v>
      </c>
      <c r="C552" s="68" t="s">
        <v>927</v>
      </c>
      <c r="D552" s="69">
        <v>1105</v>
      </c>
      <c r="E552" s="69">
        <v>132</v>
      </c>
      <c r="F552" s="74">
        <v>11.945701357466064</v>
      </c>
      <c r="G552" s="69">
        <v>14</v>
      </c>
      <c r="H552" s="74">
        <v>1.2669683257918551</v>
      </c>
      <c r="I552" s="69">
        <v>0</v>
      </c>
      <c r="J552" s="74">
        <v>0</v>
      </c>
      <c r="K552" s="69">
        <v>13</v>
      </c>
      <c r="L552" s="74">
        <v>1.1764705882352942</v>
      </c>
      <c r="M552" s="69">
        <v>946</v>
      </c>
      <c r="N552" s="74">
        <v>85.610859728506782</v>
      </c>
      <c r="O552" s="69">
        <v>684</v>
      </c>
      <c r="P552" s="74">
        <v>61.900452488687783</v>
      </c>
      <c r="Q552" s="69">
        <v>193</v>
      </c>
      <c r="R552" s="74">
        <v>17.466063348416288</v>
      </c>
      <c r="S552" s="69">
        <v>1</v>
      </c>
      <c r="T552" s="74">
        <v>9.0497737556561084E-2</v>
      </c>
      <c r="U552" s="69">
        <v>68</v>
      </c>
      <c r="V552" s="74">
        <v>6.1538461538461542</v>
      </c>
    </row>
    <row r="553" spans="1:22" ht="13.5" customHeight="1" x14ac:dyDescent="0.2">
      <c r="A553" s="68" t="s">
        <v>185</v>
      </c>
      <c r="B553" s="68" t="s">
        <v>932</v>
      </c>
      <c r="C553" s="68" t="s">
        <v>933</v>
      </c>
      <c r="D553" s="69">
        <v>527</v>
      </c>
      <c r="E553" s="69">
        <v>0</v>
      </c>
      <c r="F553" s="74">
        <v>0</v>
      </c>
      <c r="G553" s="69">
        <v>527</v>
      </c>
      <c r="H553" s="74">
        <v>100</v>
      </c>
      <c r="I553" s="69">
        <v>0</v>
      </c>
      <c r="J553" s="74">
        <v>0</v>
      </c>
      <c r="K553" s="69">
        <v>0</v>
      </c>
      <c r="L553" s="74">
        <v>0</v>
      </c>
      <c r="M553" s="69">
        <v>0</v>
      </c>
      <c r="N553" s="74">
        <v>0</v>
      </c>
      <c r="O553" s="69">
        <v>0</v>
      </c>
      <c r="P553" s="74">
        <v>0</v>
      </c>
      <c r="Q553" s="69">
        <v>0</v>
      </c>
      <c r="R553" s="74">
        <v>0</v>
      </c>
      <c r="S553" s="69">
        <v>0</v>
      </c>
      <c r="T553" s="74">
        <v>0</v>
      </c>
      <c r="U553" s="69">
        <v>0</v>
      </c>
      <c r="V553" s="74">
        <v>0</v>
      </c>
    </row>
    <row r="554" spans="1:22" ht="13.5" customHeight="1" x14ac:dyDescent="0.2">
      <c r="A554" s="68" t="s">
        <v>185</v>
      </c>
      <c r="B554" s="68" t="s">
        <v>1419</v>
      </c>
      <c r="C554" s="68" t="s">
        <v>1420</v>
      </c>
      <c r="D554" s="69">
        <v>73</v>
      </c>
      <c r="E554" s="69">
        <v>0</v>
      </c>
      <c r="F554" s="74">
        <v>0</v>
      </c>
      <c r="G554" s="69">
        <v>73</v>
      </c>
      <c r="H554" s="74">
        <v>100</v>
      </c>
      <c r="I554" s="69">
        <v>0</v>
      </c>
      <c r="J554" s="74">
        <v>0</v>
      </c>
      <c r="K554" s="69">
        <v>0</v>
      </c>
      <c r="L554" s="74">
        <v>0</v>
      </c>
      <c r="M554" s="69">
        <v>0</v>
      </c>
      <c r="N554" s="74">
        <v>0</v>
      </c>
      <c r="O554" s="69">
        <v>0</v>
      </c>
      <c r="P554" s="74">
        <v>0</v>
      </c>
      <c r="Q554" s="69">
        <v>0</v>
      </c>
      <c r="R554" s="74">
        <v>0</v>
      </c>
      <c r="S554" s="69">
        <v>0</v>
      </c>
      <c r="T554" s="74">
        <v>0</v>
      </c>
      <c r="U554" s="69">
        <v>0</v>
      </c>
      <c r="V554" s="74">
        <v>0</v>
      </c>
    </row>
    <row r="555" spans="1:22" ht="13.5" customHeight="1" x14ac:dyDescent="0.2">
      <c r="A555" s="68" t="s">
        <v>182</v>
      </c>
      <c r="B555" s="68" t="s">
        <v>964</v>
      </c>
      <c r="C555" s="68" t="s">
        <v>965</v>
      </c>
      <c r="D555" s="69">
        <v>334</v>
      </c>
      <c r="E555" s="69">
        <v>1</v>
      </c>
      <c r="F555" s="74">
        <v>0.29940119760479045</v>
      </c>
      <c r="G555" s="69">
        <v>333</v>
      </c>
      <c r="H555" s="74">
        <v>99.700598802395206</v>
      </c>
      <c r="I555" s="69">
        <v>0</v>
      </c>
      <c r="J555" s="74">
        <v>0</v>
      </c>
      <c r="K555" s="69">
        <v>0</v>
      </c>
      <c r="L555" s="74">
        <v>0</v>
      </c>
      <c r="M555" s="69">
        <v>0</v>
      </c>
      <c r="N555" s="74">
        <v>0</v>
      </c>
      <c r="O555" s="69">
        <v>0</v>
      </c>
      <c r="P555" s="74">
        <v>0</v>
      </c>
      <c r="Q555" s="69">
        <v>0</v>
      </c>
      <c r="R555" s="74">
        <v>0</v>
      </c>
      <c r="S555" s="69">
        <v>0</v>
      </c>
      <c r="T555" s="74">
        <v>0</v>
      </c>
      <c r="U555" s="69">
        <v>0</v>
      </c>
      <c r="V555" s="74">
        <v>0</v>
      </c>
    </row>
    <row r="556" spans="1:22" ht="13.5" customHeight="1" x14ac:dyDescent="0.2">
      <c r="A556" s="68" t="s">
        <v>185</v>
      </c>
      <c r="B556" s="68" t="s">
        <v>936</v>
      </c>
      <c r="C556" s="68" t="s">
        <v>937</v>
      </c>
      <c r="D556" s="69">
        <v>245</v>
      </c>
      <c r="E556" s="69">
        <v>17</v>
      </c>
      <c r="F556" s="74">
        <v>6.9387755102040813</v>
      </c>
      <c r="G556" s="69">
        <v>191</v>
      </c>
      <c r="H556" s="74">
        <v>77.959183673469397</v>
      </c>
      <c r="I556" s="69">
        <v>0</v>
      </c>
      <c r="J556" s="74">
        <v>0</v>
      </c>
      <c r="K556" s="69">
        <v>0</v>
      </c>
      <c r="L556" s="74">
        <v>0</v>
      </c>
      <c r="M556" s="69">
        <v>37</v>
      </c>
      <c r="N556" s="74">
        <v>15.102040816326531</v>
      </c>
      <c r="O556" s="69">
        <v>2</v>
      </c>
      <c r="P556" s="74">
        <v>0.81632653061224492</v>
      </c>
      <c r="Q556" s="69">
        <v>30</v>
      </c>
      <c r="R556" s="74">
        <v>12.244897959183673</v>
      </c>
      <c r="S556" s="69">
        <v>0</v>
      </c>
      <c r="T556" s="74">
        <v>0</v>
      </c>
      <c r="U556" s="69">
        <v>5</v>
      </c>
      <c r="V556" s="74">
        <v>2.0408163265306123</v>
      </c>
    </row>
    <row r="557" spans="1:22" ht="13.5" customHeight="1" x14ac:dyDescent="0.2">
      <c r="A557" s="68" t="s">
        <v>34</v>
      </c>
      <c r="B557" s="68" t="s">
        <v>1196</v>
      </c>
      <c r="C557" s="68" t="s">
        <v>1197</v>
      </c>
      <c r="D557" s="69">
        <v>335</v>
      </c>
      <c r="E557" s="69">
        <v>0</v>
      </c>
      <c r="F557" s="74">
        <v>0</v>
      </c>
      <c r="G557" s="69">
        <v>335</v>
      </c>
      <c r="H557" s="74">
        <v>100</v>
      </c>
      <c r="I557" s="69">
        <v>0</v>
      </c>
      <c r="J557" s="74">
        <v>0</v>
      </c>
      <c r="K557" s="69">
        <v>0</v>
      </c>
      <c r="L557" s="74">
        <v>0</v>
      </c>
      <c r="M557" s="69">
        <v>0</v>
      </c>
      <c r="N557" s="74">
        <v>0</v>
      </c>
      <c r="O557" s="69">
        <v>0</v>
      </c>
      <c r="P557" s="74">
        <v>0</v>
      </c>
      <c r="Q557" s="69">
        <v>0</v>
      </c>
      <c r="R557" s="74">
        <v>0</v>
      </c>
      <c r="S557" s="69">
        <v>0</v>
      </c>
      <c r="T557" s="74">
        <v>0</v>
      </c>
      <c r="U557" s="69">
        <v>0</v>
      </c>
      <c r="V557" s="74">
        <v>0</v>
      </c>
    </row>
    <row r="558" spans="1:22" ht="13.5" customHeight="1" x14ac:dyDescent="0.2">
      <c r="A558" s="68" t="s">
        <v>34</v>
      </c>
      <c r="B558" s="68" t="s">
        <v>1194</v>
      </c>
      <c r="C558" s="68" t="s">
        <v>1195</v>
      </c>
      <c r="D558" s="69">
        <v>276</v>
      </c>
      <c r="E558" s="69">
        <v>0</v>
      </c>
      <c r="F558" s="74">
        <v>0</v>
      </c>
      <c r="G558" s="69">
        <v>276</v>
      </c>
      <c r="H558" s="74">
        <v>100</v>
      </c>
      <c r="I558" s="69">
        <v>0</v>
      </c>
      <c r="J558" s="74">
        <v>0</v>
      </c>
      <c r="K558" s="69">
        <v>0</v>
      </c>
      <c r="L558" s="74">
        <v>0</v>
      </c>
      <c r="M558" s="69">
        <v>0</v>
      </c>
      <c r="N558" s="74">
        <v>0</v>
      </c>
      <c r="O558" s="69">
        <v>0</v>
      </c>
      <c r="P558" s="74">
        <v>0</v>
      </c>
      <c r="Q558" s="69">
        <v>0</v>
      </c>
      <c r="R558" s="74">
        <v>0</v>
      </c>
      <c r="S558" s="69">
        <v>0</v>
      </c>
      <c r="T558" s="74">
        <v>0</v>
      </c>
      <c r="U558" s="69">
        <v>0</v>
      </c>
      <c r="V558" s="74">
        <v>0</v>
      </c>
    </row>
    <row r="559" spans="1:22" ht="13.5" customHeight="1" x14ac:dyDescent="0.2">
      <c r="A559" s="68" t="s">
        <v>34</v>
      </c>
      <c r="B559" s="68" t="s">
        <v>1216</v>
      </c>
      <c r="C559" s="68" t="s">
        <v>1217</v>
      </c>
      <c r="D559" s="69">
        <v>385</v>
      </c>
      <c r="E559" s="69">
        <v>0</v>
      </c>
      <c r="F559" s="74">
        <v>0</v>
      </c>
      <c r="G559" s="69">
        <v>385</v>
      </c>
      <c r="H559" s="74">
        <v>100</v>
      </c>
      <c r="I559" s="69">
        <v>0</v>
      </c>
      <c r="J559" s="74">
        <v>0</v>
      </c>
      <c r="K559" s="69">
        <v>0</v>
      </c>
      <c r="L559" s="74">
        <v>0</v>
      </c>
      <c r="M559" s="69">
        <v>0</v>
      </c>
      <c r="N559" s="74">
        <v>0</v>
      </c>
      <c r="O559" s="69">
        <v>0</v>
      </c>
      <c r="P559" s="74">
        <v>0</v>
      </c>
      <c r="Q559" s="69">
        <v>0</v>
      </c>
      <c r="R559" s="74">
        <v>0</v>
      </c>
      <c r="S559" s="69">
        <v>0</v>
      </c>
      <c r="T559" s="74">
        <v>0</v>
      </c>
      <c r="U559" s="69">
        <v>0</v>
      </c>
      <c r="V559" s="74">
        <v>0</v>
      </c>
    </row>
    <row r="560" spans="1:22" ht="13.5" customHeight="1" x14ac:dyDescent="0.2">
      <c r="A560" s="68" t="s">
        <v>203</v>
      </c>
      <c r="B560" s="68" t="s">
        <v>938</v>
      </c>
      <c r="C560" s="68" t="s">
        <v>939</v>
      </c>
      <c r="D560" s="69">
        <v>1392</v>
      </c>
      <c r="E560" s="69">
        <v>84</v>
      </c>
      <c r="F560" s="74">
        <v>6.0344827586206895</v>
      </c>
      <c r="G560" s="69">
        <v>18</v>
      </c>
      <c r="H560" s="74">
        <v>1.2931034482758621</v>
      </c>
      <c r="I560" s="69">
        <v>0</v>
      </c>
      <c r="J560" s="74">
        <v>0</v>
      </c>
      <c r="K560" s="69">
        <v>10</v>
      </c>
      <c r="L560" s="74">
        <v>0.7183908045977011</v>
      </c>
      <c r="M560" s="69">
        <v>1280</v>
      </c>
      <c r="N560" s="74">
        <v>91.954022988505741</v>
      </c>
      <c r="O560" s="69">
        <v>995</v>
      </c>
      <c r="P560" s="74">
        <v>71.479885057471265</v>
      </c>
      <c r="Q560" s="69">
        <v>221</v>
      </c>
      <c r="R560" s="74">
        <v>15.876436781609197</v>
      </c>
      <c r="S560" s="69">
        <v>2</v>
      </c>
      <c r="T560" s="74">
        <v>0.14367816091954022</v>
      </c>
      <c r="U560" s="69">
        <v>62</v>
      </c>
      <c r="V560" s="74">
        <v>4.4540229885057476</v>
      </c>
    </row>
    <row r="561" spans="1:22" ht="13.5" customHeight="1" x14ac:dyDescent="0.2">
      <c r="A561" s="68" t="s">
        <v>41</v>
      </c>
      <c r="B561" s="68" t="s">
        <v>100</v>
      </c>
      <c r="C561" s="68" t="s">
        <v>101</v>
      </c>
      <c r="D561" s="69">
        <v>2510</v>
      </c>
      <c r="E561" s="69">
        <v>229</v>
      </c>
      <c r="F561" s="74">
        <v>9.1235059760956183</v>
      </c>
      <c r="G561" s="69">
        <v>153</v>
      </c>
      <c r="H561" s="74">
        <v>6.095617529880478</v>
      </c>
      <c r="I561" s="69">
        <v>6</v>
      </c>
      <c r="J561" s="74">
        <v>0.2390438247011952</v>
      </c>
      <c r="K561" s="69">
        <v>39</v>
      </c>
      <c r="L561" s="74">
        <v>1.5537848605577689</v>
      </c>
      <c r="M561" s="69">
        <v>2083</v>
      </c>
      <c r="N561" s="74">
        <v>82.988047808764946</v>
      </c>
      <c r="O561" s="69">
        <v>1329</v>
      </c>
      <c r="P561" s="74">
        <v>52.948207171314742</v>
      </c>
      <c r="Q561" s="69">
        <v>443</v>
      </c>
      <c r="R561" s="74">
        <v>17.649402390438247</v>
      </c>
      <c r="S561" s="69">
        <v>25</v>
      </c>
      <c r="T561" s="74">
        <v>0.99601593625498008</v>
      </c>
      <c r="U561" s="69">
        <v>286</v>
      </c>
      <c r="V561" s="74">
        <v>11.394422310756971</v>
      </c>
    </row>
    <row r="562" spans="1:22" ht="13.5" customHeight="1" x14ac:dyDescent="0.2">
      <c r="A562" s="68" t="s">
        <v>1373</v>
      </c>
      <c r="B562" s="68" t="s">
        <v>906</v>
      </c>
      <c r="C562" s="68" t="s">
        <v>907</v>
      </c>
      <c r="D562" s="69">
        <v>35</v>
      </c>
      <c r="E562" s="69">
        <v>4</v>
      </c>
      <c r="F562" s="74">
        <v>11.428571428571429</v>
      </c>
      <c r="G562" s="69">
        <v>4</v>
      </c>
      <c r="H562" s="74">
        <v>11.428571428571429</v>
      </c>
      <c r="I562" s="69">
        <v>1</v>
      </c>
      <c r="J562" s="74">
        <v>2.8571428571428572</v>
      </c>
      <c r="K562" s="69">
        <v>0</v>
      </c>
      <c r="L562" s="74">
        <v>0</v>
      </c>
      <c r="M562" s="69">
        <v>26</v>
      </c>
      <c r="N562" s="74">
        <v>74.285714285714292</v>
      </c>
      <c r="O562" s="69">
        <v>26</v>
      </c>
      <c r="P562" s="74">
        <v>74.285714285714292</v>
      </c>
      <c r="Q562" s="69">
        <v>0</v>
      </c>
      <c r="R562" s="74">
        <v>0</v>
      </c>
      <c r="S562" s="69">
        <v>0</v>
      </c>
      <c r="T562" s="74">
        <v>0</v>
      </c>
      <c r="U562" s="69">
        <v>0</v>
      </c>
      <c r="V562" s="74">
        <v>0</v>
      </c>
    </row>
    <row r="563" spans="1:22" ht="13.5" customHeight="1" x14ac:dyDescent="0.2">
      <c r="A563" s="68" t="s">
        <v>41</v>
      </c>
      <c r="B563" s="68" t="s">
        <v>1252</v>
      </c>
      <c r="C563" s="68" t="s">
        <v>1253</v>
      </c>
      <c r="D563" s="69">
        <v>118</v>
      </c>
      <c r="E563" s="69">
        <v>6</v>
      </c>
      <c r="F563" s="74">
        <v>5.0847457627118651</v>
      </c>
      <c r="G563" s="69">
        <v>21</v>
      </c>
      <c r="H563" s="74">
        <v>17.796610169491526</v>
      </c>
      <c r="I563" s="69">
        <v>0</v>
      </c>
      <c r="J563" s="74">
        <v>0</v>
      </c>
      <c r="K563" s="69">
        <v>3</v>
      </c>
      <c r="L563" s="74">
        <v>2.5423728813559325</v>
      </c>
      <c r="M563" s="69">
        <v>88</v>
      </c>
      <c r="N563" s="74">
        <v>74.576271186440678</v>
      </c>
      <c r="O563" s="69">
        <v>42</v>
      </c>
      <c r="P563" s="74">
        <v>35.593220338983052</v>
      </c>
      <c r="Q563" s="69">
        <v>34</v>
      </c>
      <c r="R563" s="74">
        <v>28.8135593220339</v>
      </c>
      <c r="S563" s="69">
        <v>0</v>
      </c>
      <c r="T563" s="74">
        <v>0</v>
      </c>
      <c r="U563" s="69">
        <v>12</v>
      </c>
      <c r="V563" s="74">
        <v>10.16949152542373</v>
      </c>
    </row>
    <row r="564" spans="1:22" ht="13.5" customHeight="1" x14ac:dyDescent="0.2">
      <c r="A564" s="68" t="s">
        <v>41</v>
      </c>
      <c r="B564" s="68" t="s">
        <v>102</v>
      </c>
      <c r="C564" s="68" t="s">
        <v>103</v>
      </c>
      <c r="D564" s="69">
        <v>1598</v>
      </c>
      <c r="E564" s="69">
        <v>93</v>
      </c>
      <c r="F564" s="74">
        <v>5.8197747183979978</v>
      </c>
      <c r="G564" s="69">
        <v>599</v>
      </c>
      <c r="H564" s="74">
        <v>37.484355444305386</v>
      </c>
      <c r="I564" s="69">
        <v>4</v>
      </c>
      <c r="J564" s="74">
        <v>0.25031289111389238</v>
      </c>
      <c r="K564" s="69">
        <v>223</v>
      </c>
      <c r="L564" s="74">
        <v>13.954943679599499</v>
      </c>
      <c r="M564" s="69">
        <v>679</v>
      </c>
      <c r="N564" s="74">
        <v>42.490613266583225</v>
      </c>
      <c r="O564" s="69">
        <v>517</v>
      </c>
      <c r="P564" s="74">
        <v>32.352941176470587</v>
      </c>
      <c r="Q564" s="69">
        <v>60</v>
      </c>
      <c r="R564" s="74">
        <v>3.7546933667083859</v>
      </c>
      <c r="S564" s="69">
        <v>11</v>
      </c>
      <c r="T564" s="74">
        <v>0.68836045056320405</v>
      </c>
      <c r="U564" s="69">
        <v>91</v>
      </c>
      <c r="V564" s="74">
        <v>5.6946182728410513</v>
      </c>
    </row>
    <row r="565" spans="1:22" ht="13.5" customHeight="1" x14ac:dyDescent="0.2">
      <c r="A565" s="68" t="s">
        <v>328</v>
      </c>
      <c r="B565" s="68" t="s">
        <v>942</v>
      </c>
      <c r="C565" s="68" t="s">
        <v>943</v>
      </c>
      <c r="D565" s="69">
        <v>709</v>
      </c>
      <c r="E565" s="69">
        <v>9</v>
      </c>
      <c r="F565" s="74">
        <v>1.2693935119887165</v>
      </c>
      <c r="G565" s="69">
        <v>4</v>
      </c>
      <c r="H565" s="74">
        <v>0.56417489421720735</v>
      </c>
      <c r="I565" s="69">
        <v>0</v>
      </c>
      <c r="J565" s="74">
        <v>0</v>
      </c>
      <c r="K565" s="69">
        <v>0</v>
      </c>
      <c r="L565" s="74">
        <v>0</v>
      </c>
      <c r="M565" s="69">
        <v>696</v>
      </c>
      <c r="N565" s="74">
        <v>98.166431593794073</v>
      </c>
      <c r="O565" s="69">
        <v>671</v>
      </c>
      <c r="P565" s="74">
        <v>94.640338504936523</v>
      </c>
      <c r="Q565" s="69">
        <v>15</v>
      </c>
      <c r="R565" s="74">
        <v>2.1156558533145273</v>
      </c>
      <c r="S565" s="69">
        <v>0</v>
      </c>
      <c r="T565" s="74">
        <v>0</v>
      </c>
      <c r="U565" s="69">
        <v>10</v>
      </c>
      <c r="V565" s="74">
        <v>1.4104372355430184</v>
      </c>
    </row>
    <row r="566" spans="1:22" ht="13.5" customHeight="1" x14ac:dyDescent="0.2">
      <c r="A566" s="68" t="s">
        <v>328</v>
      </c>
      <c r="B566" s="68" t="s">
        <v>944</v>
      </c>
      <c r="C566" s="68" t="s">
        <v>945</v>
      </c>
      <c r="D566" s="69">
        <v>260</v>
      </c>
      <c r="E566" s="69">
        <v>0</v>
      </c>
      <c r="F566" s="74">
        <v>0</v>
      </c>
      <c r="G566" s="69">
        <v>2</v>
      </c>
      <c r="H566" s="74">
        <v>0.76923076923076927</v>
      </c>
      <c r="I566" s="69">
        <v>1</v>
      </c>
      <c r="J566" s="74">
        <v>0.38461538461538464</v>
      </c>
      <c r="K566" s="69">
        <v>0</v>
      </c>
      <c r="L566" s="74">
        <v>0</v>
      </c>
      <c r="M566" s="69">
        <v>257</v>
      </c>
      <c r="N566" s="74">
        <v>98.846153846153854</v>
      </c>
      <c r="O566" s="69">
        <v>253</v>
      </c>
      <c r="P566" s="74">
        <v>97.307692307692307</v>
      </c>
      <c r="Q566" s="69">
        <v>4</v>
      </c>
      <c r="R566" s="74">
        <v>1.5384615384615385</v>
      </c>
      <c r="S566" s="69">
        <v>0</v>
      </c>
      <c r="T566" s="74">
        <v>0</v>
      </c>
      <c r="U566" s="69">
        <v>0</v>
      </c>
      <c r="V566" s="74">
        <v>0</v>
      </c>
    </row>
    <row r="567" spans="1:22" ht="13.5" customHeight="1" x14ac:dyDescent="0.2">
      <c r="A567" s="68" t="s">
        <v>318</v>
      </c>
      <c r="B567" s="68" t="s">
        <v>946</v>
      </c>
      <c r="C567" s="68" t="s">
        <v>947</v>
      </c>
      <c r="D567" s="69">
        <v>612</v>
      </c>
      <c r="E567" s="69">
        <v>0</v>
      </c>
      <c r="F567" s="74">
        <v>0</v>
      </c>
      <c r="G567" s="69">
        <v>606</v>
      </c>
      <c r="H567" s="74">
        <v>99.019607843137265</v>
      </c>
      <c r="I567" s="69">
        <v>0</v>
      </c>
      <c r="J567" s="74">
        <v>0</v>
      </c>
      <c r="K567" s="69">
        <v>0</v>
      </c>
      <c r="L567" s="74">
        <v>0</v>
      </c>
      <c r="M567" s="69">
        <v>6</v>
      </c>
      <c r="N567" s="74">
        <v>0.98039215686274506</v>
      </c>
      <c r="O567" s="69">
        <v>4</v>
      </c>
      <c r="P567" s="74">
        <v>0.65359477124183007</v>
      </c>
      <c r="Q567" s="69">
        <v>0</v>
      </c>
      <c r="R567" s="74">
        <v>0</v>
      </c>
      <c r="S567" s="69">
        <v>0</v>
      </c>
      <c r="T567" s="74">
        <v>0</v>
      </c>
      <c r="U567" s="69">
        <v>2</v>
      </c>
      <c r="V567" s="74">
        <v>0.32679738562091504</v>
      </c>
    </row>
    <row r="568" spans="1:22" ht="13.5" customHeight="1" x14ac:dyDescent="0.2">
      <c r="A568" s="68" t="s">
        <v>1370</v>
      </c>
      <c r="B568" s="68" t="s">
        <v>694</v>
      </c>
      <c r="C568" s="68" t="s">
        <v>695</v>
      </c>
      <c r="D568" s="69">
        <v>302</v>
      </c>
      <c r="E568" s="69">
        <v>0</v>
      </c>
      <c r="F568" s="74">
        <v>0</v>
      </c>
      <c r="G568" s="69">
        <v>302</v>
      </c>
      <c r="H568" s="74">
        <v>100</v>
      </c>
      <c r="I568" s="69">
        <v>0</v>
      </c>
      <c r="J568" s="74">
        <v>0</v>
      </c>
      <c r="K568" s="69">
        <v>0</v>
      </c>
      <c r="L568" s="74">
        <v>0</v>
      </c>
      <c r="M568" s="69">
        <v>0</v>
      </c>
      <c r="N568" s="74">
        <v>0</v>
      </c>
      <c r="O568" s="69">
        <v>0</v>
      </c>
      <c r="P568" s="74">
        <v>0</v>
      </c>
      <c r="Q568" s="69">
        <v>0</v>
      </c>
      <c r="R568" s="74">
        <v>0</v>
      </c>
      <c r="S568" s="69">
        <v>0</v>
      </c>
      <c r="T568" s="74">
        <v>0</v>
      </c>
      <c r="U568" s="69">
        <v>0</v>
      </c>
      <c r="V568" s="74">
        <v>0</v>
      </c>
    </row>
    <row r="569" spans="1:22" ht="13.5" customHeight="1" x14ac:dyDescent="0.2">
      <c r="A569" s="68" t="s">
        <v>179</v>
      </c>
      <c r="B569" s="68" t="s">
        <v>772</v>
      </c>
      <c r="C569" s="68" t="s">
        <v>773</v>
      </c>
      <c r="D569" s="69">
        <v>527</v>
      </c>
      <c r="E569" s="69">
        <v>194</v>
      </c>
      <c r="F569" s="74">
        <v>36.812144212523719</v>
      </c>
      <c r="G569" s="69">
        <v>90</v>
      </c>
      <c r="H569" s="74">
        <v>17.077798861480076</v>
      </c>
      <c r="I569" s="69">
        <v>6</v>
      </c>
      <c r="J569" s="74">
        <v>1.1385199240986716</v>
      </c>
      <c r="K569" s="69">
        <v>138</v>
      </c>
      <c r="L569" s="74">
        <v>26.185958254269448</v>
      </c>
      <c r="M569" s="69">
        <v>99</v>
      </c>
      <c r="N569" s="74">
        <v>18.785578747628083</v>
      </c>
      <c r="O569" s="69">
        <v>93</v>
      </c>
      <c r="P569" s="74">
        <v>17.647058823529413</v>
      </c>
      <c r="Q569" s="69">
        <v>5</v>
      </c>
      <c r="R569" s="74">
        <v>0.94876660341555974</v>
      </c>
      <c r="S569" s="69">
        <v>0</v>
      </c>
      <c r="T569" s="74">
        <v>0</v>
      </c>
      <c r="U569" s="69">
        <v>1</v>
      </c>
      <c r="V569" s="74">
        <v>0.18975332068311196</v>
      </c>
    </row>
    <row r="570" spans="1:22" ht="13.5" customHeight="1" x14ac:dyDescent="0.2">
      <c r="A570" s="68" t="s">
        <v>206</v>
      </c>
      <c r="B570" s="68" t="s">
        <v>952</v>
      </c>
      <c r="C570" s="68" t="s">
        <v>953</v>
      </c>
      <c r="D570" s="69">
        <v>600</v>
      </c>
      <c r="E570" s="69">
        <v>1</v>
      </c>
      <c r="F570" s="74">
        <v>0.16666666666666669</v>
      </c>
      <c r="G570" s="69">
        <v>594</v>
      </c>
      <c r="H570" s="74">
        <v>99</v>
      </c>
      <c r="I570" s="69">
        <v>0</v>
      </c>
      <c r="J570" s="74">
        <v>0</v>
      </c>
      <c r="K570" s="69">
        <v>0</v>
      </c>
      <c r="L570" s="74">
        <v>0</v>
      </c>
      <c r="M570" s="69">
        <v>5</v>
      </c>
      <c r="N570" s="74">
        <v>0.83333333333333337</v>
      </c>
      <c r="O570" s="69">
        <v>3</v>
      </c>
      <c r="P570" s="74">
        <v>0.5</v>
      </c>
      <c r="Q570" s="69">
        <v>0</v>
      </c>
      <c r="R570" s="74">
        <v>0</v>
      </c>
      <c r="S570" s="69">
        <v>0</v>
      </c>
      <c r="T570" s="74">
        <v>0</v>
      </c>
      <c r="U570" s="69">
        <v>2</v>
      </c>
      <c r="V570" s="74">
        <v>0.33333333333333337</v>
      </c>
    </row>
    <row r="571" spans="1:22" ht="13.5" customHeight="1" x14ac:dyDescent="0.2">
      <c r="A571" s="68" t="s">
        <v>206</v>
      </c>
      <c r="B571" s="68" t="s">
        <v>954</v>
      </c>
      <c r="C571" s="68" t="s">
        <v>955</v>
      </c>
      <c r="D571" s="69">
        <v>457</v>
      </c>
      <c r="E571" s="69">
        <v>0</v>
      </c>
      <c r="F571" s="74">
        <v>0</v>
      </c>
      <c r="G571" s="69">
        <v>454</v>
      </c>
      <c r="H571" s="74">
        <v>99.343544857768052</v>
      </c>
      <c r="I571" s="69">
        <v>0</v>
      </c>
      <c r="J571" s="74">
        <v>0</v>
      </c>
      <c r="K571" s="69">
        <v>0</v>
      </c>
      <c r="L571" s="74">
        <v>0</v>
      </c>
      <c r="M571" s="69">
        <v>3</v>
      </c>
      <c r="N571" s="74">
        <v>0.65645514223194745</v>
      </c>
      <c r="O571" s="69">
        <v>3</v>
      </c>
      <c r="P571" s="74">
        <v>0.65645514223194745</v>
      </c>
      <c r="Q571" s="69">
        <v>0</v>
      </c>
      <c r="R571" s="74">
        <v>0</v>
      </c>
      <c r="S571" s="69">
        <v>0</v>
      </c>
      <c r="T571" s="74">
        <v>0</v>
      </c>
      <c r="U571" s="69">
        <v>0</v>
      </c>
      <c r="V571" s="74">
        <v>0</v>
      </c>
    </row>
    <row r="572" spans="1:22" ht="13.5" customHeight="1" x14ac:dyDescent="0.2">
      <c r="A572" s="68" t="s">
        <v>328</v>
      </c>
      <c r="B572" s="68" t="s">
        <v>956</v>
      </c>
      <c r="C572" s="68" t="s">
        <v>957</v>
      </c>
      <c r="D572" s="69">
        <v>1896</v>
      </c>
      <c r="E572" s="69">
        <v>53</v>
      </c>
      <c r="F572" s="74">
        <v>2.7953586497890295</v>
      </c>
      <c r="G572" s="69">
        <v>4</v>
      </c>
      <c r="H572" s="74">
        <v>0.21097046413502107</v>
      </c>
      <c r="I572" s="69">
        <v>0</v>
      </c>
      <c r="J572" s="74">
        <v>0</v>
      </c>
      <c r="K572" s="69">
        <v>1</v>
      </c>
      <c r="L572" s="74">
        <v>5.2742616033755269E-2</v>
      </c>
      <c r="M572" s="69">
        <v>1838</v>
      </c>
      <c r="N572" s="74">
        <v>96.940928270042193</v>
      </c>
      <c r="O572" s="69">
        <v>1771</v>
      </c>
      <c r="P572" s="74">
        <v>93.407172995780584</v>
      </c>
      <c r="Q572" s="69">
        <v>39</v>
      </c>
      <c r="R572" s="74">
        <v>2.0569620253164556</v>
      </c>
      <c r="S572" s="69">
        <v>1</v>
      </c>
      <c r="T572" s="74">
        <v>5.2742616033755269E-2</v>
      </c>
      <c r="U572" s="69">
        <v>27</v>
      </c>
      <c r="V572" s="74">
        <v>1.4240506329113924</v>
      </c>
    </row>
    <row r="573" spans="1:22" ht="13.5" customHeight="1" x14ac:dyDescent="0.2">
      <c r="A573" s="68" t="s">
        <v>318</v>
      </c>
      <c r="B573" s="68" t="s">
        <v>958</v>
      </c>
      <c r="C573" s="68" t="s">
        <v>959</v>
      </c>
      <c r="D573" s="69">
        <v>384</v>
      </c>
      <c r="E573" s="69">
        <v>2</v>
      </c>
      <c r="F573" s="74">
        <v>0.52083333333333326</v>
      </c>
      <c r="G573" s="69">
        <v>366</v>
      </c>
      <c r="H573" s="74">
        <v>95.3125</v>
      </c>
      <c r="I573" s="69">
        <v>0</v>
      </c>
      <c r="J573" s="74">
        <v>0</v>
      </c>
      <c r="K573" s="69">
        <v>1</v>
      </c>
      <c r="L573" s="74">
        <v>0.26041666666666663</v>
      </c>
      <c r="M573" s="69">
        <v>15</v>
      </c>
      <c r="N573" s="74">
        <v>3.90625</v>
      </c>
      <c r="O573" s="69">
        <v>10</v>
      </c>
      <c r="P573" s="74">
        <v>2.604166666666667</v>
      </c>
      <c r="Q573" s="69">
        <v>1</v>
      </c>
      <c r="R573" s="74">
        <v>0.26041666666666663</v>
      </c>
      <c r="S573" s="69">
        <v>1</v>
      </c>
      <c r="T573" s="74">
        <v>0.26041666666666663</v>
      </c>
      <c r="U573" s="69">
        <v>3</v>
      </c>
      <c r="V573" s="74">
        <v>0.78125</v>
      </c>
    </row>
    <row r="574" spans="1:22" ht="13.5" customHeight="1" x14ac:dyDescent="0.2">
      <c r="A574" s="68" t="s">
        <v>182</v>
      </c>
      <c r="B574" s="68" t="s">
        <v>960</v>
      </c>
      <c r="C574" s="68" t="s">
        <v>961</v>
      </c>
      <c r="D574" s="69">
        <v>862</v>
      </c>
      <c r="E574" s="69">
        <v>0</v>
      </c>
      <c r="F574" s="74">
        <v>0</v>
      </c>
      <c r="G574" s="69">
        <v>858</v>
      </c>
      <c r="H574" s="74">
        <v>99.535962877030158</v>
      </c>
      <c r="I574" s="69">
        <v>0</v>
      </c>
      <c r="J574" s="74">
        <v>0</v>
      </c>
      <c r="K574" s="69">
        <v>0</v>
      </c>
      <c r="L574" s="74">
        <v>0</v>
      </c>
      <c r="M574" s="69">
        <v>4</v>
      </c>
      <c r="N574" s="74">
        <v>0.46403712296983757</v>
      </c>
      <c r="O574" s="69">
        <v>0</v>
      </c>
      <c r="P574" s="74">
        <v>0</v>
      </c>
      <c r="Q574" s="69">
        <v>4</v>
      </c>
      <c r="R574" s="74">
        <v>0.46403712296983757</v>
      </c>
      <c r="S574" s="69">
        <v>0</v>
      </c>
      <c r="T574" s="74">
        <v>0</v>
      </c>
      <c r="U574" s="69">
        <v>0</v>
      </c>
      <c r="V574" s="74">
        <v>0</v>
      </c>
    </row>
    <row r="575" spans="1:22" ht="13.5" customHeight="1" x14ac:dyDescent="0.2">
      <c r="A575" s="68" t="s">
        <v>34</v>
      </c>
      <c r="B575" s="68" t="s">
        <v>35</v>
      </c>
      <c r="C575" s="68" t="s">
        <v>36</v>
      </c>
      <c r="D575" s="69">
        <v>1572</v>
      </c>
      <c r="E575" s="69">
        <v>1</v>
      </c>
      <c r="F575" s="74">
        <v>6.3613231552162849E-2</v>
      </c>
      <c r="G575" s="69">
        <v>1568</v>
      </c>
      <c r="H575" s="74">
        <v>99.745547073791357</v>
      </c>
      <c r="I575" s="69">
        <v>0</v>
      </c>
      <c r="J575" s="74">
        <v>0</v>
      </c>
      <c r="K575" s="69">
        <v>0</v>
      </c>
      <c r="L575" s="74">
        <v>0</v>
      </c>
      <c r="M575" s="69">
        <v>3</v>
      </c>
      <c r="N575" s="74">
        <v>0.19083969465648853</v>
      </c>
      <c r="O575" s="69">
        <v>2</v>
      </c>
      <c r="P575" s="74">
        <v>0.1272264631043257</v>
      </c>
      <c r="Q575" s="69">
        <v>1</v>
      </c>
      <c r="R575" s="74">
        <v>6.3613231552162849E-2</v>
      </c>
      <c r="S575" s="69">
        <v>0</v>
      </c>
      <c r="T575" s="74">
        <v>0</v>
      </c>
      <c r="U575" s="69">
        <v>0</v>
      </c>
      <c r="V575" s="74">
        <v>0</v>
      </c>
    </row>
    <row r="576" spans="1:22" ht="13.5" customHeight="1" x14ac:dyDescent="0.2">
      <c r="A576" s="68" t="s">
        <v>12</v>
      </c>
      <c r="B576" s="68" t="s">
        <v>140</v>
      </c>
      <c r="C576" s="68" t="s">
        <v>141</v>
      </c>
      <c r="D576" s="69">
        <v>245</v>
      </c>
      <c r="E576" s="69">
        <v>4</v>
      </c>
      <c r="F576" s="74">
        <v>1.6326530612244898</v>
      </c>
      <c r="G576" s="69">
        <v>216</v>
      </c>
      <c r="H576" s="74">
        <v>88.163265306122454</v>
      </c>
      <c r="I576" s="69">
        <v>0</v>
      </c>
      <c r="J576" s="74">
        <v>0</v>
      </c>
      <c r="K576" s="69">
        <v>0</v>
      </c>
      <c r="L576" s="74">
        <v>0</v>
      </c>
      <c r="M576" s="69">
        <v>25</v>
      </c>
      <c r="N576" s="74">
        <v>10.204081632653061</v>
      </c>
      <c r="O576" s="69">
        <v>21</v>
      </c>
      <c r="P576" s="74">
        <v>8.5714285714285712</v>
      </c>
      <c r="Q576" s="69">
        <v>2</v>
      </c>
      <c r="R576" s="74">
        <v>0.81632653061224492</v>
      </c>
      <c r="S576" s="69">
        <v>0</v>
      </c>
      <c r="T576" s="74">
        <v>0</v>
      </c>
      <c r="U576" s="69">
        <v>2</v>
      </c>
      <c r="V576" s="74">
        <v>0.81632653061224492</v>
      </c>
    </row>
    <row r="577" spans="1:22" ht="13.5" customHeight="1" x14ac:dyDescent="0.2">
      <c r="A577" s="68" t="s">
        <v>179</v>
      </c>
      <c r="B577" s="68" t="s">
        <v>962</v>
      </c>
      <c r="C577" s="68" t="s">
        <v>963</v>
      </c>
      <c r="D577" s="69">
        <v>611</v>
      </c>
      <c r="E577" s="69">
        <v>86</v>
      </c>
      <c r="F577" s="74">
        <v>14.075286415711949</v>
      </c>
      <c r="G577" s="69">
        <v>334</v>
      </c>
      <c r="H577" s="74">
        <v>54.664484451718501</v>
      </c>
      <c r="I577" s="69">
        <v>15</v>
      </c>
      <c r="J577" s="74">
        <v>2.4549918166939442</v>
      </c>
      <c r="K577" s="69">
        <v>97</v>
      </c>
      <c r="L577" s="74">
        <v>15.875613747954173</v>
      </c>
      <c r="M577" s="69">
        <v>79</v>
      </c>
      <c r="N577" s="74">
        <v>12.929623567921441</v>
      </c>
      <c r="O577" s="69">
        <v>68</v>
      </c>
      <c r="P577" s="74">
        <v>11.129296235679215</v>
      </c>
      <c r="Q577" s="69">
        <v>6</v>
      </c>
      <c r="R577" s="74">
        <v>0.98199672667757776</v>
      </c>
      <c r="S577" s="69">
        <v>0</v>
      </c>
      <c r="T577" s="74">
        <v>0</v>
      </c>
      <c r="U577" s="69">
        <v>5</v>
      </c>
      <c r="V577" s="74">
        <v>0.81833060556464821</v>
      </c>
    </row>
    <row r="578" spans="1:22" ht="13.5" customHeight="1" x14ac:dyDescent="0.2">
      <c r="A578" s="68" t="s">
        <v>182</v>
      </c>
      <c r="B578" s="68" t="s">
        <v>572</v>
      </c>
      <c r="C578" s="68" t="s">
        <v>573</v>
      </c>
      <c r="D578" s="69">
        <v>650</v>
      </c>
      <c r="E578" s="69">
        <v>1</v>
      </c>
      <c r="F578" s="74">
        <v>0.15384615384615385</v>
      </c>
      <c r="G578" s="69">
        <v>649</v>
      </c>
      <c r="H578" s="74">
        <v>99.846153846153854</v>
      </c>
      <c r="I578" s="69">
        <v>0</v>
      </c>
      <c r="J578" s="74">
        <v>0</v>
      </c>
      <c r="K578" s="69">
        <v>0</v>
      </c>
      <c r="L578" s="74">
        <v>0</v>
      </c>
      <c r="M578" s="69">
        <v>0</v>
      </c>
      <c r="N578" s="74">
        <v>0</v>
      </c>
      <c r="O578" s="69">
        <v>0</v>
      </c>
      <c r="P578" s="74">
        <v>0</v>
      </c>
      <c r="Q578" s="69">
        <v>0</v>
      </c>
      <c r="R578" s="74">
        <v>0</v>
      </c>
      <c r="S578" s="69">
        <v>0</v>
      </c>
      <c r="T578" s="74">
        <v>0</v>
      </c>
      <c r="U578" s="69">
        <v>0</v>
      </c>
      <c r="V578" s="74">
        <v>0</v>
      </c>
    </row>
    <row r="579" spans="1:22" ht="13.5" customHeight="1" x14ac:dyDescent="0.2">
      <c r="A579" s="68" t="s">
        <v>224</v>
      </c>
      <c r="B579" s="68" t="s">
        <v>966</v>
      </c>
      <c r="C579" s="68" t="s">
        <v>967</v>
      </c>
      <c r="D579" s="69">
        <v>921</v>
      </c>
      <c r="E579" s="69">
        <v>529</v>
      </c>
      <c r="F579" s="74">
        <v>57.437567861020632</v>
      </c>
      <c r="G579" s="69">
        <v>7</v>
      </c>
      <c r="H579" s="74">
        <v>0.76004343105320304</v>
      </c>
      <c r="I579" s="69">
        <v>1</v>
      </c>
      <c r="J579" s="74">
        <v>0.10857763300760044</v>
      </c>
      <c r="K579" s="69">
        <v>22</v>
      </c>
      <c r="L579" s="74">
        <v>2.3887079261672097</v>
      </c>
      <c r="M579" s="69">
        <v>362</v>
      </c>
      <c r="N579" s="74">
        <v>39.305103148751357</v>
      </c>
      <c r="O579" s="69">
        <v>247</v>
      </c>
      <c r="P579" s="74">
        <v>26.818675352877307</v>
      </c>
      <c r="Q579" s="69">
        <v>74</v>
      </c>
      <c r="R579" s="74">
        <v>8.0347448425624322</v>
      </c>
      <c r="S579" s="69">
        <v>1</v>
      </c>
      <c r="T579" s="74">
        <v>0.10857763300760044</v>
      </c>
      <c r="U579" s="69">
        <v>40</v>
      </c>
      <c r="V579" s="74">
        <v>4.3431053203040175</v>
      </c>
    </row>
    <row r="580" spans="1:22" ht="13.5" customHeight="1" x14ac:dyDescent="0.2">
      <c r="A580" s="68" t="s">
        <v>179</v>
      </c>
      <c r="B580" s="68" t="s">
        <v>968</v>
      </c>
      <c r="C580" s="68" t="s">
        <v>969</v>
      </c>
      <c r="D580" s="69">
        <v>540</v>
      </c>
      <c r="E580" s="69">
        <v>0</v>
      </c>
      <c r="F580" s="74">
        <v>0</v>
      </c>
      <c r="G580" s="69">
        <v>533</v>
      </c>
      <c r="H580" s="74">
        <v>98.703703703703709</v>
      </c>
      <c r="I580" s="69">
        <v>0</v>
      </c>
      <c r="J580" s="74">
        <v>0</v>
      </c>
      <c r="K580" s="69">
        <v>1</v>
      </c>
      <c r="L580" s="74">
        <v>0.1851851851851852</v>
      </c>
      <c r="M580" s="69">
        <v>6</v>
      </c>
      <c r="N580" s="74">
        <v>1.1111111111111112</v>
      </c>
      <c r="O580" s="69">
        <v>4</v>
      </c>
      <c r="P580" s="74">
        <v>0.74074074074074081</v>
      </c>
      <c r="Q580" s="69">
        <v>1</v>
      </c>
      <c r="R580" s="74">
        <v>0.1851851851851852</v>
      </c>
      <c r="S580" s="69">
        <v>0</v>
      </c>
      <c r="T580" s="74">
        <v>0</v>
      </c>
      <c r="U580" s="69">
        <v>1</v>
      </c>
      <c r="V580" s="74">
        <v>0.1851851851851852</v>
      </c>
    </row>
    <row r="581" spans="1:22" ht="13.5" customHeight="1" x14ac:dyDescent="0.2">
      <c r="A581" s="68" t="s">
        <v>179</v>
      </c>
      <c r="B581" s="68" t="s">
        <v>970</v>
      </c>
      <c r="C581" s="68" t="s">
        <v>971</v>
      </c>
      <c r="D581" s="69">
        <v>85</v>
      </c>
      <c r="E581" s="69">
        <v>0</v>
      </c>
      <c r="F581" s="74">
        <v>0</v>
      </c>
      <c r="G581" s="69">
        <v>85</v>
      </c>
      <c r="H581" s="74">
        <v>100</v>
      </c>
      <c r="I581" s="69">
        <v>0</v>
      </c>
      <c r="J581" s="74">
        <v>0</v>
      </c>
      <c r="K581" s="69">
        <v>0</v>
      </c>
      <c r="L581" s="74">
        <v>0</v>
      </c>
      <c r="M581" s="69">
        <v>0</v>
      </c>
      <c r="N581" s="74">
        <v>0</v>
      </c>
      <c r="O581" s="69">
        <v>0</v>
      </c>
      <c r="P581" s="74">
        <v>0</v>
      </c>
      <c r="Q581" s="69">
        <v>0</v>
      </c>
      <c r="R581" s="74">
        <v>0</v>
      </c>
      <c r="S581" s="69">
        <v>0</v>
      </c>
      <c r="T581" s="74">
        <v>0</v>
      </c>
      <c r="U581" s="69">
        <v>0</v>
      </c>
      <c r="V581" s="74">
        <v>0</v>
      </c>
    </row>
    <row r="582" spans="1:22" ht="13.5" customHeight="1" x14ac:dyDescent="0.2">
      <c r="A582" s="68" t="s">
        <v>34</v>
      </c>
      <c r="B582" s="68" t="s">
        <v>104</v>
      </c>
      <c r="C582" s="68" t="s">
        <v>105</v>
      </c>
      <c r="D582" s="69">
        <v>130</v>
      </c>
      <c r="E582" s="69">
        <v>0</v>
      </c>
      <c r="F582" s="74">
        <v>0</v>
      </c>
      <c r="G582" s="69">
        <v>130</v>
      </c>
      <c r="H582" s="74">
        <v>100</v>
      </c>
      <c r="I582" s="69">
        <v>0</v>
      </c>
      <c r="J582" s="74">
        <v>0</v>
      </c>
      <c r="K582" s="69">
        <v>0</v>
      </c>
      <c r="L582" s="74">
        <v>0</v>
      </c>
      <c r="M582" s="69">
        <v>0</v>
      </c>
      <c r="N582" s="74">
        <v>0</v>
      </c>
      <c r="O582" s="69">
        <v>0</v>
      </c>
      <c r="P582" s="74">
        <v>0</v>
      </c>
      <c r="Q582" s="69">
        <v>0</v>
      </c>
      <c r="R582" s="74">
        <v>0</v>
      </c>
      <c r="S582" s="69">
        <v>0</v>
      </c>
      <c r="T582" s="74">
        <v>0</v>
      </c>
      <c r="U582" s="69">
        <v>0</v>
      </c>
      <c r="V582" s="74">
        <v>0</v>
      </c>
    </row>
    <row r="583" spans="1:22" ht="13.5" customHeight="1" x14ac:dyDescent="0.2">
      <c r="A583" s="68" t="s">
        <v>224</v>
      </c>
      <c r="B583" s="68" t="s">
        <v>972</v>
      </c>
      <c r="C583" s="68" t="s">
        <v>973</v>
      </c>
      <c r="D583" s="69">
        <v>395</v>
      </c>
      <c r="E583" s="69">
        <v>189</v>
      </c>
      <c r="F583" s="74">
        <v>47.848101265822784</v>
      </c>
      <c r="G583" s="69">
        <v>36</v>
      </c>
      <c r="H583" s="74">
        <v>9.113924050632912</v>
      </c>
      <c r="I583" s="69">
        <v>1</v>
      </c>
      <c r="J583" s="74">
        <v>0.25316455696202533</v>
      </c>
      <c r="K583" s="69">
        <v>105</v>
      </c>
      <c r="L583" s="74">
        <v>26.582278481012654</v>
      </c>
      <c r="M583" s="69">
        <v>64</v>
      </c>
      <c r="N583" s="74">
        <v>16.202531645569621</v>
      </c>
      <c r="O583" s="69">
        <v>48</v>
      </c>
      <c r="P583" s="74">
        <v>12.151898734177214</v>
      </c>
      <c r="Q583" s="69">
        <v>2</v>
      </c>
      <c r="R583" s="74">
        <v>0.50632911392405067</v>
      </c>
      <c r="S583" s="69">
        <v>1</v>
      </c>
      <c r="T583" s="74">
        <v>0.25316455696202533</v>
      </c>
      <c r="U583" s="69">
        <v>13</v>
      </c>
      <c r="V583" s="74">
        <v>3.2911392405063293</v>
      </c>
    </row>
    <row r="584" spans="1:22" ht="13.5" customHeight="1" x14ac:dyDescent="0.2">
      <c r="A584" s="68" t="s">
        <v>182</v>
      </c>
      <c r="B584" s="68" t="s">
        <v>928</v>
      </c>
      <c r="C584" s="68" t="s">
        <v>929</v>
      </c>
      <c r="D584" s="69">
        <v>801</v>
      </c>
      <c r="E584" s="69">
        <v>0</v>
      </c>
      <c r="F584" s="74">
        <v>0</v>
      </c>
      <c r="G584" s="69">
        <v>798</v>
      </c>
      <c r="H584" s="74">
        <v>99.625468164794</v>
      </c>
      <c r="I584" s="69">
        <v>0</v>
      </c>
      <c r="J584" s="74">
        <v>0</v>
      </c>
      <c r="K584" s="69">
        <v>0</v>
      </c>
      <c r="L584" s="74">
        <v>0</v>
      </c>
      <c r="M584" s="69">
        <v>3</v>
      </c>
      <c r="N584" s="74">
        <v>0.37453183520599254</v>
      </c>
      <c r="O584" s="69">
        <v>0</v>
      </c>
      <c r="P584" s="74">
        <v>0</v>
      </c>
      <c r="Q584" s="69">
        <v>0</v>
      </c>
      <c r="R584" s="74">
        <v>0</v>
      </c>
      <c r="S584" s="69">
        <v>0</v>
      </c>
      <c r="T584" s="74">
        <v>0</v>
      </c>
      <c r="U584" s="69">
        <v>3</v>
      </c>
      <c r="V584" s="74">
        <v>0.37453183520599254</v>
      </c>
    </row>
    <row r="585" spans="1:22" ht="13.5" customHeight="1" x14ac:dyDescent="0.2">
      <c r="A585" s="68" t="s">
        <v>216</v>
      </c>
      <c r="B585" s="68" t="s">
        <v>1174</v>
      </c>
      <c r="C585" s="68" t="s">
        <v>1175</v>
      </c>
      <c r="D585" s="69">
        <v>219</v>
      </c>
      <c r="E585" s="69">
        <v>0</v>
      </c>
      <c r="F585" s="74">
        <v>0</v>
      </c>
      <c r="G585" s="69">
        <v>195</v>
      </c>
      <c r="H585" s="74">
        <v>89.041095890410958</v>
      </c>
      <c r="I585" s="69">
        <v>0</v>
      </c>
      <c r="J585" s="74">
        <v>0</v>
      </c>
      <c r="K585" s="69">
        <v>0</v>
      </c>
      <c r="L585" s="74">
        <v>0</v>
      </c>
      <c r="M585" s="69">
        <v>24</v>
      </c>
      <c r="N585" s="74">
        <v>10.95890410958904</v>
      </c>
      <c r="O585" s="69">
        <v>18</v>
      </c>
      <c r="P585" s="74">
        <v>8.2191780821917799</v>
      </c>
      <c r="Q585" s="69">
        <v>1</v>
      </c>
      <c r="R585" s="74">
        <v>0.45662100456621002</v>
      </c>
      <c r="S585" s="69">
        <v>0</v>
      </c>
      <c r="T585" s="74">
        <v>0</v>
      </c>
      <c r="U585" s="69">
        <v>5</v>
      </c>
      <c r="V585" s="74">
        <v>2.2831050228310499</v>
      </c>
    </row>
    <row r="586" spans="1:22" ht="13.5" customHeight="1" x14ac:dyDescent="0.2">
      <c r="A586" s="68" t="s">
        <v>179</v>
      </c>
      <c r="B586" s="68" t="s">
        <v>594</v>
      </c>
      <c r="C586" s="68" t="s">
        <v>595</v>
      </c>
      <c r="D586" s="69">
        <v>348</v>
      </c>
      <c r="E586" s="69">
        <v>58</v>
      </c>
      <c r="F586" s="74">
        <v>16.666666666666664</v>
      </c>
      <c r="G586" s="69">
        <v>260</v>
      </c>
      <c r="H586" s="74">
        <v>74.712643678160916</v>
      </c>
      <c r="I586" s="69">
        <v>0</v>
      </c>
      <c r="J586" s="74">
        <v>0</v>
      </c>
      <c r="K586" s="69">
        <v>18</v>
      </c>
      <c r="L586" s="74">
        <v>5.1724137931034484</v>
      </c>
      <c r="M586" s="69">
        <v>12</v>
      </c>
      <c r="N586" s="74">
        <v>3.4482758620689653</v>
      </c>
      <c r="O586" s="69">
        <v>8</v>
      </c>
      <c r="P586" s="74">
        <v>2.2988505747126435</v>
      </c>
      <c r="Q586" s="69">
        <v>1</v>
      </c>
      <c r="R586" s="74">
        <v>0.28735632183908044</v>
      </c>
      <c r="S586" s="69">
        <v>2</v>
      </c>
      <c r="T586" s="74">
        <v>0.57471264367816088</v>
      </c>
      <c r="U586" s="69">
        <v>1</v>
      </c>
      <c r="V586" s="74">
        <v>0.28735632183908044</v>
      </c>
    </row>
    <row r="587" spans="1:22" ht="13.5" customHeight="1" x14ac:dyDescent="0.2">
      <c r="A587" s="68" t="s">
        <v>34</v>
      </c>
      <c r="B587" s="68" t="s">
        <v>130</v>
      </c>
      <c r="C587" s="68" t="s">
        <v>131</v>
      </c>
      <c r="D587" s="69">
        <v>215</v>
      </c>
      <c r="E587" s="69">
        <v>12</v>
      </c>
      <c r="F587" s="74">
        <v>5.5813953488372094</v>
      </c>
      <c r="G587" s="69">
        <v>176</v>
      </c>
      <c r="H587" s="74">
        <v>81.860465116279073</v>
      </c>
      <c r="I587" s="69">
        <v>3</v>
      </c>
      <c r="J587" s="74">
        <v>1.3953488372093024</v>
      </c>
      <c r="K587" s="69">
        <v>0</v>
      </c>
      <c r="L587" s="74">
        <v>0</v>
      </c>
      <c r="M587" s="69">
        <v>24</v>
      </c>
      <c r="N587" s="74">
        <v>11.162790697674419</v>
      </c>
      <c r="O587" s="69">
        <v>18</v>
      </c>
      <c r="P587" s="74">
        <v>8.3720930232558146</v>
      </c>
      <c r="Q587" s="69">
        <v>3</v>
      </c>
      <c r="R587" s="74">
        <v>1.3953488372093024</v>
      </c>
      <c r="S587" s="69">
        <v>0</v>
      </c>
      <c r="T587" s="74">
        <v>0</v>
      </c>
      <c r="U587" s="69">
        <v>3</v>
      </c>
      <c r="V587" s="74">
        <v>1.3953488372093024</v>
      </c>
    </row>
    <row r="588" spans="1:22" ht="13.5" customHeight="1" x14ac:dyDescent="0.2">
      <c r="A588" s="68" t="s">
        <v>236</v>
      </c>
      <c r="B588" s="68" t="s">
        <v>974</v>
      </c>
      <c r="C588" s="68" t="s">
        <v>975</v>
      </c>
      <c r="D588" s="69">
        <v>1128</v>
      </c>
      <c r="E588" s="69">
        <v>0</v>
      </c>
      <c r="F588" s="74">
        <v>0</v>
      </c>
      <c r="G588" s="69">
        <v>1128</v>
      </c>
      <c r="H588" s="74">
        <v>100</v>
      </c>
      <c r="I588" s="69">
        <v>0</v>
      </c>
      <c r="J588" s="74">
        <v>0</v>
      </c>
      <c r="K588" s="69">
        <v>0</v>
      </c>
      <c r="L588" s="74">
        <v>0</v>
      </c>
      <c r="M588" s="69">
        <v>0</v>
      </c>
      <c r="N588" s="74">
        <v>0</v>
      </c>
      <c r="O588" s="69">
        <v>0</v>
      </c>
      <c r="P588" s="74">
        <v>0</v>
      </c>
      <c r="Q588" s="69">
        <v>0</v>
      </c>
      <c r="R588" s="74">
        <v>0</v>
      </c>
      <c r="S588" s="69">
        <v>0</v>
      </c>
      <c r="T588" s="74">
        <v>0</v>
      </c>
      <c r="U588" s="69">
        <v>0</v>
      </c>
      <c r="V588" s="74">
        <v>0</v>
      </c>
    </row>
    <row r="589" spans="1:22" ht="13.5" customHeight="1" x14ac:dyDescent="0.2">
      <c r="A589" s="68" t="s">
        <v>297</v>
      </c>
      <c r="B589" s="68" t="s">
        <v>976</v>
      </c>
      <c r="C589" s="68" t="s">
        <v>977</v>
      </c>
      <c r="D589" s="69">
        <v>895</v>
      </c>
      <c r="E589" s="69">
        <v>0</v>
      </c>
      <c r="F589" s="74">
        <v>0</v>
      </c>
      <c r="G589" s="69">
        <v>11</v>
      </c>
      <c r="H589" s="74">
        <v>1.2290502793296088</v>
      </c>
      <c r="I589" s="69">
        <v>1</v>
      </c>
      <c r="J589" s="74">
        <v>0.11173184357541899</v>
      </c>
      <c r="K589" s="69">
        <v>0</v>
      </c>
      <c r="L589" s="74">
        <v>0</v>
      </c>
      <c r="M589" s="69">
        <v>883</v>
      </c>
      <c r="N589" s="74">
        <v>98.659217877094974</v>
      </c>
      <c r="O589" s="69">
        <v>847</v>
      </c>
      <c r="P589" s="74">
        <v>94.636871508379883</v>
      </c>
      <c r="Q589" s="69">
        <v>25</v>
      </c>
      <c r="R589" s="74">
        <v>2.7932960893854748</v>
      </c>
      <c r="S589" s="69">
        <v>5</v>
      </c>
      <c r="T589" s="74">
        <v>0.55865921787709494</v>
      </c>
      <c r="U589" s="69">
        <v>6</v>
      </c>
      <c r="V589" s="74">
        <v>0.67039106145251393</v>
      </c>
    </row>
    <row r="590" spans="1:22" ht="13.5" customHeight="1" x14ac:dyDescent="0.2">
      <c r="A590" s="68" t="s">
        <v>190</v>
      </c>
      <c r="B590" s="68" t="s">
        <v>1265</v>
      </c>
      <c r="C590" s="68" t="s">
        <v>1266</v>
      </c>
      <c r="D590" s="69">
        <v>659</v>
      </c>
      <c r="E590" s="69">
        <v>0</v>
      </c>
      <c r="F590" s="74">
        <v>0</v>
      </c>
      <c r="G590" s="69">
        <v>658</v>
      </c>
      <c r="H590" s="74">
        <v>99.84825493171472</v>
      </c>
      <c r="I590" s="69">
        <v>0</v>
      </c>
      <c r="J590" s="74">
        <v>0</v>
      </c>
      <c r="K590" s="69">
        <v>0</v>
      </c>
      <c r="L590" s="74">
        <v>0</v>
      </c>
      <c r="M590" s="69">
        <v>1</v>
      </c>
      <c r="N590" s="74">
        <v>0.15174506828528073</v>
      </c>
      <c r="O590" s="69">
        <v>1</v>
      </c>
      <c r="P590" s="74">
        <v>0.15174506828528073</v>
      </c>
      <c r="Q590" s="69">
        <v>0</v>
      </c>
      <c r="R590" s="74">
        <v>0</v>
      </c>
      <c r="S590" s="69">
        <v>0</v>
      </c>
      <c r="T590" s="74">
        <v>0</v>
      </c>
      <c r="U590" s="69">
        <v>0</v>
      </c>
      <c r="V590" s="74">
        <v>0</v>
      </c>
    </row>
    <row r="591" spans="1:22" ht="13.5" customHeight="1" x14ac:dyDescent="0.2">
      <c r="A591" s="68" t="s">
        <v>318</v>
      </c>
      <c r="B591" s="68" t="s">
        <v>1120</v>
      </c>
      <c r="C591" s="68" t="s">
        <v>1121</v>
      </c>
      <c r="D591" s="69">
        <v>56</v>
      </c>
      <c r="E591" s="69">
        <v>1</v>
      </c>
      <c r="F591" s="74">
        <v>1.7857142857142856</v>
      </c>
      <c r="G591" s="69">
        <v>22</v>
      </c>
      <c r="H591" s="74">
        <v>39.285714285714285</v>
      </c>
      <c r="I591" s="69">
        <v>0</v>
      </c>
      <c r="J591" s="74">
        <v>0</v>
      </c>
      <c r="K591" s="69">
        <v>0</v>
      </c>
      <c r="L591" s="74">
        <v>0</v>
      </c>
      <c r="M591" s="69">
        <v>33</v>
      </c>
      <c r="N591" s="74">
        <v>58.928571428571431</v>
      </c>
      <c r="O591" s="69">
        <v>29</v>
      </c>
      <c r="P591" s="74">
        <v>51.785714285714292</v>
      </c>
      <c r="Q591" s="69">
        <v>1</v>
      </c>
      <c r="R591" s="74">
        <v>1.7857142857142856</v>
      </c>
      <c r="S591" s="69">
        <v>0</v>
      </c>
      <c r="T591" s="74">
        <v>0</v>
      </c>
      <c r="U591" s="69">
        <v>3</v>
      </c>
      <c r="V591" s="74">
        <v>5.3571428571428568</v>
      </c>
    </row>
    <row r="592" spans="1:22" ht="13.5" customHeight="1" x14ac:dyDescent="0.2">
      <c r="A592" s="68" t="s">
        <v>20</v>
      </c>
      <c r="B592" s="68" t="s">
        <v>106</v>
      </c>
      <c r="C592" s="68" t="s">
        <v>107</v>
      </c>
      <c r="D592" s="69">
        <v>2324</v>
      </c>
      <c r="E592" s="69">
        <v>343</v>
      </c>
      <c r="F592" s="74">
        <v>14.759036144578314</v>
      </c>
      <c r="G592" s="69">
        <v>647</v>
      </c>
      <c r="H592" s="74">
        <v>27.839931153184168</v>
      </c>
      <c r="I592" s="69">
        <v>1</v>
      </c>
      <c r="J592" s="74">
        <v>4.3029259896729781E-2</v>
      </c>
      <c r="K592" s="69">
        <v>51</v>
      </c>
      <c r="L592" s="74">
        <v>2.1944922547332184</v>
      </c>
      <c r="M592" s="69">
        <v>1282</v>
      </c>
      <c r="N592" s="74">
        <v>55.163511187607575</v>
      </c>
      <c r="O592" s="69">
        <v>769</v>
      </c>
      <c r="P592" s="74">
        <v>33.089500860585197</v>
      </c>
      <c r="Q592" s="69">
        <v>372</v>
      </c>
      <c r="R592" s="74">
        <v>16.006884681583479</v>
      </c>
      <c r="S592" s="69">
        <v>13</v>
      </c>
      <c r="T592" s="74">
        <v>0.55938037865748713</v>
      </c>
      <c r="U592" s="69">
        <v>128</v>
      </c>
      <c r="V592" s="74">
        <v>5.507745266781412</v>
      </c>
    </row>
    <row r="593" spans="1:22" ht="13.5" customHeight="1" x14ac:dyDescent="0.2">
      <c r="A593" s="68" t="s">
        <v>260</v>
      </c>
      <c r="B593" s="68" t="s">
        <v>978</v>
      </c>
      <c r="C593" s="68" t="s">
        <v>979</v>
      </c>
      <c r="D593" s="69">
        <v>1178</v>
      </c>
      <c r="E593" s="69">
        <v>207</v>
      </c>
      <c r="F593" s="74">
        <v>17.572156196943972</v>
      </c>
      <c r="G593" s="69">
        <v>143</v>
      </c>
      <c r="H593" s="74">
        <v>12.139219015280135</v>
      </c>
      <c r="I593" s="69">
        <v>1</v>
      </c>
      <c r="J593" s="74">
        <v>8.4889643463497449E-2</v>
      </c>
      <c r="K593" s="69">
        <v>12</v>
      </c>
      <c r="L593" s="74">
        <v>1.0186757215619695</v>
      </c>
      <c r="M593" s="69">
        <v>815</v>
      </c>
      <c r="N593" s="74">
        <v>69.185059422750427</v>
      </c>
      <c r="O593" s="69">
        <v>777</v>
      </c>
      <c r="P593" s="74">
        <v>65.959252971137516</v>
      </c>
      <c r="Q593" s="69">
        <v>30</v>
      </c>
      <c r="R593" s="74">
        <v>2.5466893039049237</v>
      </c>
      <c r="S593" s="69">
        <v>2</v>
      </c>
      <c r="T593" s="74">
        <v>0.1697792869269949</v>
      </c>
      <c r="U593" s="69">
        <v>6</v>
      </c>
      <c r="V593" s="74">
        <v>0.50933786078098475</v>
      </c>
    </row>
    <row r="594" spans="1:22" ht="13.5" customHeight="1" x14ac:dyDescent="0.2">
      <c r="A594" s="68" t="s">
        <v>200</v>
      </c>
      <c r="B594" s="68" t="s">
        <v>980</v>
      </c>
      <c r="C594" s="68" t="s">
        <v>981</v>
      </c>
      <c r="D594" s="69">
        <v>393</v>
      </c>
      <c r="E594" s="69">
        <v>20</v>
      </c>
      <c r="F594" s="74">
        <v>5.0890585241730273</v>
      </c>
      <c r="G594" s="69">
        <v>205</v>
      </c>
      <c r="H594" s="74">
        <v>52.162849872773542</v>
      </c>
      <c r="I594" s="69">
        <v>0</v>
      </c>
      <c r="J594" s="74">
        <v>0</v>
      </c>
      <c r="K594" s="69">
        <v>35</v>
      </c>
      <c r="L594" s="74">
        <v>8.9058524173027998</v>
      </c>
      <c r="M594" s="69">
        <v>133</v>
      </c>
      <c r="N594" s="74">
        <v>33.842239185750635</v>
      </c>
      <c r="O594" s="69">
        <v>113</v>
      </c>
      <c r="P594" s="74">
        <v>28.753180661577609</v>
      </c>
      <c r="Q594" s="69">
        <v>3</v>
      </c>
      <c r="R594" s="74">
        <v>0.76335877862595414</v>
      </c>
      <c r="S594" s="69">
        <v>0</v>
      </c>
      <c r="T594" s="74">
        <v>0</v>
      </c>
      <c r="U594" s="69">
        <v>17</v>
      </c>
      <c r="V594" s="74">
        <v>4.3256997455470731</v>
      </c>
    </row>
    <row r="595" spans="1:22" ht="13.5" customHeight="1" x14ac:dyDescent="0.2">
      <c r="A595" s="68" t="s">
        <v>224</v>
      </c>
      <c r="B595" s="68" t="s">
        <v>934</v>
      </c>
      <c r="C595" s="68" t="s">
        <v>935</v>
      </c>
      <c r="D595" s="69">
        <v>165</v>
      </c>
      <c r="E595" s="69">
        <v>105</v>
      </c>
      <c r="F595" s="74">
        <v>63.636363636363633</v>
      </c>
      <c r="G595" s="69">
        <v>4</v>
      </c>
      <c r="H595" s="74">
        <v>2.4242424242424243</v>
      </c>
      <c r="I595" s="69">
        <v>0</v>
      </c>
      <c r="J595" s="74">
        <v>0</v>
      </c>
      <c r="K595" s="69">
        <v>9</v>
      </c>
      <c r="L595" s="74">
        <v>5.4545454545454541</v>
      </c>
      <c r="M595" s="69">
        <v>47</v>
      </c>
      <c r="N595" s="74">
        <v>28.484848484848484</v>
      </c>
      <c r="O595" s="69">
        <v>26</v>
      </c>
      <c r="P595" s="74">
        <v>15.757575757575756</v>
      </c>
      <c r="Q595" s="69">
        <v>1</v>
      </c>
      <c r="R595" s="74">
        <v>0.60606060606060608</v>
      </c>
      <c r="S595" s="69">
        <v>0</v>
      </c>
      <c r="T595" s="74">
        <v>0</v>
      </c>
      <c r="U595" s="69">
        <v>20</v>
      </c>
      <c r="V595" s="74">
        <v>12.121212121212121</v>
      </c>
    </row>
    <row r="596" spans="1:22" ht="13.5" customHeight="1" x14ac:dyDescent="0.2">
      <c r="A596" s="68" t="s">
        <v>200</v>
      </c>
      <c r="B596" s="68" t="s">
        <v>984</v>
      </c>
      <c r="C596" s="68" t="s">
        <v>985</v>
      </c>
      <c r="D596" s="69">
        <v>517</v>
      </c>
      <c r="E596" s="69">
        <v>31</v>
      </c>
      <c r="F596" s="74">
        <v>5.9961315280464218</v>
      </c>
      <c r="G596" s="69">
        <v>214</v>
      </c>
      <c r="H596" s="74">
        <v>41.392649903288202</v>
      </c>
      <c r="I596" s="69">
        <v>0</v>
      </c>
      <c r="J596" s="74">
        <v>0</v>
      </c>
      <c r="K596" s="69">
        <v>54</v>
      </c>
      <c r="L596" s="74">
        <v>10.444874274661508</v>
      </c>
      <c r="M596" s="69">
        <v>218</v>
      </c>
      <c r="N596" s="74">
        <v>42.166344294003864</v>
      </c>
      <c r="O596" s="69">
        <v>156</v>
      </c>
      <c r="P596" s="74">
        <v>30.174081237911025</v>
      </c>
      <c r="Q596" s="69">
        <v>28</v>
      </c>
      <c r="R596" s="74">
        <v>5.4158607350096712</v>
      </c>
      <c r="S596" s="69">
        <v>6</v>
      </c>
      <c r="T596" s="74">
        <v>1.1605415860735011</v>
      </c>
      <c r="U596" s="69">
        <v>28</v>
      </c>
      <c r="V596" s="74">
        <v>5.4158607350096712</v>
      </c>
    </row>
    <row r="597" spans="1:22" ht="13.5" customHeight="1" x14ac:dyDescent="0.2">
      <c r="A597" s="68" t="s">
        <v>200</v>
      </c>
      <c r="B597" s="68" t="s">
        <v>986</v>
      </c>
      <c r="C597" s="68" t="s">
        <v>987</v>
      </c>
      <c r="D597" s="69">
        <v>69</v>
      </c>
      <c r="E597" s="69">
        <v>4</v>
      </c>
      <c r="F597" s="74">
        <v>5.7971014492753623</v>
      </c>
      <c r="G597" s="69">
        <v>26</v>
      </c>
      <c r="H597" s="74">
        <v>37.681159420289859</v>
      </c>
      <c r="I597" s="69">
        <v>0</v>
      </c>
      <c r="J597" s="74">
        <v>0</v>
      </c>
      <c r="K597" s="69">
        <v>4</v>
      </c>
      <c r="L597" s="74">
        <v>5.7971014492753623</v>
      </c>
      <c r="M597" s="69">
        <v>35</v>
      </c>
      <c r="N597" s="74">
        <v>50.724637681159422</v>
      </c>
      <c r="O597" s="69">
        <v>25</v>
      </c>
      <c r="P597" s="74">
        <v>36.231884057971016</v>
      </c>
      <c r="Q597" s="69">
        <v>5</v>
      </c>
      <c r="R597" s="74">
        <v>7.2463768115942031</v>
      </c>
      <c r="S597" s="69">
        <v>0</v>
      </c>
      <c r="T597" s="74">
        <v>0</v>
      </c>
      <c r="U597" s="69">
        <v>5</v>
      </c>
      <c r="V597" s="74">
        <v>7.2463768115942031</v>
      </c>
    </row>
    <row r="598" spans="1:22" ht="13.5" customHeight="1" x14ac:dyDescent="0.2">
      <c r="A598" s="68" t="s">
        <v>200</v>
      </c>
      <c r="B598" s="68" t="s">
        <v>988</v>
      </c>
      <c r="C598" s="68" t="s">
        <v>989</v>
      </c>
      <c r="D598" s="69">
        <v>605</v>
      </c>
      <c r="E598" s="69">
        <v>171</v>
      </c>
      <c r="F598" s="74">
        <v>28.264462809917358</v>
      </c>
      <c r="G598" s="69">
        <v>134</v>
      </c>
      <c r="H598" s="74">
        <v>22.148760330578511</v>
      </c>
      <c r="I598" s="69">
        <v>8</v>
      </c>
      <c r="J598" s="74">
        <v>1.3223140495867769</v>
      </c>
      <c r="K598" s="69">
        <v>175</v>
      </c>
      <c r="L598" s="74">
        <v>28.925619834710741</v>
      </c>
      <c r="M598" s="69">
        <v>117</v>
      </c>
      <c r="N598" s="74">
        <v>19.33884297520661</v>
      </c>
      <c r="O598" s="69">
        <v>66</v>
      </c>
      <c r="P598" s="74">
        <v>10.909090909090908</v>
      </c>
      <c r="Q598" s="69">
        <v>13</v>
      </c>
      <c r="R598" s="74">
        <v>2.1487603305785123</v>
      </c>
      <c r="S598" s="69">
        <v>13</v>
      </c>
      <c r="T598" s="74">
        <v>2.1487603305785123</v>
      </c>
      <c r="U598" s="69">
        <v>25</v>
      </c>
      <c r="V598" s="74">
        <v>4.1322314049586781</v>
      </c>
    </row>
    <row r="599" spans="1:22" ht="13.5" customHeight="1" x14ac:dyDescent="0.2">
      <c r="A599" s="68" t="s">
        <v>203</v>
      </c>
      <c r="B599" s="68" t="s">
        <v>990</v>
      </c>
      <c r="C599" s="68" t="s">
        <v>991</v>
      </c>
      <c r="D599" s="69">
        <v>1275</v>
      </c>
      <c r="E599" s="69">
        <v>12</v>
      </c>
      <c r="F599" s="74">
        <v>0.94117647058823517</v>
      </c>
      <c r="G599" s="69">
        <v>99</v>
      </c>
      <c r="H599" s="74">
        <v>7.764705882352942</v>
      </c>
      <c r="I599" s="69">
        <v>1</v>
      </c>
      <c r="J599" s="74">
        <v>7.8431372549019607E-2</v>
      </c>
      <c r="K599" s="69">
        <v>1</v>
      </c>
      <c r="L599" s="74">
        <v>7.8431372549019607E-2</v>
      </c>
      <c r="M599" s="69">
        <v>1162</v>
      </c>
      <c r="N599" s="74">
        <v>91.137254901960787</v>
      </c>
      <c r="O599" s="69">
        <v>745</v>
      </c>
      <c r="P599" s="74">
        <v>58.431372549019613</v>
      </c>
      <c r="Q599" s="69">
        <v>368</v>
      </c>
      <c r="R599" s="74">
        <v>28.862745098039216</v>
      </c>
      <c r="S599" s="69">
        <v>4</v>
      </c>
      <c r="T599" s="74">
        <v>0.31372549019607843</v>
      </c>
      <c r="U599" s="69">
        <v>45</v>
      </c>
      <c r="V599" s="74">
        <v>3.5294117647058822</v>
      </c>
    </row>
    <row r="600" spans="1:22" ht="13.5" customHeight="1" x14ac:dyDescent="0.2">
      <c r="A600" s="68" t="s">
        <v>41</v>
      </c>
      <c r="B600" s="68" t="s">
        <v>108</v>
      </c>
      <c r="C600" s="68" t="s">
        <v>109</v>
      </c>
      <c r="D600" s="69">
        <v>1163</v>
      </c>
      <c r="E600" s="69">
        <v>46</v>
      </c>
      <c r="F600" s="74">
        <v>3.9552880481513326</v>
      </c>
      <c r="G600" s="69">
        <v>686</v>
      </c>
      <c r="H600" s="74">
        <v>58.985382631126392</v>
      </c>
      <c r="I600" s="69">
        <v>10</v>
      </c>
      <c r="J600" s="74">
        <v>0.85984522785898543</v>
      </c>
      <c r="K600" s="69">
        <v>75</v>
      </c>
      <c r="L600" s="74">
        <v>6.44883920894239</v>
      </c>
      <c r="M600" s="69">
        <v>346</v>
      </c>
      <c r="N600" s="74">
        <v>29.750644883920895</v>
      </c>
      <c r="O600" s="69">
        <v>296</v>
      </c>
      <c r="P600" s="74">
        <v>25.451418744625968</v>
      </c>
      <c r="Q600" s="69">
        <v>27</v>
      </c>
      <c r="R600" s="74">
        <v>2.3215821152192606</v>
      </c>
      <c r="S600" s="69">
        <v>2</v>
      </c>
      <c r="T600" s="74">
        <v>0.17196904557179707</v>
      </c>
      <c r="U600" s="69">
        <v>21</v>
      </c>
      <c r="V600" s="74">
        <v>1.8056749785038695</v>
      </c>
    </row>
    <row r="601" spans="1:22" ht="13.5" customHeight="1" x14ac:dyDescent="0.2">
      <c r="A601" s="68" t="s">
        <v>216</v>
      </c>
      <c r="B601" s="68" t="s">
        <v>992</v>
      </c>
      <c r="C601" s="68" t="s">
        <v>993</v>
      </c>
      <c r="D601" s="69">
        <v>826</v>
      </c>
      <c r="E601" s="69">
        <v>8</v>
      </c>
      <c r="F601" s="74">
        <v>0.96852300242130751</v>
      </c>
      <c r="G601" s="69">
        <v>549</v>
      </c>
      <c r="H601" s="74">
        <v>66.464891041162232</v>
      </c>
      <c r="I601" s="69">
        <v>0</v>
      </c>
      <c r="J601" s="74">
        <v>0</v>
      </c>
      <c r="K601" s="69">
        <v>0</v>
      </c>
      <c r="L601" s="74">
        <v>0</v>
      </c>
      <c r="M601" s="69">
        <v>269</v>
      </c>
      <c r="N601" s="74">
        <v>32.566585956416468</v>
      </c>
      <c r="O601" s="69">
        <v>243</v>
      </c>
      <c r="P601" s="74">
        <v>29.418886198547217</v>
      </c>
      <c r="Q601" s="69">
        <v>20</v>
      </c>
      <c r="R601" s="74">
        <v>2.4213075060532687</v>
      </c>
      <c r="S601" s="69">
        <v>0</v>
      </c>
      <c r="T601" s="74">
        <v>0</v>
      </c>
      <c r="U601" s="69">
        <v>6</v>
      </c>
      <c r="V601" s="74">
        <v>0.72639225181598066</v>
      </c>
    </row>
    <row r="602" spans="1:22" ht="13.5" customHeight="1" x14ac:dyDescent="0.2">
      <c r="A602" s="68" t="s">
        <v>240</v>
      </c>
      <c r="B602" s="68" t="s">
        <v>994</v>
      </c>
      <c r="C602" s="68" t="s">
        <v>995</v>
      </c>
      <c r="D602" s="69">
        <v>604</v>
      </c>
      <c r="E602" s="69">
        <v>0</v>
      </c>
      <c r="F602" s="74">
        <v>0</v>
      </c>
      <c r="G602" s="69">
        <v>568</v>
      </c>
      <c r="H602" s="74">
        <v>94.039735099337747</v>
      </c>
      <c r="I602" s="69">
        <v>0</v>
      </c>
      <c r="J602" s="74">
        <v>0</v>
      </c>
      <c r="K602" s="69">
        <v>1</v>
      </c>
      <c r="L602" s="74">
        <v>0.16556291390728478</v>
      </c>
      <c r="M602" s="69">
        <v>35</v>
      </c>
      <c r="N602" s="74">
        <v>5.7947019867549665</v>
      </c>
      <c r="O602" s="69">
        <v>33</v>
      </c>
      <c r="P602" s="74">
        <v>5.4635761589403975</v>
      </c>
      <c r="Q602" s="69">
        <v>1</v>
      </c>
      <c r="R602" s="74">
        <v>0.16556291390728478</v>
      </c>
      <c r="S602" s="69">
        <v>0</v>
      </c>
      <c r="T602" s="74">
        <v>0</v>
      </c>
      <c r="U602" s="69">
        <v>1</v>
      </c>
      <c r="V602" s="74">
        <v>0.16556291390728478</v>
      </c>
    </row>
    <row r="603" spans="1:22" ht="13.5" customHeight="1" x14ac:dyDescent="0.2">
      <c r="A603" s="68" t="s">
        <v>221</v>
      </c>
      <c r="B603" s="68" t="s">
        <v>996</v>
      </c>
      <c r="C603" s="68" t="s">
        <v>997</v>
      </c>
      <c r="D603" s="69">
        <v>778</v>
      </c>
      <c r="E603" s="69">
        <v>353</v>
      </c>
      <c r="F603" s="74">
        <v>45.372750642673523</v>
      </c>
      <c r="G603" s="69">
        <v>397</v>
      </c>
      <c r="H603" s="74">
        <v>51.028277634961441</v>
      </c>
      <c r="I603" s="69">
        <v>0</v>
      </c>
      <c r="J603" s="74">
        <v>0</v>
      </c>
      <c r="K603" s="69">
        <v>4</v>
      </c>
      <c r="L603" s="74">
        <v>0.51413881748071977</v>
      </c>
      <c r="M603" s="69">
        <v>24</v>
      </c>
      <c r="N603" s="74">
        <v>3.0848329048843186</v>
      </c>
      <c r="O603" s="69">
        <v>14</v>
      </c>
      <c r="P603" s="74">
        <v>1.7994858611825193</v>
      </c>
      <c r="Q603" s="69">
        <v>3</v>
      </c>
      <c r="R603" s="74">
        <v>0.38560411311053983</v>
      </c>
      <c r="S603" s="69">
        <v>0</v>
      </c>
      <c r="T603" s="74">
        <v>0</v>
      </c>
      <c r="U603" s="69">
        <v>7</v>
      </c>
      <c r="V603" s="74">
        <v>0.89974293059125965</v>
      </c>
    </row>
    <row r="604" spans="1:22" ht="13.5" customHeight="1" x14ac:dyDescent="0.2">
      <c r="A604" s="68" t="s">
        <v>200</v>
      </c>
      <c r="B604" s="68" t="s">
        <v>998</v>
      </c>
      <c r="C604" s="68" t="s">
        <v>999</v>
      </c>
      <c r="D604" s="69">
        <v>783</v>
      </c>
      <c r="E604" s="69">
        <v>178</v>
      </c>
      <c r="F604" s="74">
        <v>22.733077905491701</v>
      </c>
      <c r="G604" s="69">
        <v>300</v>
      </c>
      <c r="H604" s="74">
        <v>38.314176245210732</v>
      </c>
      <c r="I604" s="69">
        <v>4</v>
      </c>
      <c r="J604" s="74">
        <v>0.51085568326947639</v>
      </c>
      <c r="K604" s="69">
        <v>44</v>
      </c>
      <c r="L604" s="74">
        <v>5.6194125159642399</v>
      </c>
      <c r="M604" s="69">
        <v>257</v>
      </c>
      <c r="N604" s="74">
        <v>32.82247765006386</v>
      </c>
      <c r="O604" s="69">
        <v>226</v>
      </c>
      <c r="P604" s="74">
        <v>28.863346104725412</v>
      </c>
      <c r="Q604" s="69">
        <v>13</v>
      </c>
      <c r="R604" s="74">
        <v>1.6602809706257982</v>
      </c>
      <c r="S604" s="69">
        <v>2</v>
      </c>
      <c r="T604" s="74">
        <v>0.2554278416347382</v>
      </c>
      <c r="U604" s="69">
        <v>16</v>
      </c>
      <c r="V604" s="74">
        <v>2.0434227330779056</v>
      </c>
    </row>
    <row r="605" spans="1:22" ht="13.5" customHeight="1" x14ac:dyDescent="0.2">
      <c r="A605" s="68" t="s">
        <v>41</v>
      </c>
      <c r="B605" s="68" t="s">
        <v>110</v>
      </c>
      <c r="C605" s="68" t="s">
        <v>111</v>
      </c>
      <c r="D605" s="69">
        <v>2397</v>
      </c>
      <c r="E605" s="69">
        <v>1295</v>
      </c>
      <c r="F605" s="74">
        <v>54.025865665415104</v>
      </c>
      <c r="G605" s="69">
        <v>161</v>
      </c>
      <c r="H605" s="74">
        <v>6.7167292448894456</v>
      </c>
      <c r="I605" s="69">
        <v>18</v>
      </c>
      <c r="J605" s="74">
        <v>0.75093867334167708</v>
      </c>
      <c r="K605" s="69">
        <v>182</v>
      </c>
      <c r="L605" s="74">
        <v>7.5928243637880684</v>
      </c>
      <c r="M605" s="69">
        <v>741</v>
      </c>
      <c r="N605" s="74">
        <v>30.913642052565709</v>
      </c>
      <c r="O605" s="69">
        <v>359</v>
      </c>
      <c r="P605" s="74">
        <v>14.977054651647892</v>
      </c>
      <c r="Q605" s="69">
        <v>225</v>
      </c>
      <c r="R605" s="74">
        <v>9.386733416770964</v>
      </c>
      <c r="S605" s="69">
        <v>8</v>
      </c>
      <c r="T605" s="74">
        <v>0.3337505214851898</v>
      </c>
      <c r="U605" s="69">
        <v>149</v>
      </c>
      <c r="V605" s="74">
        <v>6.2161034626616605</v>
      </c>
    </row>
    <row r="606" spans="1:22" ht="13.5" customHeight="1" x14ac:dyDescent="0.2">
      <c r="A606" s="68" t="s">
        <v>193</v>
      </c>
      <c r="B606" s="68" t="s">
        <v>1000</v>
      </c>
      <c r="C606" s="68" t="s">
        <v>1001</v>
      </c>
      <c r="D606" s="69">
        <v>626</v>
      </c>
      <c r="E606" s="69">
        <v>27</v>
      </c>
      <c r="F606" s="74">
        <v>4.3130990415335457</v>
      </c>
      <c r="G606" s="69">
        <v>73</v>
      </c>
      <c r="H606" s="74">
        <v>11.661341853035143</v>
      </c>
      <c r="I606" s="69">
        <v>1</v>
      </c>
      <c r="J606" s="74">
        <v>0.15974440894568689</v>
      </c>
      <c r="K606" s="69">
        <v>1</v>
      </c>
      <c r="L606" s="74">
        <v>0.15974440894568689</v>
      </c>
      <c r="M606" s="69">
        <v>524</v>
      </c>
      <c r="N606" s="74">
        <v>83.70607028753993</v>
      </c>
      <c r="O606" s="69">
        <v>382</v>
      </c>
      <c r="P606" s="74">
        <v>61.022364217252402</v>
      </c>
      <c r="Q606" s="69">
        <v>130</v>
      </c>
      <c r="R606" s="74">
        <v>20.766773162939298</v>
      </c>
      <c r="S606" s="69">
        <v>0</v>
      </c>
      <c r="T606" s="74">
        <v>0</v>
      </c>
      <c r="U606" s="69">
        <v>12</v>
      </c>
      <c r="V606" s="74">
        <v>1.9169329073482428</v>
      </c>
    </row>
    <row r="607" spans="1:22" ht="13.5" customHeight="1" x14ac:dyDescent="0.2">
      <c r="A607" s="68" t="s">
        <v>328</v>
      </c>
      <c r="B607" s="68" t="s">
        <v>1100</v>
      </c>
      <c r="C607" s="68" t="s">
        <v>1101</v>
      </c>
      <c r="D607" s="69">
        <v>313</v>
      </c>
      <c r="E607" s="69">
        <v>2</v>
      </c>
      <c r="F607" s="74">
        <v>0.63897763578274758</v>
      </c>
      <c r="G607" s="69">
        <v>16</v>
      </c>
      <c r="H607" s="74">
        <v>5.1118210862619806</v>
      </c>
      <c r="I607" s="69">
        <v>1</v>
      </c>
      <c r="J607" s="74">
        <v>0.31948881789137379</v>
      </c>
      <c r="K607" s="69">
        <v>0</v>
      </c>
      <c r="L607" s="74">
        <v>0</v>
      </c>
      <c r="M607" s="69">
        <v>294</v>
      </c>
      <c r="N607" s="74">
        <v>93.929712460063897</v>
      </c>
      <c r="O607" s="69">
        <v>270</v>
      </c>
      <c r="P607" s="74">
        <v>86.261980830670922</v>
      </c>
      <c r="Q607" s="69">
        <v>20</v>
      </c>
      <c r="R607" s="74">
        <v>6.3897763578274756</v>
      </c>
      <c r="S607" s="69">
        <v>0</v>
      </c>
      <c r="T607" s="74">
        <v>0</v>
      </c>
      <c r="U607" s="69">
        <v>4</v>
      </c>
      <c r="V607" s="74">
        <v>1.2779552715654952</v>
      </c>
    </row>
    <row r="608" spans="1:22" ht="13.5" customHeight="1" x14ac:dyDescent="0.2">
      <c r="A608" s="68" t="s">
        <v>216</v>
      </c>
      <c r="B608" s="68" t="s">
        <v>1160</v>
      </c>
      <c r="C608" s="68" t="s">
        <v>1161</v>
      </c>
      <c r="D608" s="69">
        <v>594</v>
      </c>
      <c r="E608" s="69">
        <v>1</v>
      </c>
      <c r="F608" s="74">
        <v>0.16835016835016833</v>
      </c>
      <c r="G608" s="69">
        <v>593</v>
      </c>
      <c r="H608" s="74">
        <v>99.831649831649827</v>
      </c>
      <c r="I608" s="69">
        <v>0</v>
      </c>
      <c r="J608" s="74">
        <v>0</v>
      </c>
      <c r="K608" s="69">
        <v>0</v>
      </c>
      <c r="L608" s="74">
        <v>0</v>
      </c>
      <c r="M608" s="69">
        <v>0</v>
      </c>
      <c r="N608" s="74">
        <v>0</v>
      </c>
      <c r="O608" s="69">
        <v>0</v>
      </c>
      <c r="P608" s="74">
        <v>0</v>
      </c>
      <c r="Q608" s="69">
        <v>0</v>
      </c>
      <c r="R608" s="74">
        <v>0</v>
      </c>
      <c r="S608" s="69">
        <v>0</v>
      </c>
      <c r="T608" s="74">
        <v>0</v>
      </c>
      <c r="U608" s="69">
        <v>0</v>
      </c>
      <c r="V608" s="74">
        <v>0</v>
      </c>
    </row>
    <row r="609" spans="1:22" ht="13.5" customHeight="1" x14ac:dyDescent="0.2">
      <c r="A609" s="68" t="s">
        <v>182</v>
      </c>
      <c r="B609" s="68" t="s">
        <v>1002</v>
      </c>
      <c r="C609" s="68" t="s">
        <v>1003</v>
      </c>
      <c r="D609" s="69">
        <v>766</v>
      </c>
      <c r="E609" s="69">
        <v>22</v>
      </c>
      <c r="F609" s="74">
        <v>2.8720626631853787</v>
      </c>
      <c r="G609" s="69">
        <v>59</v>
      </c>
      <c r="H609" s="74">
        <v>7.7023498694516963</v>
      </c>
      <c r="I609" s="69">
        <v>2</v>
      </c>
      <c r="J609" s="74">
        <v>0.26109660574412535</v>
      </c>
      <c r="K609" s="69">
        <v>0</v>
      </c>
      <c r="L609" s="74">
        <v>0</v>
      </c>
      <c r="M609" s="69">
        <v>683</v>
      </c>
      <c r="N609" s="74">
        <v>89.164490861618788</v>
      </c>
      <c r="O609" s="69">
        <v>683</v>
      </c>
      <c r="P609" s="74">
        <v>89.164490861618788</v>
      </c>
      <c r="Q609" s="69">
        <v>0</v>
      </c>
      <c r="R609" s="74">
        <v>0</v>
      </c>
      <c r="S609" s="69">
        <v>0</v>
      </c>
      <c r="T609" s="74">
        <v>0</v>
      </c>
      <c r="U609" s="69">
        <v>0</v>
      </c>
      <c r="V609" s="74">
        <v>0</v>
      </c>
    </row>
    <row r="610" spans="1:22" ht="13.5" customHeight="1" x14ac:dyDescent="0.2">
      <c r="A610" s="68" t="s">
        <v>297</v>
      </c>
      <c r="B610" s="68" t="s">
        <v>468</v>
      </c>
      <c r="C610" s="68" t="s">
        <v>469</v>
      </c>
      <c r="D610" s="69">
        <v>310</v>
      </c>
      <c r="E610" s="69">
        <v>4</v>
      </c>
      <c r="F610" s="74">
        <v>1.2903225806451613</v>
      </c>
      <c r="G610" s="69">
        <v>0</v>
      </c>
      <c r="H610" s="74">
        <v>0</v>
      </c>
      <c r="I610" s="69">
        <v>2</v>
      </c>
      <c r="J610" s="74">
        <v>0.64516129032258063</v>
      </c>
      <c r="K610" s="69">
        <v>0</v>
      </c>
      <c r="L610" s="74">
        <v>0</v>
      </c>
      <c r="M610" s="69">
        <v>304</v>
      </c>
      <c r="N610" s="74">
        <v>98.064516129032256</v>
      </c>
      <c r="O610" s="69">
        <v>296</v>
      </c>
      <c r="P610" s="74">
        <v>95.483870967741936</v>
      </c>
      <c r="Q610" s="69">
        <v>3</v>
      </c>
      <c r="R610" s="74">
        <v>0.967741935483871</v>
      </c>
      <c r="S610" s="69">
        <v>0</v>
      </c>
      <c r="T610" s="74">
        <v>0</v>
      </c>
      <c r="U610" s="69">
        <v>5</v>
      </c>
      <c r="V610" s="74">
        <v>1.6129032258064515</v>
      </c>
    </row>
    <row r="611" spans="1:22" ht="13.5" customHeight="1" x14ac:dyDescent="0.2">
      <c r="A611" s="68" t="s">
        <v>182</v>
      </c>
      <c r="B611" s="68" t="s">
        <v>1006</v>
      </c>
      <c r="C611" s="68" t="s">
        <v>1007</v>
      </c>
      <c r="D611" s="69">
        <v>656</v>
      </c>
      <c r="E611" s="69">
        <v>0</v>
      </c>
      <c r="F611" s="74">
        <v>0</v>
      </c>
      <c r="G611" s="69">
        <v>525</v>
      </c>
      <c r="H611" s="74">
        <v>80.030487804878049</v>
      </c>
      <c r="I611" s="69">
        <v>0</v>
      </c>
      <c r="J611" s="74">
        <v>0</v>
      </c>
      <c r="K611" s="69">
        <v>0</v>
      </c>
      <c r="L611" s="74">
        <v>0</v>
      </c>
      <c r="M611" s="69">
        <v>131</v>
      </c>
      <c r="N611" s="74">
        <v>19.969512195121951</v>
      </c>
      <c r="O611" s="69">
        <v>118</v>
      </c>
      <c r="P611" s="74">
        <v>17.987804878048781</v>
      </c>
      <c r="Q611" s="69">
        <v>5</v>
      </c>
      <c r="R611" s="74">
        <v>0.76219512195121952</v>
      </c>
      <c r="S611" s="69">
        <v>0</v>
      </c>
      <c r="T611" s="74">
        <v>0</v>
      </c>
      <c r="U611" s="69">
        <v>8</v>
      </c>
      <c r="V611" s="74">
        <v>1.2195121951219512</v>
      </c>
    </row>
    <row r="612" spans="1:22" ht="13.5" customHeight="1" x14ac:dyDescent="0.2">
      <c r="A612" s="68" t="s">
        <v>224</v>
      </c>
      <c r="B612" s="68" t="s">
        <v>1008</v>
      </c>
      <c r="C612" s="68" t="s">
        <v>1009</v>
      </c>
      <c r="D612" s="69">
        <v>817</v>
      </c>
      <c r="E612" s="69">
        <v>258</v>
      </c>
      <c r="F612" s="74">
        <v>31.578947368421051</v>
      </c>
      <c r="G612" s="69">
        <v>202</v>
      </c>
      <c r="H612" s="74">
        <v>24.724602203182375</v>
      </c>
      <c r="I612" s="69">
        <v>7</v>
      </c>
      <c r="J612" s="74">
        <v>0.85679314565483466</v>
      </c>
      <c r="K612" s="69">
        <v>107</v>
      </c>
      <c r="L612" s="74">
        <v>13.096695226438188</v>
      </c>
      <c r="M612" s="69">
        <v>243</v>
      </c>
      <c r="N612" s="74">
        <v>29.742962056303551</v>
      </c>
      <c r="O612" s="69">
        <v>106</v>
      </c>
      <c r="P612" s="74">
        <v>12.974296205630356</v>
      </c>
      <c r="Q612" s="69">
        <v>104</v>
      </c>
      <c r="R612" s="74">
        <v>12.729498164014688</v>
      </c>
      <c r="S612" s="69">
        <v>6</v>
      </c>
      <c r="T612" s="74">
        <v>0.73439412484700128</v>
      </c>
      <c r="U612" s="69">
        <v>27</v>
      </c>
      <c r="V612" s="74">
        <v>3.3047735618115053</v>
      </c>
    </row>
    <row r="613" spans="1:22" ht="13.5" customHeight="1" x14ac:dyDescent="0.2">
      <c r="A613" s="68" t="s">
        <v>15</v>
      </c>
      <c r="B613" s="68" t="s">
        <v>1247</v>
      </c>
      <c r="C613" s="68" t="s">
        <v>1248</v>
      </c>
      <c r="D613" s="69">
        <v>146</v>
      </c>
      <c r="E613" s="69">
        <v>3</v>
      </c>
      <c r="F613" s="74">
        <v>2.054794520547945</v>
      </c>
      <c r="G613" s="69">
        <v>62</v>
      </c>
      <c r="H613" s="74">
        <v>42.465753424657535</v>
      </c>
      <c r="I613" s="69">
        <v>0</v>
      </c>
      <c r="J613" s="74">
        <v>0</v>
      </c>
      <c r="K613" s="69">
        <v>1</v>
      </c>
      <c r="L613" s="74">
        <v>0.68493150684931503</v>
      </c>
      <c r="M613" s="69">
        <v>80</v>
      </c>
      <c r="N613" s="74">
        <v>54.794520547945204</v>
      </c>
      <c r="O613" s="69">
        <v>72</v>
      </c>
      <c r="P613" s="74">
        <v>49.315068493150683</v>
      </c>
      <c r="Q613" s="69">
        <v>2</v>
      </c>
      <c r="R613" s="74">
        <v>1.3698630136986301</v>
      </c>
      <c r="S613" s="69">
        <v>0</v>
      </c>
      <c r="T613" s="74">
        <v>0</v>
      </c>
      <c r="U613" s="69">
        <v>6</v>
      </c>
      <c r="V613" s="74">
        <v>4.10958904109589</v>
      </c>
    </row>
    <row r="614" spans="1:22" ht="13.5" customHeight="1" x14ac:dyDescent="0.2">
      <c r="A614" s="68" t="s">
        <v>15</v>
      </c>
      <c r="B614" s="68" t="s">
        <v>112</v>
      </c>
      <c r="C614" s="68" t="s">
        <v>113</v>
      </c>
      <c r="D614" s="69">
        <v>1356</v>
      </c>
      <c r="E614" s="69">
        <v>69</v>
      </c>
      <c r="F614" s="74">
        <v>5.0884955752212395</v>
      </c>
      <c r="G614" s="69">
        <v>826</v>
      </c>
      <c r="H614" s="74">
        <v>60.914454277286133</v>
      </c>
      <c r="I614" s="69">
        <v>1</v>
      </c>
      <c r="J614" s="74">
        <v>7.3746312684365781E-2</v>
      </c>
      <c r="K614" s="69">
        <v>22</v>
      </c>
      <c r="L614" s="74">
        <v>1.6224188790560472</v>
      </c>
      <c r="M614" s="69">
        <v>438</v>
      </c>
      <c r="N614" s="74">
        <v>32.30088495575221</v>
      </c>
      <c r="O614" s="69">
        <v>387</v>
      </c>
      <c r="P614" s="74">
        <v>28.539823008849556</v>
      </c>
      <c r="Q614" s="69">
        <v>18</v>
      </c>
      <c r="R614" s="74">
        <v>1.3274336283185841</v>
      </c>
      <c r="S614" s="69">
        <v>2</v>
      </c>
      <c r="T614" s="74">
        <v>0.14749262536873156</v>
      </c>
      <c r="U614" s="69">
        <v>31</v>
      </c>
      <c r="V614" s="74">
        <v>2.2861356932153392</v>
      </c>
    </row>
    <row r="615" spans="1:22" ht="13.5" customHeight="1" x14ac:dyDescent="0.2">
      <c r="A615" s="68" t="s">
        <v>240</v>
      </c>
      <c r="B615" s="68" t="s">
        <v>1010</v>
      </c>
      <c r="C615" s="68" t="s">
        <v>1011</v>
      </c>
      <c r="D615" s="69">
        <v>566</v>
      </c>
      <c r="E615" s="69">
        <v>4</v>
      </c>
      <c r="F615" s="74">
        <v>0.70671378091872794</v>
      </c>
      <c r="G615" s="69">
        <v>562</v>
      </c>
      <c r="H615" s="74">
        <v>99.293286219081267</v>
      </c>
      <c r="I615" s="69">
        <v>0</v>
      </c>
      <c r="J615" s="74">
        <v>0</v>
      </c>
      <c r="K615" s="69">
        <v>0</v>
      </c>
      <c r="L615" s="74">
        <v>0</v>
      </c>
      <c r="M615" s="69">
        <v>0</v>
      </c>
      <c r="N615" s="74">
        <v>0</v>
      </c>
      <c r="O615" s="69">
        <v>0</v>
      </c>
      <c r="P615" s="74">
        <v>0</v>
      </c>
      <c r="Q615" s="69">
        <v>0</v>
      </c>
      <c r="R615" s="74">
        <v>0</v>
      </c>
      <c r="S615" s="69">
        <v>0</v>
      </c>
      <c r="T615" s="74">
        <v>0</v>
      </c>
      <c r="U615" s="69">
        <v>0</v>
      </c>
      <c r="V615" s="74">
        <v>0</v>
      </c>
    </row>
    <row r="616" spans="1:22" ht="13.5" customHeight="1" x14ac:dyDescent="0.2">
      <c r="A616" s="68" t="s">
        <v>260</v>
      </c>
      <c r="B616" s="68" t="s">
        <v>1012</v>
      </c>
      <c r="C616" s="68" t="s">
        <v>1013</v>
      </c>
      <c r="D616" s="69">
        <v>907</v>
      </c>
      <c r="E616" s="69">
        <v>18</v>
      </c>
      <c r="F616" s="74">
        <v>1.9845644983461963</v>
      </c>
      <c r="G616" s="69">
        <v>10</v>
      </c>
      <c r="H616" s="74">
        <v>1.1025358324145533</v>
      </c>
      <c r="I616" s="69">
        <v>0</v>
      </c>
      <c r="J616" s="74">
        <v>0</v>
      </c>
      <c r="K616" s="69">
        <v>0</v>
      </c>
      <c r="L616" s="74">
        <v>0</v>
      </c>
      <c r="M616" s="69">
        <v>879</v>
      </c>
      <c r="N616" s="74">
        <v>96.912899669239252</v>
      </c>
      <c r="O616" s="69">
        <v>857</v>
      </c>
      <c r="P616" s="74">
        <v>94.487320837927228</v>
      </c>
      <c r="Q616" s="69">
        <v>13</v>
      </c>
      <c r="R616" s="74">
        <v>1.4332965821389196</v>
      </c>
      <c r="S616" s="69">
        <v>0</v>
      </c>
      <c r="T616" s="74">
        <v>0</v>
      </c>
      <c r="U616" s="69">
        <v>9</v>
      </c>
      <c r="V616" s="74">
        <v>0.99228224917309815</v>
      </c>
    </row>
    <row r="617" spans="1:22" ht="13.5" customHeight="1" x14ac:dyDescent="0.2">
      <c r="A617" s="68" t="s">
        <v>260</v>
      </c>
      <c r="B617" s="68" t="s">
        <v>1014</v>
      </c>
      <c r="C617" s="68" t="s">
        <v>1015</v>
      </c>
      <c r="D617" s="69">
        <v>209</v>
      </c>
      <c r="E617" s="69">
        <v>3</v>
      </c>
      <c r="F617" s="74">
        <v>1.4354066985645932</v>
      </c>
      <c r="G617" s="69">
        <v>5</v>
      </c>
      <c r="H617" s="74">
        <v>2.3923444976076556</v>
      </c>
      <c r="I617" s="69">
        <v>1</v>
      </c>
      <c r="J617" s="74">
        <v>0.4784688995215311</v>
      </c>
      <c r="K617" s="69">
        <v>0</v>
      </c>
      <c r="L617" s="74">
        <v>0</v>
      </c>
      <c r="M617" s="69">
        <v>200</v>
      </c>
      <c r="N617" s="74">
        <v>95.693779904306226</v>
      </c>
      <c r="O617" s="69">
        <v>198</v>
      </c>
      <c r="P617" s="74">
        <v>94.73684210526315</v>
      </c>
      <c r="Q617" s="69">
        <v>1</v>
      </c>
      <c r="R617" s="74">
        <v>0.4784688995215311</v>
      </c>
      <c r="S617" s="69">
        <v>0</v>
      </c>
      <c r="T617" s="74">
        <v>0</v>
      </c>
      <c r="U617" s="69">
        <v>1</v>
      </c>
      <c r="V617" s="74">
        <v>0.4784688995215311</v>
      </c>
    </row>
    <row r="618" spans="1:22" ht="13.5" customHeight="1" x14ac:dyDescent="0.2">
      <c r="A618" s="68" t="s">
        <v>1370</v>
      </c>
      <c r="B618" s="68" t="s">
        <v>844</v>
      </c>
      <c r="C618" s="68" t="s">
        <v>845</v>
      </c>
      <c r="D618" s="69">
        <v>197</v>
      </c>
      <c r="E618" s="69">
        <v>0</v>
      </c>
      <c r="F618" s="74">
        <v>0</v>
      </c>
      <c r="G618" s="69">
        <v>197</v>
      </c>
      <c r="H618" s="74">
        <v>100</v>
      </c>
      <c r="I618" s="69">
        <v>0</v>
      </c>
      <c r="J618" s="74">
        <v>0</v>
      </c>
      <c r="K618" s="69">
        <v>0</v>
      </c>
      <c r="L618" s="74">
        <v>0</v>
      </c>
      <c r="M618" s="69">
        <v>0</v>
      </c>
      <c r="N618" s="74">
        <v>0</v>
      </c>
      <c r="O618" s="69">
        <v>0</v>
      </c>
      <c r="P618" s="74">
        <v>0</v>
      </c>
      <c r="Q618" s="69">
        <v>0</v>
      </c>
      <c r="R618" s="74">
        <v>0</v>
      </c>
      <c r="S618" s="69">
        <v>0</v>
      </c>
      <c r="T618" s="74">
        <v>0</v>
      </c>
      <c r="U618" s="69">
        <v>0</v>
      </c>
      <c r="V618" s="74">
        <v>0</v>
      </c>
    </row>
    <row r="619" spans="1:22" ht="13.5" customHeight="1" x14ac:dyDescent="0.2">
      <c r="A619" s="68" t="s">
        <v>200</v>
      </c>
      <c r="B619" s="68" t="s">
        <v>1016</v>
      </c>
      <c r="C619" s="68" t="s">
        <v>1017</v>
      </c>
      <c r="D619" s="69">
        <v>533</v>
      </c>
      <c r="E619" s="69">
        <v>60</v>
      </c>
      <c r="F619" s="74">
        <v>11.257035647279549</v>
      </c>
      <c r="G619" s="69">
        <v>86</v>
      </c>
      <c r="H619" s="74">
        <v>16.135084427767353</v>
      </c>
      <c r="I619" s="69">
        <v>1</v>
      </c>
      <c r="J619" s="74">
        <v>0.18761726078799248</v>
      </c>
      <c r="K619" s="69">
        <v>54</v>
      </c>
      <c r="L619" s="74">
        <v>10.131332082551594</v>
      </c>
      <c r="M619" s="69">
        <v>332</v>
      </c>
      <c r="N619" s="74">
        <v>62.288930581613513</v>
      </c>
      <c r="O619" s="69">
        <v>222</v>
      </c>
      <c r="P619" s="74">
        <v>41.651031894934334</v>
      </c>
      <c r="Q619" s="69">
        <v>39</v>
      </c>
      <c r="R619" s="74">
        <v>7.3170731707317067</v>
      </c>
      <c r="S619" s="69">
        <v>8</v>
      </c>
      <c r="T619" s="74">
        <v>1.5009380863039399</v>
      </c>
      <c r="U619" s="69">
        <v>63</v>
      </c>
      <c r="V619" s="74">
        <v>11.819887429643527</v>
      </c>
    </row>
    <row r="620" spans="1:22" ht="13.5" customHeight="1" x14ac:dyDescent="0.2">
      <c r="A620" s="68" t="s">
        <v>216</v>
      </c>
      <c r="B620" s="68" t="s">
        <v>419</v>
      </c>
      <c r="C620" s="68" t="s">
        <v>420</v>
      </c>
      <c r="D620" s="69">
        <v>390</v>
      </c>
      <c r="E620" s="69">
        <v>4</v>
      </c>
      <c r="F620" s="74">
        <v>1.0256410256410255</v>
      </c>
      <c r="G620" s="69">
        <v>381</v>
      </c>
      <c r="H620" s="74">
        <v>97.692307692307693</v>
      </c>
      <c r="I620" s="69">
        <v>1</v>
      </c>
      <c r="J620" s="74">
        <v>0.25641025641025639</v>
      </c>
      <c r="K620" s="69">
        <v>4</v>
      </c>
      <c r="L620" s="74">
        <v>1.0256410256410255</v>
      </c>
      <c r="M620" s="69">
        <v>0</v>
      </c>
      <c r="N620" s="74">
        <v>0</v>
      </c>
      <c r="O620" s="69">
        <v>0</v>
      </c>
      <c r="P620" s="74">
        <v>0</v>
      </c>
      <c r="Q620" s="69">
        <v>0</v>
      </c>
      <c r="R620" s="74">
        <v>0</v>
      </c>
      <c r="S620" s="69">
        <v>0</v>
      </c>
      <c r="T620" s="74">
        <v>0</v>
      </c>
      <c r="U620" s="69">
        <v>0</v>
      </c>
      <c r="V620" s="74">
        <v>0</v>
      </c>
    </row>
    <row r="621" spans="1:22" ht="13.5" customHeight="1" x14ac:dyDescent="0.2">
      <c r="A621" s="68" t="s">
        <v>260</v>
      </c>
      <c r="B621" s="68" t="s">
        <v>1018</v>
      </c>
      <c r="C621" s="68" t="s">
        <v>1019</v>
      </c>
      <c r="D621" s="69">
        <v>974</v>
      </c>
      <c r="E621" s="69">
        <v>436</v>
      </c>
      <c r="F621" s="74">
        <v>44.763860369609851</v>
      </c>
      <c r="G621" s="69">
        <v>24</v>
      </c>
      <c r="H621" s="74">
        <v>2.4640657084188913</v>
      </c>
      <c r="I621" s="69">
        <v>1</v>
      </c>
      <c r="J621" s="74">
        <v>0.10266940451745381</v>
      </c>
      <c r="K621" s="69">
        <v>8</v>
      </c>
      <c r="L621" s="74">
        <v>0.82135523613963046</v>
      </c>
      <c r="M621" s="69">
        <v>505</v>
      </c>
      <c r="N621" s="74">
        <v>51.848049281314168</v>
      </c>
      <c r="O621" s="69">
        <v>482</v>
      </c>
      <c r="P621" s="74">
        <v>49.486652977412732</v>
      </c>
      <c r="Q621" s="69">
        <v>19</v>
      </c>
      <c r="R621" s="74">
        <v>1.9507186858316223</v>
      </c>
      <c r="S621" s="69">
        <v>0</v>
      </c>
      <c r="T621" s="74">
        <v>0</v>
      </c>
      <c r="U621" s="69">
        <v>4</v>
      </c>
      <c r="V621" s="74">
        <v>0.41067761806981523</v>
      </c>
    </row>
    <row r="622" spans="1:22" ht="13.5" customHeight="1" x14ac:dyDescent="0.2">
      <c r="A622" s="68" t="s">
        <v>221</v>
      </c>
      <c r="B622" s="68" t="s">
        <v>1020</v>
      </c>
      <c r="C622" s="68" t="s">
        <v>1021</v>
      </c>
      <c r="D622" s="69">
        <v>310</v>
      </c>
      <c r="E622" s="69">
        <v>0</v>
      </c>
      <c r="F622" s="74">
        <v>0</v>
      </c>
      <c r="G622" s="69">
        <v>307</v>
      </c>
      <c r="H622" s="74">
        <v>99.032258064516128</v>
      </c>
      <c r="I622" s="69">
        <v>1</v>
      </c>
      <c r="J622" s="74">
        <v>0.32258064516129031</v>
      </c>
      <c r="K622" s="69">
        <v>0</v>
      </c>
      <c r="L622" s="74">
        <v>0</v>
      </c>
      <c r="M622" s="69">
        <v>2</v>
      </c>
      <c r="N622" s="74">
        <v>0.64516129032258063</v>
      </c>
      <c r="O622" s="69">
        <v>2</v>
      </c>
      <c r="P622" s="74">
        <v>0.64516129032258063</v>
      </c>
      <c r="Q622" s="69">
        <v>0</v>
      </c>
      <c r="R622" s="74">
        <v>0</v>
      </c>
      <c r="S622" s="69">
        <v>0</v>
      </c>
      <c r="T622" s="74">
        <v>0</v>
      </c>
      <c r="U622" s="69">
        <v>0</v>
      </c>
      <c r="V622" s="74">
        <v>0</v>
      </c>
    </row>
    <row r="623" spans="1:22" ht="13.5" customHeight="1" x14ac:dyDescent="0.2">
      <c r="A623" s="68" t="s">
        <v>41</v>
      </c>
      <c r="B623" s="68" t="s">
        <v>169</v>
      </c>
      <c r="C623" s="68" t="s">
        <v>170</v>
      </c>
      <c r="D623" s="69">
        <v>202</v>
      </c>
      <c r="E623" s="69">
        <v>33</v>
      </c>
      <c r="F623" s="74">
        <v>16.336633663366339</v>
      </c>
      <c r="G623" s="69">
        <v>87</v>
      </c>
      <c r="H623" s="74">
        <v>43.069306930693067</v>
      </c>
      <c r="I623" s="69">
        <v>0</v>
      </c>
      <c r="J623" s="74">
        <v>0</v>
      </c>
      <c r="K623" s="69">
        <v>2</v>
      </c>
      <c r="L623" s="74">
        <v>0.99009900990099009</v>
      </c>
      <c r="M623" s="69">
        <v>80</v>
      </c>
      <c r="N623" s="74">
        <v>39.603960396039604</v>
      </c>
      <c r="O623" s="69">
        <v>44</v>
      </c>
      <c r="P623" s="74">
        <v>21.782178217821784</v>
      </c>
      <c r="Q623" s="69">
        <v>30</v>
      </c>
      <c r="R623" s="74">
        <v>14.85148514851485</v>
      </c>
      <c r="S623" s="69">
        <v>0</v>
      </c>
      <c r="T623" s="74">
        <v>0</v>
      </c>
      <c r="U623" s="69">
        <v>6</v>
      </c>
      <c r="V623" s="74">
        <v>2.9702970297029703</v>
      </c>
    </row>
    <row r="624" spans="1:22" ht="13.5" customHeight="1" x14ac:dyDescent="0.2">
      <c r="A624" s="68" t="s">
        <v>221</v>
      </c>
      <c r="B624" s="68" t="s">
        <v>379</v>
      </c>
      <c r="C624" s="68" t="s">
        <v>380</v>
      </c>
      <c r="D624" s="69">
        <v>197</v>
      </c>
      <c r="E624" s="69">
        <v>126</v>
      </c>
      <c r="F624" s="74">
        <v>63.959390862944169</v>
      </c>
      <c r="G624" s="69">
        <v>60</v>
      </c>
      <c r="H624" s="74">
        <v>30.456852791878177</v>
      </c>
      <c r="I624" s="69">
        <v>0</v>
      </c>
      <c r="J624" s="74">
        <v>0</v>
      </c>
      <c r="K624" s="69">
        <v>0</v>
      </c>
      <c r="L624" s="74">
        <v>0</v>
      </c>
      <c r="M624" s="69">
        <v>11</v>
      </c>
      <c r="N624" s="74">
        <v>5.5837563451776653</v>
      </c>
      <c r="O624" s="69">
        <v>7</v>
      </c>
      <c r="P624" s="74">
        <v>3.5532994923857872</v>
      </c>
      <c r="Q624" s="69">
        <v>0</v>
      </c>
      <c r="R624" s="74">
        <v>0</v>
      </c>
      <c r="S624" s="69">
        <v>0</v>
      </c>
      <c r="T624" s="74">
        <v>0</v>
      </c>
      <c r="U624" s="69">
        <v>4</v>
      </c>
      <c r="V624" s="74">
        <v>2.030456852791878</v>
      </c>
    </row>
    <row r="625" spans="1:22" ht="13.5" customHeight="1" x14ac:dyDescent="0.2">
      <c r="A625" s="68" t="s">
        <v>224</v>
      </c>
      <c r="B625" s="68" t="s">
        <v>1024</v>
      </c>
      <c r="C625" s="68" t="s">
        <v>1025</v>
      </c>
      <c r="D625" s="69">
        <v>928</v>
      </c>
      <c r="E625" s="69">
        <v>140</v>
      </c>
      <c r="F625" s="74">
        <v>15.086206896551724</v>
      </c>
      <c r="G625" s="69">
        <v>39</v>
      </c>
      <c r="H625" s="74">
        <v>4.2025862068965516</v>
      </c>
      <c r="I625" s="69">
        <v>0</v>
      </c>
      <c r="J625" s="74">
        <v>0</v>
      </c>
      <c r="K625" s="69">
        <v>218</v>
      </c>
      <c r="L625" s="74">
        <v>23.491379310344829</v>
      </c>
      <c r="M625" s="69">
        <v>531</v>
      </c>
      <c r="N625" s="74">
        <v>57.219827586206897</v>
      </c>
      <c r="O625" s="69">
        <v>414</v>
      </c>
      <c r="P625" s="74">
        <v>44.612068965517246</v>
      </c>
      <c r="Q625" s="69">
        <v>32</v>
      </c>
      <c r="R625" s="74">
        <v>3.4482758620689653</v>
      </c>
      <c r="S625" s="69">
        <v>9</v>
      </c>
      <c r="T625" s="74">
        <v>0.96982758620689657</v>
      </c>
      <c r="U625" s="69">
        <v>76</v>
      </c>
      <c r="V625" s="74">
        <v>8.1896551724137936</v>
      </c>
    </row>
    <row r="626" spans="1:22" ht="13.5" customHeight="1" x14ac:dyDescent="0.2">
      <c r="A626" s="68" t="s">
        <v>193</v>
      </c>
      <c r="B626" s="68" t="s">
        <v>1026</v>
      </c>
      <c r="C626" s="68" t="s">
        <v>1027</v>
      </c>
      <c r="D626" s="69">
        <v>743</v>
      </c>
      <c r="E626" s="69">
        <v>6</v>
      </c>
      <c r="F626" s="74">
        <v>0.80753701211305517</v>
      </c>
      <c r="G626" s="69">
        <v>334</v>
      </c>
      <c r="H626" s="74">
        <v>44.952893674293406</v>
      </c>
      <c r="I626" s="69">
        <v>0</v>
      </c>
      <c r="J626" s="74">
        <v>0</v>
      </c>
      <c r="K626" s="69">
        <v>1</v>
      </c>
      <c r="L626" s="74">
        <v>0.13458950201884254</v>
      </c>
      <c r="M626" s="69">
        <v>402</v>
      </c>
      <c r="N626" s="74">
        <v>54.104979811574694</v>
      </c>
      <c r="O626" s="69">
        <v>75</v>
      </c>
      <c r="P626" s="74">
        <v>10.094212651413189</v>
      </c>
      <c r="Q626" s="69">
        <v>316</v>
      </c>
      <c r="R626" s="74">
        <v>42.530282637954244</v>
      </c>
      <c r="S626" s="69">
        <v>1</v>
      </c>
      <c r="T626" s="74">
        <v>0.13458950201884254</v>
      </c>
      <c r="U626" s="69">
        <v>10</v>
      </c>
      <c r="V626" s="74">
        <v>1.3458950201884252</v>
      </c>
    </row>
    <row r="627" spans="1:22" ht="13.5" customHeight="1" x14ac:dyDescent="0.2">
      <c r="A627" s="68" t="s">
        <v>193</v>
      </c>
      <c r="B627" s="68" t="s">
        <v>1028</v>
      </c>
      <c r="C627" s="68" t="s">
        <v>1029</v>
      </c>
      <c r="D627" s="69">
        <v>133</v>
      </c>
      <c r="E627" s="69">
        <v>2</v>
      </c>
      <c r="F627" s="74">
        <v>1.5037593984962405</v>
      </c>
      <c r="G627" s="69">
        <v>52</v>
      </c>
      <c r="H627" s="74">
        <v>39.097744360902254</v>
      </c>
      <c r="I627" s="69">
        <v>0</v>
      </c>
      <c r="J627" s="74">
        <v>0</v>
      </c>
      <c r="K627" s="69">
        <v>0</v>
      </c>
      <c r="L627" s="74">
        <v>0</v>
      </c>
      <c r="M627" s="69">
        <v>79</v>
      </c>
      <c r="N627" s="74">
        <v>59.398496240601503</v>
      </c>
      <c r="O627" s="69">
        <v>30</v>
      </c>
      <c r="P627" s="74">
        <v>22.556390977443609</v>
      </c>
      <c r="Q627" s="69">
        <v>47</v>
      </c>
      <c r="R627" s="74">
        <v>35.338345864661655</v>
      </c>
      <c r="S627" s="69">
        <v>0</v>
      </c>
      <c r="T627" s="74">
        <v>0</v>
      </c>
      <c r="U627" s="69">
        <v>2</v>
      </c>
      <c r="V627" s="74">
        <v>1.5037593984962405</v>
      </c>
    </row>
    <row r="628" spans="1:22" ht="13.5" customHeight="1" x14ac:dyDescent="0.2">
      <c r="A628" s="68" t="s">
        <v>41</v>
      </c>
      <c r="B628" s="68" t="s">
        <v>116</v>
      </c>
      <c r="C628" s="68" t="s">
        <v>117</v>
      </c>
      <c r="D628" s="69">
        <v>1584</v>
      </c>
      <c r="E628" s="69">
        <v>480</v>
      </c>
      <c r="F628" s="74">
        <v>30.303030303030305</v>
      </c>
      <c r="G628" s="69">
        <v>454</v>
      </c>
      <c r="H628" s="74">
        <v>28.661616161616159</v>
      </c>
      <c r="I628" s="69">
        <v>11</v>
      </c>
      <c r="J628" s="74">
        <v>0.69444444444444442</v>
      </c>
      <c r="K628" s="69">
        <v>283</v>
      </c>
      <c r="L628" s="74">
        <v>17.866161616161616</v>
      </c>
      <c r="M628" s="69">
        <v>356</v>
      </c>
      <c r="N628" s="74">
        <v>22.474747474747474</v>
      </c>
      <c r="O628" s="69">
        <v>160</v>
      </c>
      <c r="P628" s="74">
        <v>10.1010101010101</v>
      </c>
      <c r="Q628" s="69">
        <v>93</v>
      </c>
      <c r="R628" s="74">
        <v>5.8712121212121211</v>
      </c>
      <c r="S628" s="69">
        <v>6</v>
      </c>
      <c r="T628" s="74">
        <v>0.37878787878787878</v>
      </c>
      <c r="U628" s="69">
        <v>97</v>
      </c>
      <c r="V628" s="74">
        <v>6.1237373737373737</v>
      </c>
    </row>
    <row r="629" spans="1:22" ht="13.5" customHeight="1" x14ac:dyDescent="0.2">
      <c r="A629" s="68" t="s">
        <v>221</v>
      </c>
      <c r="B629" s="68" t="s">
        <v>1302</v>
      </c>
      <c r="C629" s="68" t="s">
        <v>1303</v>
      </c>
      <c r="D629" s="69">
        <v>294</v>
      </c>
      <c r="E629" s="69">
        <v>0</v>
      </c>
      <c r="F629" s="74">
        <v>0</v>
      </c>
      <c r="G629" s="69">
        <v>294</v>
      </c>
      <c r="H629" s="74">
        <v>100</v>
      </c>
      <c r="I629" s="69">
        <v>0</v>
      </c>
      <c r="J629" s="74">
        <v>0</v>
      </c>
      <c r="K629" s="69">
        <v>0</v>
      </c>
      <c r="L629" s="74">
        <v>0</v>
      </c>
      <c r="M629" s="69">
        <v>0</v>
      </c>
      <c r="N629" s="74">
        <v>0</v>
      </c>
      <c r="O629" s="69">
        <v>0</v>
      </c>
      <c r="P629" s="74">
        <v>0</v>
      </c>
      <c r="Q629" s="69">
        <v>0</v>
      </c>
      <c r="R629" s="74">
        <v>0</v>
      </c>
      <c r="S629" s="69">
        <v>0</v>
      </c>
      <c r="T629" s="74">
        <v>0</v>
      </c>
      <c r="U629" s="69">
        <v>0</v>
      </c>
      <c r="V629" s="74">
        <v>0</v>
      </c>
    </row>
    <row r="630" spans="1:22" ht="13.5" customHeight="1" x14ac:dyDescent="0.2">
      <c r="A630" s="68" t="s">
        <v>318</v>
      </c>
      <c r="B630" s="68" t="s">
        <v>1032</v>
      </c>
      <c r="C630" s="68" t="s">
        <v>1033</v>
      </c>
      <c r="D630" s="69">
        <v>408</v>
      </c>
      <c r="E630" s="69">
        <v>0</v>
      </c>
      <c r="F630" s="74">
        <v>0</v>
      </c>
      <c r="G630" s="69">
        <v>404</v>
      </c>
      <c r="H630" s="74">
        <v>99.019607843137265</v>
      </c>
      <c r="I630" s="69">
        <v>0</v>
      </c>
      <c r="J630" s="74">
        <v>0</v>
      </c>
      <c r="K630" s="69">
        <v>0</v>
      </c>
      <c r="L630" s="74">
        <v>0</v>
      </c>
      <c r="M630" s="69">
        <v>4</v>
      </c>
      <c r="N630" s="74">
        <v>0.98039215686274506</v>
      </c>
      <c r="O630" s="69">
        <v>3</v>
      </c>
      <c r="P630" s="74">
        <v>0.73529411764705876</v>
      </c>
      <c r="Q630" s="69">
        <v>1</v>
      </c>
      <c r="R630" s="74">
        <v>0.24509803921568626</v>
      </c>
      <c r="S630" s="69">
        <v>0</v>
      </c>
      <c r="T630" s="74">
        <v>0</v>
      </c>
      <c r="U630" s="69">
        <v>0</v>
      </c>
      <c r="V630" s="74">
        <v>0</v>
      </c>
    </row>
    <row r="631" spans="1:22" ht="13.5" customHeight="1" x14ac:dyDescent="0.2">
      <c r="A631" s="68" t="s">
        <v>318</v>
      </c>
      <c r="B631" s="68" t="s">
        <v>1034</v>
      </c>
      <c r="C631" s="68" t="s">
        <v>1035</v>
      </c>
      <c r="D631" s="69">
        <v>56</v>
      </c>
      <c r="E631" s="69">
        <v>0</v>
      </c>
      <c r="F631" s="74">
        <v>0</v>
      </c>
      <c r="G631" s="69">
        <v>56</v>
      </c>
      <c r="H631" s="74">
        <v>100</v>
      </c>
      <c r="I631" s="69">
        <v>0</v>
      </c>
      <c r="J631" s="74">
        <v>0</v>
      </c>
      <c r="K631" s="69">
        <v>0</v>
      </c>
      <c r="L631" s="74">
        <v>0</v>
      </c>
      <c r="M631" s="69">
        <v>0</v>
      </c>
      <c r="N631" s="74">
        <v>0</v>
      </c>
      <c r="O631" s="69">
        <v>0</v>
      </c>
      <c r="P631" s="74">
        <v>0</v>
      </c>
      <c r="Q631" s="69">
        <v>0</v>
      </c>
      <c r="R631" s="74">
        <v>0</v>
      </c>
      <c r="S631" s="69">
        <v>0</v>
      </c>
      <c r="T631" s="74">
        <v>0</v>
      </c>
      <c r="U631" s="69">
        <v>0</v>
      </c>
      <c r="V631" s="74">
        <v>0</v>
      </c>
    </row>
    <row r="632" spans="1:22" ht="13.5" customHeight="1" x14ac:dyDescent="0.2">
      <c r="A632" s="68" t="s">
        <v>179</v>
      </c>
      <c r="B632" s="68" t="s">
        <v>1038</v>
      </c>
      <c r="C632" s="68" t="s">
        <v>1039</v>
      </c>
      <c r="D632" s="69">
        <v>578</v>
      </c>
      <c r="E632" s="69">
        <v>20</v>
      </c>
      <c r="F632" s="74">
        <v>3.4602076124567476</v>
      </c>
      <c r="G632" s="69">
        <v>35</v>
      </c>
      <c r="H632" s="74">
        <v>6.0553633217993079</v>
      </c>
      <c r="I632" s="69">
        <v>1</v>
      </c>
      <c r="J632" s="74">
        <v>0.17301038062283738</v>
      </c>
      <c r="K632" s="69">
        <v>1</v>
      </c>
      <c r="L632" s="74">
        <v>0.17301038062283738</v>
      </c>
      <c r="M632" s="69">
        <v>521</v>
      </c>
      <c r="N632" s="74">
        <v>90.13840830449827</v>
      </c>
      <c r="O632" s="69">
        <v>505</v>
      </c>
      <c r="P632" s="74">
        <v>87.370242214532865</v>
      </c>
      <c r="Q632" s="69">
        <v>10</v>
      </c>
      <c r="R632" s="74">
        <v>1.7301038062283738</v>
      </c>
      <c r="S632" s="69">
        <v>0</v>
      </c>
      <c r="T632" s="74">
        <v>0</v>
      </c>
      <c r="U632" s="69">
        <v>6</v>
      </c>
      <c r="V632" s="74">
        <v>1.0380622837370241</v>
      </c>
    </row>
    <row r="633" spans="1:22" ht="13.5" customHeight="1" x14ac:dyDescent="0.2">
      <c r="A633" s="68" t="s">
        <v>179</v>
      </c>
      <c r="B633" s="68" t="s">
        <v>1040</v>
      </c>
      <c r="C633" s="68" t="s">
        <v>1041</v>
      </c>
      <c r="D633" s="69">
        <v>495</v>
      </c>
      <c r="E633" s="69">
        <v>50</v>
      </c>
      <c r="F633" s="74">
        <v>10.1010101010101</v>
      </c>
      <c r="G633" s="69">
        <v>101</v>
      </c>
      <c r="H633" s="74">
        <v>20.404040404040405</v>
      </c>
      <c r="I633" s="69">
        <v>0</v>
      </c>
      <c r="J633" s="74">
        <v>0</v>
      </c>
      <c r="K633" s="69">
        <v>269</v>
      </c>
      <c r="L633" s="74">
        <v>54.343434343434339</v>
      </c>
      <c r="M633" s="69">
        <v>75</v>
      </c>
      <c r="N633" s="74">
        <v>15.151515151515152</v>
      </c>
      <c r="O633" s="69">
        <v>56</v>
      </c>
      <c r="P633" s="74">
        <v>11.313131313131313</v>
      </c>
      <c r="Q633" s="69">
        <v>5</v>
      </c>
      <c r="R633" s="74">
        <v>1.0101010101010102</v>
      </c>
      <c r="S633" s="69">
        <v>0</v>
      </c>
      <c r="T633" s="74">
        <v>0</v>
      </c>
      <c r="U633" s="69">
        <v>14</v>
      </c>
      <c r="V633" s="74">
        <v>2.8282828282828283</v>
      </c>
    </row>
    <row r="634" spans="1:22" ht="13.5" customHeight="1" x14ac:dyDescent="0.2">
      <c r="A634" s="68" t="s">
        <v>193</v>
      </c>
      <c r="B634" s="68" t="s">
        <v>874</v>
      </c>
      <c r="C634" s="68" t="s">
        <v>875</v>
      </c>
      <c r="D634" s="69">
        <v>611</v>
      </c>
      <c r="E634" s="69">
        <v>0</v>
      </c>
      <c r="F634" s="74">
        <v>0</v>
      </c>
      <c r="G634" s="69">
        <v>609</v>
      </c>
      <c r="H634" s="74">
        <v>99.672667757774136</v>
      </c>
      <c r="I634" s="69">
        <v>0</v>
      </c>
      <c r="J634" s="74">
        <v>0</v>
      </c>
      <c r="K634" s="69">
        <v>0</v>
      </c>
      <c r="L634" s="74">
        <v>0</v>
      </c>
      <c r="M634" s="69">
        <v>2</v>
      </c>
      <c r="N634" s="74">
        <v>0.32733224222585927</v>
      </c>
      <c r="O634" s="69">
        <v>1</v>
      </c>
      <c r="P634" s="74">
        <v>0.16366612111292964</v>
      </c>
      <c r="Q634" s="69">
        <v>0</v>
      </c>
      <c r="R634" s="74">
        <v>0</v>
      </c>
      <c r="S634" s="69">
        <v>0</v>
      </c>
      <c r="T634" s="74">
        <v>0</v>
      </c>
      <c r="U634" s="69">
        <v>1</v>
      </c>
      <c r="V634" s="74">
        <v>0.16366612111292964</v>
      </c>
    </row>
    <row r="635" spans="1:22" ht="13.5" customHeight="1" x14ac:dyDescent="0.2">
      <c r="A635" s="68" t="s">
        <v>216</v>
      </c>
      <c r="B635" s="68" t="s">
        <v>1042</v>
      </c>
      <c r="C635" s="68" t="s">
        <v>1043</v>
      </c>
      <c r="D635" s="69">
        <v>443</v>
      </c>
      <c r="E635" s="69">
        <v>0</v>
      </c>
      <c r="F635" s="74">
        <v>0</v>
      </c>
      <c r="G635" s="69">
        <v>442</v>
      </c>
      <c r="H635" s="74">
        <v>99.77426636568849</v>
      </c>
      <c r="I635" s="69">
        <v>0</v>
      </c>
      <c r="J635" s="74">
        <v>0</v>
      </c>
      <c r="K635" s="69">
        <v>0</v>
      </c>
      <c r="L635" s="74">
        <v>0</v>
      </c>
      <c r="M635" s="69">
        <v>1</v>
      </c>
      <c r="N635" s="74">
        <v>0.22573363431151239</v>
      </c>
      <c r="O635" s="69">
        <v>0</v>
      </c>
      <c r="P635" s="74">
        <v>0</v>
      </c>
      <c r="Q635" s="69">
        <v>0</v>
      </c>
      <c r="R635" s="74">
        <v>0</v>
      </c>
      <c r="S635" s="69">
        <v>0</v>
      </c>
      <c r="T635" s="74">
        <v>0</v>
      </c>
      <c r="U635" s="69">
        <v>1</v>
      </c>
      <c r="V635" s="74">
        <v>0.22573363431151239</v>
      </c>
    </row>
    <row r="636" spans="1:22" ht="13.5" customHeight="1" x14ac:dyDescent="0.2">
      <c r="A636" s="68" t="s">
        <v>182</v>
      </c>
      <c r="B636" s="68" t="s">
        <v>1044</v>
      </c>
      <c r="C636" s="68" t="s">
        <v>1045</v>
      </c>
      <c r="D636" s="69">
        <v>699</v>
      </c>
      <c r="E636" s="69">
        <v>102</v>
      </c>
      <c r="F636" s="74">
        <v>14.592274678111588</v>
      </c>
      <c r="G636" s="69">
        <v>2</v>
      </c>
      <c r="H636" s="74">
        <v>0.28612303290414876</v>
      </c>
      <c r="I636" s="69">
        <v>2</v>
      </c>
      <c r="J636" s="74">
        <v>0.28612303290414876</v>
      </c>
      <c r="K636" s="69">
        <v>5</v>
      </c>
      <c r="L636" s="74">
        <v>0.71530758226037194</v>
      </c>
      <c r="M636" s="69">
        <v>588</v>
      </c>
      <c r="N636" s="74">
        <v>84.12017167381974</v>
      </c>
      <c r="O636" s="69">
        <v>555</v>
      </c>
      <c r="P636" s="74">
        <v>79.399141630901283</v>
      </c>
      <c r="Q636" s="69">
        <v>26</v>
      </c>
      <c r="R636" s="74">
        <v>3.7195994277539342</v>
      </c>
      <c r="S636" s="69">
        <v>2</v>
      </c>
      <c r="T636" s="74">
        <v>0.28612303290414876</v>
      </c>
      <c r="U636" s="69">
        <v>5</v>
      </c>
      <c r="V636" s="74">
        <v>0.71530758226037194</v>
      </c>
    </row>
    <row r="637" spans="1:22" ht="13.5" customHeight="1" x14ac:dyDescent="0.2">
      <c r="A637" s="68" t="s">
        <v>9</v>
      </c>
      <c r="B637" s="68" t="s">
        <v>120</v>
      </c>
      <c r="C637" s="68" t="s">
        <v>121</v>
      </c>
      <c r="D637" s="69">
        <v>1521</v>
      </c>
      <c r="E637" s="69">
        <v>109</v>
      </c>
      <c r="F637" s="74">
        <v>7.1663379355687047</v>
      </c>
      <c r="G637" s="69">
        <v>355</v>
      </c>
      <c r="H637" s="74">
        <v>23.339907955292571</v>
      </c>
      <c r="I637" s="69">
        <v>1</v>
      </c>
      <c r="J637" s="74">
        <v>6.5746219592373437E-2</v>
      </c>
      <c r="K637" s="69">
        <v>4</v>
      </c>
      <c r="L637" s="74">
        <v>0.26298487836949375</v>
      </c>
      <c r="M637" s="69">
        <v>1052</v>
      </c>
      <c r="N637" s="74">
        <v>69.165023011176856</v>
      </c>
      <c r="O637" s="69">
        <v>944</v>
      </c>
      <c r="P637" s="74">
        <v>62.064431295200528</v>
      </c>
      <c r="Q637" s="69">
        <v>71</v>
      </c>
      <c r="R637" s="74">
        <v>4.6679815910585143</v>
      </c>
      <c r="S637" s="69">
        <v>1</v>
      </c>
      <c r="T637" s="74">
        <v>6.5746219592373437E-2</v>
      </c>
      <c r="U637" s="69">
        <v>36</v>
      </c>
      <c r="V637" s="74">
        <v>2.3668639053254439</v>
      </c>
    </row>
    <row r="638" spans="1:22" ht="13.5" customHeight="1" x14ac:dyDescent="0.2">
      <c r="A638" s="68" t="s">
        <v>216</v>
      </c>
      <c r="B638" s="68" t="s">
        <v>856</v>
      </c>
      <c r="C638" s="68" t="s">
        <v>857</v>
      </c>
      <c r="D638" s="69">
        <v>713</v>
      </c>
      <c r="E638" s="69">
        <v>0</v>
      </c>
      <c r="F638" s="74">
        <v>0</v>
      </c>
      <c r="G638" s="69">
        <v>713</v>
      </c>
      <c r="H638" s="74">
        <v>100</v>
      </c>
      <c r="I638" s="69">
        <v>0</v>
      </c>
      <c r="J638" s="74">
        <v>0</v>
      </c>
      <c r="K638" s="69">
        <v>0</v>
      </c>
      <c r="L638" s="74">
        <v>0</v>
      </c>
      <c r="M638" s="69">
        <v>0</v>
      </c>
      <c r="N638" s="74">
        <v>0</v>
      </c>
      <c r="O638" s="69">
        <v>0</v>
      </c>
      <c r="P638" s="74">
        <v>0</v>
      </c>
      <c r="Q638" s="69">
        <v>0</v>
      </c>
      <c r="R638" s="74">
        <v>0</v>
      </c>
      <c r="S638" s="69">
        <v>0</v>
      </c>
      <c r="T638" s="74">
        <v>0</v>
      </c>
      <c r="U638" s="69">
        <v>0</v>
      </c>
      <c r="V638" s="74">
        <v>0</v>
      </c>
    </row>
    <row r="639" spans="1:22" ht="13.5" customHeight="1" x14ac:dyDescent="0.2">
      <c r="A639" s="68" t="s">
        <v>200</v>
      </c>
      <c r="B639" s="68" t="s">
        <v>1046</v>
      </c>
      <c r="C639" s="68" t="s">
        <v>1047</v>
      </c>
      <c r="D639" s="69">
        <v>465</v>
      </c>
      <c r="E639" s="69">
        <v>84</v>
      </c>
      <c r="F639" s="74">
        <v>18.064516129032256</v>
      </c>
      <c r="G639" s="69">
        <v>22</v>
      </c>
      <c r="H639" s="74">
        <v>4.731182795698925</v>
      </c>
      <c r="I639" s="69">
        <v>1</v>
      </c>
      <c r="J639" s="74">
        <v>0.21505376344086022</v>
      </c>
      <c r="K639" s="69">
        <v>18</v>
      </c>
      <c r="L639" s="74">
        <v>3.870967741935484</v>
      </c>
      <c r="M639" s="69">
        <v>340</v>
      </c>
      <c r="N639" s="74">
        <v>73.118279569892479</v>
      </c>
      <c r="O639" s="69">
        <v>262</v>
      </c>
      <c r="P639" s="74">
        <v>56.344086021505376</v>
      </c>
      <c r="Q639" s="69">
        <v>30</v>
      </c>
      <c r="R639" s="74">
        <v>6.4516129032258061</v>
      </c>
      <c r="S639" s="69">
        <v>1</v>
      </c>
      <c r="T639" s="74">
        <v>0.21505376344086022</v>
      </c>
      <c r="U639" s="69">
        <v>47</v>
      </c>
      <c r="V639" s="74">
        <v>10.10752688172043</v>
      </c>
    </row>
    <row r="640" spans="1:22" ht="13.5" customHeight="1" x14ac:dyDescent="0.2">
      <c r="A640" s="68" t="s">
        <v>344</v>
      </c>
      <c r="B640" s="68" t="s">
        <v>1048</v>
      </c>
      <c r="C640" s="68" t="s">
        <v>1049</v>
      </c>
      <c r="D640" s="69">
        <v>520</v>
      </c>
      <c r="E640" s="69">
        <v>0</v>
      </c>
      <c r="F640" s="74">
        <v>0</v>
      </c>
      <c r="G640" s="69">
        <v>519</v>
      </c>
      <c r="H640" s="74">
        <v>99.807692307692307</v>
      </c>
      <c r="I640" s="69">
        <v>0</v>
      </c>
      <c r="J640" s="74">
        <v>0</v>
      </c>
      <c r="K640" s="69">
        <v>0</v>
      </c>
      <c r="L640" s="74">
        <v>0</v>
      </c>
      <c r="M640" s="69">
        <v>1</v>
      </c>
      <c r="N640" s="74">
        <v>0.19230769230769232</v>
      </c>
      <c r="O640" s="69">
        <v>0</v>
      </c>
      <c r="P640" s="74">
        <v>0</v>
      </c>
      <c r="Q640" s="69">
        <v>0</v>
      </c>
      <c r="R640" s="74">
        <v>0</v>
      </c>
      <c r="S640" s="69">
        <v>0</v>
      </c>
      <c r="T640" s="74">
        <v>0</v>
      </c>
      <c r="U640" s="69">
        <v>1</v>
      </c>
      <c r="V640" s="74">
        <v>0.19230769230769232</v>
      </c>
    </row>
    <row r="641" spans="1:22" ht="13.5" customHeight="1" x14ac:dyDescent="0.2">
      <c r="A641" s="68" t="s">
        <v>20</v>
      </c>
      <c r="B641" s="68" t="s">
        <v>122</v>
      </c>
      <c r="C641" s="68" t="s">
        <v>123</v>
      </c>
      <c r="D641" s="69">
        <v>1162</v>
      </c>
      <c r="E641" s="69">
        <v>42</v>
      </c>
      <c r="F641" s="74">
        <v>3.6144578313253009</v>
      </c>
      <c r="G641" s="69">
        <v>398</v>
      </c>
      <c r="H641" s="74">
        <v>34.251290877796905</v>
      </c>
      <c r="I641" s="69">
        <v>12</v>
      </c>
      <c r="J641" s="74">
        <v>1.0327022375215147</v>
      </c>
      <c r="K641" s="69">
        <v>4</v>
      </c>
      <c r="L641" s="74">
        <v>0.34423407917383825</v>
      </c>
      <c r="M641" s="69">
        <v>706</v>
      </c>
      <c r="N641" s="74">
        <v>60.757314974182442</v>
      </c>
      <c r="O641" s="69">
        <v>518</v>
      </c>
      <c r="P641" s="74">
        <v>44.578313253012048</v>
      </c>
      <c r="Q641" s="69">
        <v>167</v>
      </c>
      <c r="R641" s="74">
        <v>14.371772805507746</v>
      </c>
      <c r="S641" s="69">
        <v>3</v>
      </c>
      <c r="T641" s="74">
        <v>0.25817555938037867</v>
      </c>
      <c r="U641" s="69">
        <v>18</v>
      </c>
      <c r="V641" s="74">
        <v>1.5490533562822719</v>
      </c>
    </row>
    <row r="642" spans="1:22" ht="13.5" customHeight="1" x14ac:dyDescent="0.2">
      <c r="A642" s="68" t="s">
        <v>318</v>
      </c>
      <c r="B642" s="68" t="s">
        <v>828</v>
      </c>
      <c r="C642" s="68" t="s">
        <v>829</v>
      </c>
      <c r="D642" s="69">
        <v>161</v>
      </c>
      <c r="E642" s="69">
        <v>0</v>
      </c>
      <c r="F642" s="74">
        <v>0</v>
      </c>
      <c r="G642" s="69">
        <v>161</v>
      </c>
      <c r="H642" s="74">
        <v>100</v>
      </c>
      <c r="I642" s="69">
        <v>0</v>
      </c>
      <c r="J642" s="74">
        <v>0</v>
      </c>
      <c r="K642" s="69">
        <v>0</v>
      </c>
      <c r="L642" s="74">
        <v>0</v>
      </c>
      <c r="M642" s="69">
        <v>0</v>
      </c>
      <c r="N642" s="74">
        <v>0</v>
      </c>
      <c r="O642" s="69">
        <v>0</v>
      </c>
      <c r="P642" s="74">
        <v>0</v>
      </c>
      <c r="Q642" s="69">
        <v>0</v>
      </c>
      <c r="R642" s="74">
        <v>0</v>
      </c>
      <c r="S642" s="69">
        <v>0</v>
      </c>
      <c r="T642" s="74">
        <v>0</v>
      </c>
      <c r="U642" s="69">
        <v>0</v>
      </c>
      <c r="V642" s="74">
        <v>0</v>
      </c>
    </row>
    <row r="643" spans="1:22" ht="13.5" customHeight="1" x14ac:dyDescent="0.2">
      <c r="A643" s="68" t="s">
        <v>190</v>
      </c>
      <c r="B643" s="68" t="s">
        <v>1051</v>
      </c>
      <c r="C643" s="68" t="s">
        <v>1052</v>
      </c>
      <c r="D643" s="69">
        <v>578</v>
      </c>
      <c r="E643" s="69">
        <v>0</v>
      </c>
      <c r="F643" s="74">
        <v>0</v>
      </c>
      <c r="G643" s="69">
        <v>577</v>
      </c>
      <c r="H643" s="74">
        <v>99.826989619377159</v>
      </c>
      <c r="I643" s="69">
        <v>0</v>
      </c>
      <c r="J643" s="74">
        <v>0</v>
      </c>
      <c r="K643" s="69">
        <v>0</v>
      </c>
      <c r="L643" s="74">
        <v>0</v>
      </c>
      <c r="M643" s="69">
        <v>1</v>
      </c>
      <c r="N643" s="74">
        <v>0.17301038062283738</v>
      </c>
      <c r="O643" s="69">
        <v>1</v>
      </c>
      <c r="P643" s="74">
        <v>0.17301038062283738</v>
      </c>
      <c r="Q643" s="69">
        <v>0</v>
      </c>
      <c r="R643" s="74">
        <v>0</v>
      </c>
      <c r="S643" s="69">
        <v>0</v>
      </c>
      <c r="T643" s="74">
        <v>0</v>
      </c>
      <c r="U643" s="69">
        <v>0</v>
      </c>
      <c r="V643" s="74">
        <v>0</v>
      </c>
    </row>
    <row r="644" spans="1:22" ht="13.5" customHeight="1" x14ac:dyDescent="0.2">
      <c r="A644" s="68" t="s">
        <v>203</v>
      </c>
      <c r="B644" s="68" t="s">
        <v>808</v>
      </c>
      <c r="C644" s="68" t="s">
        <v>809</v>
      </c>
      <c r="D644" s="69">
        <v>833</v>
      </c>
      <c r="E644" s="69">
        <v>2</v>
      </c>
      <c r="F644" s="74">
        <v>0.24009603841536614</v>
      </c>
      <c r="G644" s="69">
        <v>278</v>
      </c>
      <c r="H644" s="74">
        <v>33.373349339735896</v>
      </c>
      <c r="I644" s="69">
        <v>1</v>
      </c>
      <c r="J644" s="74">
        <v>0.12004801920768307</v>
      </c>
      <c r="K644" s="69">
        <v>0</v>
      </c>
      <c r="L644" s="74">
        <v>0</v>
      </c>
      <c r="M644" s="69">
        <v>552</v>
      </c>
      <c r="N644" s="74">
        <v>66.266506602641044</v>
      </c>
      <c r="O644" s="69">
        <v>423</v>
      </c>
      <c r="P644" s="74">
        <v>50.780312124849935</v>
      </c>
      <c r="Q644" s="69">
        <v>113</v>
      </c>
      <c r="R644" s="74">
        <v>13.565426170468186</v>
      </c>
      <c r="S644" s="69">
        <v>2</v>
      </c>
      <c r="T644" s="74">
        <v>0.24009603841536614</v>
      </c>
      <c r="U644" s="69">
        <v>14</v>
      </c>
      <c r="V644" s="74">
        <v>1.680672268907563</v>
      </c>
    </row>
    <row r="645" spans="1:22" ht="13.5" customHeight="1" x14ac:dyDescent="0.2">
      <c r="A645" s="68" t="s">
        <v>182</v>
      </c>
      <c r="B645" s="68" t="s">
        <v>1053</v>
      </c>
      <c r="C645" s="68" t="s">
        <v>1054</v>
      </c>
      <c r="D645" s="69">
        <v>639</v>
      </c>
      <c r="E645" s="69">
        <v>4</v>
      </c>
      <c r="F645" s="74">
        <v>0.6259780907668232</v>
      </c>
      <c r="G645" s="69">
        <v>635</v>
      </c>
      <c r="H645" s="74">
        <v>99.374021909233178</v>
      </c>
      <c r="I645" s="69">
        <v>0</v>
      </c>
      <c r="J645" s="74">
        <v>0</v>
      </c>
      <c r="K645" s="69">
        <v>0</v>
      </c>
      <c r="L645" s="74">
        <v>0</v>
      </c>
      <c r="M645" s="69">
        <v>0</v>
      </c>
      <c r="N645" s="74">
        <v>0</v>
      </c>
      <c r="O645" s="69">
        <v>0</v>
      </c>
      <c r="P645" s="74">
        <v>0</v>
      </c>
      <c r="Q645" s="69">
        <v>0</v>
      </c>
      <c r="R645" s="74">
        <v>0</v>
      </c>
      <c r="S645" s="69">
        <v>0</v>
      </c>
      <c r="T645" s="74">
        <v>0</v>
      </c>
      <c r="U645" s="69">
        <v>0</v>
      </c>
      <c r="V645" s="74">
        <v>0</v>
      </c>
    </row>
    <row r="646" spans="1:22" ht="13.5" customHeight="1" x14ac:dyDescent="0.2">
      <c r="A646" s="68" t="s">
        <v>190</v>
      </c>
      <c r="B646" s="68" t="s">
        <v>1201</v>
      </c>
      <c r="C646" s="68" t="s">
        <v>1202</v>
      </c>
      <c r="D646" s="69">
        <v>531</v>
      </c>
      <c r="E646" s="69">
        <v>0</v>
      </c>
      <c r="F646" s="74">
        <v>0</v>
      </c>
      <c r="G646" s="69">
        <v>530</v>
      </c>
      <c r="H646" s="74">
        <v>99.811676082862519</v>
      </c>
      <c r="I646" s="69">
        <v>0</v>
      </c>
      <c r="J646" s="74">
        <v>0</v>
      </c>
      <c r="K646" s="69">
        <v>0</v>
      </c>
      <c r="L646" s="74">
        <v>0</v>
      </c>
      <c r="M646" s="69">
        <v>1</v>
      </c>
      <c r="N646" s="74">
        <v>0.18832391713747645</v>
      </c>
      <c r="O646" s="69">
        <v>0</v>
      </c>
      <c r="P646" s="74">
        <v>0</v>
      </c>
      <c r="Q646" s="69">
        <v>0</v>
      </c>
      <c r="R646" s="74">
        <v>0</v>
      </c>
      <c r="S646" s="69">
        <v>0</v>
      </c>
      <c r="T646" s="74">
        <v>0</v>
      </c>
      <c r="U646" s="69">
        <v>1</v>
      </c>
      <c r="V646" s="74">
        <v>0.18832391713747645</v>
      </c>
    </row>
    <row r="647" spans="1:22" ht="13.5" customHeight="1" x14ac:dyDescent="0.2">
      <c r="A647" s="68" t="s">
        <v>20</v>
      </c>
      <c r="B647" s="68" t="s">
        <v>1249</v>
      </c>
      <c r="C647" s="68" t="s">
        <v>1250</v>
      </c>
      <c r="D647" s="69">
        <v>201</v>
      </c>
      <c r="E647" s="69">
        <v>2</v>
      </c>
      <c r="F647" s="74">
        <v>0.99502487562189057</v>
      </c>
      <c r="G647" s="69">
        <v>160</v>
      </c>
      <c r="H647" s="74">
        <v>79.601990049751251</v>
      </c>
      <c r="I647" s="69">
        <v>1</v>
      </c>
      <c r="J647" s="74">
        <v>0.49751243781094528</v>
      </c>
      <c r="K647" s="69">
        <v>0</v>
      </c>
      <c r="L647" s="74">
        <v>0</v>
      </c>
      <c r="M647" s="69">
        <v>38</v>
      </c>
      <c r="N647" s="74">
        <v>18.905472636815919</v>
      </c>
      <c r="O647" s="69">
        <v>24</v>
      </c>
      <c r="P647" s="74">
        <v>11.940298507462686</v>
      </c>
      <c r="Q647" s="69">
        <v>12</v>
      </c>
      <c r="R647" s="74">
        <v>5.9701492537313428</v>
      </c>
      <c r="S647" s="69">
        <v>1</v>
      </c>
      <c r="T647" s="74">
        <v>0.49751243781094528</v>
      </c>
      <c r="U647" s="69">
        <v>1</v>
      </c>
      <c r="V647" s="74">
        <v>0.49751243781094528</v>
      </c>
    </row>
    <row r="648" spans="1:22" ht="13.5" customHeight="1" x14ac:dyDescent="0.2">
      <c r="A648" s="68" t="s">
        <v>20</v>
      </c>
      <c r="B648" s="68" t="s">
        <v>37</v>
      </c>
      <c r="C648" s="68" t="s">
        <v>38</v>
      </c>
      <c r="D648" s="69">
        <v>810</v>
      </c>
      <c r="E648" s="69">
        <v>0</v>
      </c>
      <c r="F648" s="74">
        <v>0</v>
      </c>
      <c r="G648" s="69">
        <v>803</v>
      </c>
      <c r="H648" s="74">
        <v>99.135802469135797</v>
      </c>
      <c r="I648" s="69">
        <v>0</v>
      </c>
      <c r="J648" s="74">
        <v>0</v>
      </c>
      <c r="K648" s="69">
        <v>0</v>
      </c>
      <c r="L648" s="74">
        <v>0</v>
      </c>
      <c r="M648" s="69">
        <v>7</v>
      </c>
      <c r="N648" s="74">
        <v>0.86419753086419748</v>
      </c>
      <c r="O648" s="69">
        <v>0</v>
      </c>
      <c r="P648" s="74">
        <v>0</v>
      </c>
      <c r="Q648" s="69">
        <v>0</v>
      </c>
      <c r="R648" s="74">
        <v>0</v>
      </c>
      <c r="S648" s="69">
        <v>0</v>
      </c>
      <c r="T648" s="74">
        <v>0</v>
      </c>
      <c r="U648" s="69">
        <v>7</v>
      </c>
      <c r="V648" s="74">
        <v>0.86419753086419748</v>
      </c>
    </row>
    <row r="649" spans="1:22" ht="13.5" customHeight="1" x14ac:dyDescent="0.2">
      <c r="A649" s="68" t="s">
        <v>182</v>
      </c>
      <c r="B649" s="68" t="s">
        <v>335</v>
      </c>
      <c r="C649" s="68" t="s">
        <v>336</v>
      </c>
      <c r="D649" s="69">
        <v>85</v>
      </c>
      <c r="E649" s="69">
        <v>0</v>
      </c>
      <c r="F649" s="74">
        <v>0</v>
      </c>
      <c r="G649" s="69">
        <v>85</v>
      </c>
      <c r="H649" s="74">
        <v>100</v>
      </c>
      <c r="I649" s="69">
        <v>0</v>
      </c>
      <c r="J649" s="74">
        <v>0</v>
      </c>
      <c r="K649" s="69">
        <v>0</v>
      </c>
      <c r="L649" s="74">
        <v>0</v>
      </c>
      <c r="M649" s="69">
        <v>0</v>
      </c>
      <c r="N649" s="74">
        <v>0</v>
      </c>
      <c r="O649" s="69">
        <v>0</v>
      </c>
      <c r="P649" s="74">
        <v>0</v>
      </c>
      <c r="Q649" s="69">
        <v>0</v>
      </c>
      <c r="R649" s="74">
        <v>0</v>
      </c>
      <c r="S649" s="69">
        <v>0</v>
      </c>
      <c r="T649" s="74">
        <v>0</v>
      </c>
      <c r="U649" s="69">
        <v>0</v>
      </c>
      <c r="V649" s="74">
        <v>0</v>
      </c>
    </row>
    <row r="650" spans="1:22" ht="13.5" customHeight="1" x14ac:dyDescent="0.2">
      <c r="A650" s="68" t="s">
        <v>182</v>
      </c>
      <c r="B650" s="68" t="s">
        <v>1055</v>
      </c>
      <c r="C650" s="68" t="s">
        <v>1056</v>
      </c>
      <c r="D650" s="69">
        <v>557</v>
      </c>
      <c r="E650" s="69">
        <v>1</v>
      </c>
      <c r="F650" s="74">
        <v>0.17953321364452424</v>
      </c>
      <c r="G650" s="69">
        <v>551</v>
      </c>
      <c r="H650" s="74">
        <v>98.922800718132848</v>
      </c>
      <c r="I650" s="69">
        <v>0</v>
      </c>
      <c r="J650" s="74">
        <v>0</v>
      </c>
      <c r="K650" s="69">
        <v>0</v>
      </c>
      <c r="L650" s="74">
        <v>0</v>
      </c>
      <c r="M650" s="69">
        <v>5</v>
      </c>
      <c r="N650" s="74">
        <v>0.89766606822262118</v>
      </c>
      <c r="O650" s="69">
        <v>4</v>
      </c>
      <c r="P650" s="74">
        <v>0.71813285457809695</v>
      </c>
      <c r="Q650" s="69">
        <v>0</v>
      </c>
      <c r="R650" s="74">
        <v>0</v>
      </c>
      <c r="S650" s="69">
        <v>0</v>
      </c>
      <c r="T650" s="74">
        <v>0</v>
      </c>
      <c r="U650" s="69">
        <v>1</v>
      </c>
      <c r="V650" s="74">
        <v>0.17953321364452424</v>
      </c>
    </row>
    <row r="651" spans="1:22" ht="13.5" customHeight="1" x14ac:dyDescent="0.2">
      <c r="A651" s="68" t="s">
        <v>182</v>
      </c>
      <c r="B651" s="68" t="s">
        <v>1226</v>
      </c>
      <c r="C651" s="68" t="s">
        <v>3</v>
      </c>
      <c r="D651" s="69">
        <v>253</v>
      </c>
      <c r="E651" s="69">
        <v>0</v>
      </c>
      <c r="F651" s="74">
        <v>0</v>
      </c>
      <c r="G651" s="69">
        <v>253</v>
      </c>
      <c r="H651" s="74">
        <v>100</v>
      </c>
      <c r="I651" s="69">
        <v>0</v>
      </c>
      <c r="J651" s="74">
        <v>0</v>
      </c>
      <c r="K651" s="69">
        <v>0</v>
      </c>
      <c r="L651" s="74">
        <v>0</v>
      </c>
      <c r="M651" s="69">
        <v>0</v>
      </c>
      <c r="N651" s="74">
        <v>0</v>
      </c>
      <c r="O651" s="69">
        <v>0</v>
      </c>
      <c r="P651" s="74">
        <v>0</v>
      </c>
      <c r="Q651" s="69">
        <v>0</v>
      </c>
      <c r="R651" s="74">
        <v>0</v>
      </c>
      <c r="S651" s="69">
        <v>0</v>
      </c>
      <c r="T651" s="74">
        <v>0</v>
      </c>
      <c r="U651" s="69">
        <v>0</v>
      </c>
      <c r="V651" s="74">
        <v>0</v>
      </c>
    </row>
    <row r="652" spans="1:22" ht="13.5" customHeight="1" x14ac:dyDescent="0.2">
      <c r="A652" s="68" t="s">
        <v>297</v>
      </c>
      <c r="B652" s="68" t="s">
        <v>1059</v>
      </c>
      <c r="C652" s="68" t="s">
        <v>1060</v>
      </c>
      <c r="D652" s="69">
        <v>1121</v>
      </c>
      <c r="E652" s="69">
        <v>6</v>
      </c>
      <c r="F652" s="74">
        <v>0.53523639607493301</v>
      </c>
      <c r="G652" s="69">
        <v>1</v>
      </c>
      <c r="H652" s="74">
        <v>8.9206066012488858E-2</v>
      </c>
      <c r="I652" s="69">
        <v>0</v>
      </c>
      <c r="J652" s="74">
        <v>0</v>
      </c>
      <c r="K652" s="69">
        <v>0</v>
      </c>
      <c r="L652" s="74">
        <v>0</v>
      </c>
      <c r="M652" s="69">
        <v>1114</v>
      </c>
      <c r="N652" s="74">
        <v>99.37555753791257</v>
      </c>
      <c r="O652" s="69">
        <v>1097</v>
      </c>
      <c r="P652" s="74">
        <v>97.859054415700257</v>
      </c>
      <c r="Q652" s="69">
        <v>9</v>
      </c>
      <c r="R652" s="74">
        <v>0.80285459411239968</v>
      </c>
      <c r="S652" s="69">
        <v>0</v>
      </c>
      <c r="T652" s="74">
        <v>0</v>
      </c>
      <c r="U652" s="69">
        <v>8</v>
      </c>
      <c r="V652" s="74">
        <v>0.71364852809991086</v>
      </c>
    </row>
    <row r="653" spans="1:22" ht="13.5" customHeight="1" x14ac:dyDescent="0.2">
      <c r="A653" s="68" t="s">
        <v>179</v>
      </c>
      <c r="B653" s="68" t="s">
        <v>1061</v>
      </c>
      <c r="C653" s="68" t="s">
        <v>1062</v>
      </c>
      <c r="D653" s="69">
        <v>408</v>
      </c>
      <c r="E653" s="69">
        <v>8</v>
      </c>
      <c r="F653" s="74">
        <v>1.9607843137254901</v>
      </c>
      <c r="G653" s="69">
        <v>1</v>
      </c>
      <c r="H653" s="74">
        <v>0.24509803921568626</v>
      </c>
      <c r="I653" s="69">
        <v>0</v>
      </c>
      <c r="J653" s="74">
        <v>0</v>
      </c>
      <c r="K653" s="69">
        <v>0</v>
      </c>
      <c r="L653" s="74">
        <v>0</v>
      </c>
      <c r="M653" s="69">
        <v>399</v>
      </c>
      <c r="N653" s="74">
        <v>97.794117647058826</v>
      </c>
      <c r="O653" s="69">
        <v>395</v>
      </c>
      <c r="P653" s="74">
        <v>96.813725490196077</v>
      </c>
      <c r="Q653" s="69">
        <v>3</v>
      </c>
      <c r="R653" s="74">
        <v>0.73529411764705876</v>
      </c>
      <c r="S653" s="69">
        <v>0</v>
      </c>
      <c r="T653" s="74">
        <v>0</v>
      </c>
      <c r="U653" s="69">
        <v>1</v>
      </c>
      <c r="V653" s="74">
        <v>0.24509803921568626</v>
      </c>
    </row>
    <row r="654" spans="1:22" ht="13.5" customHeight="1" x14ac:dyDescent="0.2">
      <c r="A654" s="68" t="s">
        <v>224</v>
      </c>
      <c r="B654" s="68" t="s">
        <v>1065</v>
      </c>
      <c r="C654" s="68" t="s">
        <v>1421</v>
      </c>
      <c r="D654" s="69">
        <v>334</v>
      </c>
      <c r="E654" s="69">
        <v>196</v>
      </c>
      <c r="F654" s="74">
        <v>58.682634730538922</v>
      </c>
      <c r="G654" s="69">
        <v>30</v>
      </c>
      <c r="H654" s="74">
        <v>8.9820359281437128</v>
      </c>
      <c r="I654" s="69">
        <v>6</v>
      </c>
      <c r="J654" s="74">
        <v>1.7964071856287425</v>
      </c>
      <c r="K654" s="69">
        <v>29</v>
      </c>
      <c r="L654" s="74">
        <v>8.682634730538922</v>
      </c>
      <c r="M654" s="69">
        <v>73</v>
      </c>
      <c r="N654" s="74">
        <v>21.856287425149702</v>
      </c>
      <c r="O654" s="69">
        <v>54</v>
      </c>
      <c r="P654" s="74">
        <v>16.167664670658681</v>
      </c>
      <c r="Q654" s="69">
        <v>7</v>
      </c>
      <c r="R654" s="74">
        <v>2.0958083832335328</v>
      </c>
      <c r="S654" s="69">
        <v>1</v>
      </c>
      <c r="T654" s="74">
        <v>0.29940119760479045</v>
      </c>
      <c r="U654" s="69">
        <v>11</v>
      </c>
      <c r="V654" s="74">
        <v>3.293413173652695</v>
      </c>
    </row>
    <row r="655" spans="1:22" ht="13.5" customHeight="1" x14ac:dyDescent="0.2">
      <c r="A655" s="68" t="s">
        <v>179</v>
      </c>
      <c r="B655" s="68" t="s">
        <v>1068</v>
      </c>
      <c r="C655" s="68" t="s">
        <v>1422</v>
      </c>
      <c r="D655" s="69">
        <v>275</v>
      </c>
      <c r="E655" s="69">
        <v>0</v>
      </c>
      <c r="F655" s="74">
        <v>0</v>
      </c>
      <c r="G655" s="69">
        <v>275</v>
      </c>
      <c r="H655" s="74">
        <v>100</v>
      </c>
      <c r="I655" s="69">
        <v>0</v>
      </c>
      <c r="J655" s="74">
        <v>0</v>
      </c>
      <c r="K655" s="69">
        <v>0</v>
      </c>
      <c r="L655" s="74">
        <v>0</v>
      </c>
      <c r="M655" s="69">
        <v>0</v>
      </c>
      <c r="N655" s="74">
        <v>0</v>
      </c>
      <c r="O655" s="69">
        <v>0</v>
      </c>
      <c r="P655" s="74">
        <v>0</v>
      </c>
      <c r="Q655" s="69">
        <v>0</v>
      </c>
      <c r="R655" s="74">
        <v>0</v>
      </c>
      <c r="S655" s="69">
        <v>0</v>
      </c>
      <c r="T655" s="74">
        <v>0</v>
      </c>
      <c r="U655" s="69">
        <v>0</v>
      </c>
      <c r="V655" s="74">
        <v>0</v>
      </c>
    </row>
    <row r="656" spans="1:22" ht="13.5" customHeight="1" x14ac:dyDescent="0.2">
      <c r="A656" s="68" t="s">
        <v>179</v>
      </c>
      <c r="B656" s="68" t="s">
        <v>1260</v>
      </c>
      <c r="C656" s="68" t="s">
        <v>1261</v>
      </c>
      <c r="D656" s="69">
        <v>120</v>
      </c>
      <c r="E656" s="69">
        <v>0</v>
      </c>
      <c r="F656" s="74">
        <v>0</v>
      </c>
      <c r="G656" s="69">
        <v>120</v>
      </c>
      <c r="H656" s="74">
        <v>100</v>
      </c>
      <c r="I656" s="69">
        <v>0</v>
      </c>
      <c r="J656" s="74">
        <v>0</v>
      </c>
      <c r="K656" s="69">
        <v>0</v>
      </c>
      <c r="L656" s="74">
        <v>0</v>
      </c>
      <c r="M656" s="69">
        <v>0</v>
      </c>
      <c r="N656" s="74">
        <v>0</v>
      </c>
      <c r="O656" s="69">
        <v>0</v>
      </c>
      <c r="P656" s="74">
        <v>0</v>
      </c>
      <c r="Q656" s="69">
        <v>0</v>
      </c>
      <c r="R656" s="74">
        <v>0</v>
      </c>
      <c r="S656" s="69">
        <v>0</v>
      </c>
      <c r="T656" s="74">
        <v>0</v>
      </c>
      <c r="U656" s="69">
        <v>0</v>
      </c>
      <c r="V656" s="74">
        <v>0</v>
      </c>
    </row>
    <row r="657" spans="1:22" ht="13.5" customHeight="1" x14ac:dyDescent="0.2">
      <c r="A657" s="68" t="s">
        <v>318</v>
      </c>
      <c r="B657" s="68" t="s">
        <v>570</v>
      </c>
      <c r="C657" s="68" t="s">
        <v>571</v>
      </c>
      <c r="D657" s="69">
        <v>230</v>
      </c>
      <c r="E657" s="69">
        <v>0</v>
      </c>
      <c r="F657" s="74">
        <v>0</v>
      </c>
      <c r="G657" s="69">
        <v>229</v>
      </c>
      <c r="H657" s="74">
        <v>99.565217391304344</v>
      </c>
      <c r="I657" s="69">
        <v>1</v>
      </c>
      <c r="J657" s="74">
        <v>0.43478260869565216</v>
      </c>
      <c r="K657" s="69">
        <v>0</v>
      </c>
      <c r="L657" s="74">
        <v>0</v>
      </c>
      <c r="M657" s="69">
        <v>0</v>
      </c>
      <c r="N657" s="74">
        <v>0</v>
      </c>
      <c r="O657" s="69">
        <v>0</v>
      </c>
      <c r="P657" s="74">
        <v>0</v>
      </c>
      <c r="Q657" s="69">
        <v>0</v>
      </c>
      <c r="R657" s="74">
        <v>0</v>
      </c>
      <c r="S657" s="69">
        <v>0</v>
      </c>
      <c r="T657" s="74">
        <v>0</v>
      </c>
      <c r="U657" s="69">
        <v>0</v>
      </c>
      <c r="V657" s="74">
        <v>0</v>
      </c>
    </row>
    <row r="658" spans="1:22" ht="13.5" customHeight="1" x14ac:dyDescent="0.2">
      <c r="A658" s="68" t="s">
        <v>190</v>
      </c>
      <c r="B658" s="68" t="s">
        <v>1172</v>
      </c>
      <c r="C658" s="68" t="s">
        <v>1173</v>
      </c>
      <c r="D658" s="69">
        <v>699</v>
      </c>
      <c r="E658" s="69">
        <v>1</v>
      </c>
      <c r="F658" s="74">
        <v>0.14306151645207438</v>
      </c>
      <c r="G658" s="69">
        <v>698</v>
      </c>
      <c r="H658" s="74">
        <v>99.856938483547935</v>
      </c>
      <c r="I658" s="69">
        <v>0</v>
      </c>
      <c r="J658" s="74">
        <v>0</v>
      </c>
      <c r="K658" s="69">
        <v>0</v>
      </c>
      <c r="L658" s="74">
        <v>0</v>
      </c>
      <c r="M658" s="69">
        <v>0</v>
      </c>
      <c r="N658" s="74">
        <v>0</v>
      </c>
      <c r="O658" s="69">
        <v>0</v>
      </c>
      <c r="P658" s="74">
        <v>0</v>
      </c>
      <c r="Q658" s="69">
        <v>0</v>
      </c>
      <c r="R658" s="74">
        <v>0</v>
      </c>
      <c r="S658" s="69">
        <v>0</v>
      </c>
      <c r="T658" s="74">
        <v>0</v>
      </c>
      <c r="U658" s="69">
        <v>0</v>
      </c>
      <c r="V658" s="74">
        <v>0</v>
      </c>
    </row>
    <row r="659" spans="1:22" ht="13.5" customHeight="1" x14ac:dyDescent="0.2">
      <c r="A659" s="68" t="s">
        <v>206</v>
      </c>
      <c r="B659" s="68" t="s">
        <v>1275</v>
      </c>
      <c r="C659" s="68" t="s">
        <v>1276</v>
      </c>
      <c r="D659" s="69">
        <v>496</v>
      </c>
      <c r="E659" s="69">
        <v>4</v>
      </c>
      <c r="F659" s="74">
        <v>0.80645161290322576</v>
      </c>
      <c r="G659" s="69">
        <v>473</v>
      </c>
      <c r="H659" s="74">
        <v>95.362903225806448</v>
      </c>
      <c r="I659" s="69">
        <v>0</v>
      </c>
      <c r="J659" s="74">
        <v>0</v>
      </c>
      <c r="K659" s="69">
        <v>1</v>
      </c>
      <c r="L659" s="74">
        <v>0.20161290322580644</v>
      </c>
      <c r="M659" s="69">
        <v>18</v>
      </c>
      <c r="N659" s="74">
        <v>3.6290322580645165</v>
      </c>
      <c r="O659" s="69">
        <v>15</v>
      </c>
      <c r="P659" s="74">
        <v>3.024193548387097</v>
      </c>
      <c r="Q659" s="69">
        <v>1</v>
      </c>
      <c r="R659" s="74">
        <v>0.20161290322580644</v>
      </c>
      <c r="S659" s="69">
        <v>0</v>
      </c>
      <c r="T659" s="74">
        <v>0</v>
      </c>
      <c r="U659" s="69">
        <v>2</v>
      </c>
      <c r="V659" s="74">
        <v>0.40322580645161288</v>
      </c>
    </row>
    <row r="660" spans="1:22" ht="13.5" customHeight="1" x14ac:dyDescent="0.2">
      <c r="A660" s="68" t="s">
        <v>206</v>
      </c>
      <c r="B660" s="68" t="s">
        <v>1277</v>
      </c>
      <c r="C660" s="68" t="s">
        <v>1278</v>
      </c>
      <c r="D660" s="69">
        <v>81</v>
      </c>
      <c r="E660" s="69">
        <v>0</v>
      </c>
      <c r="F660" s="74">
        <v>0</v>
      </c>
      <c r="G660" s="69">
        <v>81</v>
      </c>
      <c r="H660" s="74">
        <v>100</v>
      </c>
      <c r="I660" s="69">
        <v>0</v>
      </c>
      <c r="J660" s="74">
        <v>0</v>
      </c>
      <c r="K660" s="69">
        <v>0</v>
      </c>
      <c r="L660" s="74">
        <v>0</v>
      </c>
      <c r="M660" s="69">
        <v>0</v>
      </c>
      <c r="N660" s="74">
        <v>0</v>
      </c>
      <c r="O660" s="69">
        <v>0</v>
      </c>
      <c r="P660" s="74">
        <v>0</v>
      </c>
      <c r="Q660" s="69">
        <v>0</v>
      </c>
      <c r="R660" s="74">
        <v>0</v>
      </c>
      <c r="S660" s="69">
        <v>0</v>
      </c>
      <c r="T660" s="74">
        <v>0</v>
      </c>
      <c r="U660" s="69">
        <v>0</v>
      </c>
      <c r="V660" s="74">
        <v>0</v>
      </c>
    </row>
    <row r="661" spans="1:22" ht="13.5" customHeight="1" x14ac:dyDescent="0.2">
      <c r="A661" s="68" t="s">
        <v>190</v>
      </c>
      <c r="B661" s="68" t="s">
        <v>1069</v>
      </c>
      <c r="C661" s="68" t="s">
        <v>1070</v>
      </c>
      <c r="D661" s="69">
        <v>451</v>
      </c>
      <c r="E661" s="69">
        <v>2</v>
      </c>
      <c r="F661" s="74">
        <v>0.44345898004434592</v>
      </c>
      <c r="G661" s="69">
        <v>447</v>
      </c>
      <c r="H661" s="74">
        <v>99.113082039911305</v>
      </c>
      <c r="I661" s="69">
        <v>2</v>
      </c>
      <c r="J661" s="74">
        <v>0.44345898004434592</v>
      </c>
      <c r="K661" s="69">
        <v>0</v>
      </c>
      <c r="L661" s="74">
        <v>0</v>
      </c>
      <c r="M661" s="69">
        <v>0</v>
      </c>
      <c r="N661" s="74">
        <v>0</v>
      </c>
      <c r="O661" s="69">
        <v>0</v>
      </c>
      <c r="P661" s="74">
        <v>0</v>
      </c>
      <c r="Q661" s="69">
        <v>0</v>
      </c>
      <c r="R661" s="74">
        <v>0</v>
      </c>
      <c r="S661" s="69">
        <v>0</v>
      </c>
      <c r="T661" s="74">
        <v>0</v>
      </c>
      <c r="U661" s="69">
        <v>0</v>
      </c>
      <c r="V661" s="74">
        <v>0</v>
      </c>
    </row>
    <row r="662" spans="1:22" ht="13.5" customHeight="1" x14ac:dyDescent="0.2">
      <c r="A662" s="68" t="s">
        <v>203</v>
      </c>
      <c r="B662" s="68" t="s">
        <v>1071</v>
      </c>
      <c r="C662" s="68" t="s">
        <v>1072</v>
      </c>
      <c r="D662" s="69">
        <v>978</v>
      </c>
      <c r="E662" s="69">
        <v>14</v>
      </c>
      <c r="F662" s="74">
        <v>1.4314928425357873</v>
      </c>
      <c r="G662" s="69">
        <v>212</v>
      </c>
      <c r="H662" s="74">
        <v>21.676891615541923</v>
      </c>
      <c r="I662" s="69">
        <v>3</v>
      </c>
      <c r="J662" s="74">
        <v>0.30674846625766872</v>
      </c>
      <c r="K662" s="69">
        <v>0</v>
      </c>
      <c r="L662" s="74">
        <v>0</v>
      </c>
      <c r="M662" s="69">
        <v>749</v>
      </c>
      <c r="N662" s="74">
        <v>76.584867075664619</v>
      </c>
      <c r="O662" s="69">
        <v>451</v>
      </c>
      <c r="P662" s="74">
        <v>46.114519427402861</v>
      </c>
      <c r="Q662" s="69">
        <v>254</v>
      </c>
      <c r="R662" s="74">
        <v>25.971370143149286</v>
      </c>
      <c r="S662" s="69">
        <v>2</v>
      </c>
      <c r="T662" s="74">
        <v>0.20449897750511251</v>
      </c>
      <c r="U662" s="69">
        <v>42</v>
      </c>
      <c r="V662" s="74">
        <v>4.294478527607362</v>
      </c>
    </row>
    <row r="663" spans="1:22" ht="13.5" customHeight="1" x14ac:dyDescent="0.2">
      <c r="A663" s="68" t="s">
        <v>15</v>
      </c>
      <c r="B663" s="68" t="s">
        <v>136</v>
      </c>
      <c r="C663" s="68" t="s">
        <v>137</v>
      </c>
      <c r="D663" s="69">
        <v>414</v>
      </c>
      <c r="E663" s="69">
        <v>22</v>
      </c>
      <c r="F663" s="74">
        <v>5.3140096618357484</v>
      </c>
      <c r="G663" s="69">
        <v>311</v>
      </c>
      <c r="H663" s="74">
        <v>75.120772946859901</v>
      </c>
      <c r="I663" s="69">
        <v>0</v>
      </c>
      <c r="J663" s="74">
        <v>0</v>
      </c>
      <c r="K663" s="69">
        <v>1</v>
      </c>
      <c r="L663" s="74">
        <v>0.24154589371980675</v>
      </c>
      <c r="M663" s="69">
        <v>80</v>
      </c>
      <c r="N663" s="74">
        <v>19.323671497584542</v>
      </c>
      <c r="O663" s="69">
        <v>60</v>
      </c>
      <c r="P663" s="74">
        <v>14.492753623188406</v>
      </c>
      <c r="Q663" s="69">
        <v>15</v>
      </c>
      <c r="R663" s="74">
        <v>3.6231884057971016</v>
      </c>
      <c r="S663" s="69">
        <v>2</v>
      </c>
      <c r="T663" s="74">
        <v>0.48309178743961351</v>
      </c>
      <c r="U663" s="69">
        <v>3</v>
      </c>
      <c r="V663" s="74">
        <v>0.72463768115942029</v>
      </c>
    </row>
    <row r="664" spans="1:22" ht="13.5" customHeight="1" x14ac:dyDescent="0.2">
      <c r="A664" s="68" t="s">
        <v>236</v>
      </c>
      <c r="B664" s="68" t="s">
        <v>1073</v>
      </c>
      <c r="C664" s="68" t="s">
        <v>1074</v>
      </c>
      <c r="D664" s="69">
        <v>1539</v>
      </c>
      <c r="E664" s="69">
        <v>2</v>
      </c>
      <c r="F664" s="74">
        <v>0.12995451591942819</v>
      </c>
      <c r="G664" s="69">
        <v>1464</v>
      </c>
      <c r="H664" s="74">
        <v>95.126705653021432</v>
      </c>
      <c r="I664" s="69">
        <v>5</v>
      </c>
      <c r="J664" s="74">
        <v>0.32488628979857048</v>
      </c>
      <c r="K664" s="69">
        <v>0</v>
      </c>
      <c r="L664" s="74">
        <v>0</v>
      </c>
      <c r="M664" s="69">
        <v>68</v>
      </c>
      <c r="N664" s="74">
        <v>4.4184535412605586</v>
      </c>
      <c r="O664" s="69">
        <v>54</v>
      </c>
      <c r="P664" s="74">
        <v>3.5087719298245612</v>
      </c>
      <c r="Q664" s="69">
        <v>10</v>
      </c>
      <c r="R664" s="74">
        <v>0.64977257959714096</v>
      </c>
      <c r="S664" s="69">
        <v>0</v>
      </c>
      <c r="T664" s="74">
        <v>0</v>
      </c>
      <c r="U664" s="69">
        <v>4</v>
      </c>
      <c r="V664" s="74">
        <v>0.25990903183885639</v>
      </c>
    </row>
    <row r="665" spans="1:22" ht="13.5" customHeight="1" x14ac:dyDescent="0.2">
      <c r="A665" s="68" t="s">
        <v>12</v>
      </c>
      <c r="B665" s="68" t="s">
        <v>149</v>
      </c>
      <c r="C665" s="68" t="s">
        <v>150</v>
      </c>
      <c r="D665" s="69">
        <v>2102</v>
      </c>
      <c r="E665" s="69">
        <v>576</v>
      </c>
      <c r="F665" s="74">
        <v>27.402473834443384</v>
      </c>
      <c r="G665" s="69">
        <v>737</v>
      </c>
      <c r="H665" s="74">
        <v>35.061845861084684</v>
      </c>
      <c r="I665" s="69">
        <v>6</v>
      </c>
      <c r="J665" s="74">
        <v>0.28544243577545197</v>
      </c>
      <c r="K665" s="69">
        <v>345</v>
      </c>
      <c r="L665" s="74">
        <v>16.412940057088488</v>
      </c>
      <c r="M665" s="69">
        <v>438</v>
      </c>
      <c r="N665" s="74">
        <v>20.837297811607993</v>
      </c>
      <c r="O665" s="69">
        <v>367</v>
      </c>
      <c r="P665" s="74">
        <v>17.459562321598476</v>
      </c>
      <c r="Q665" s="69">
        <v>31</v>
      </c>
      <c r="R665" s="74">
        <v>1.4747859181731684</v>
      </c>
      <c r="S665" s="69">
        <v>2</v>
      </c>
      <c r="T665" s="74">
        <v>9.5147478591817325E-2</v>
      </c>
      <c r="U665" s="69">
        <v>38</v>
      </c>
      <c r="V665" s="74">
        <v>1.8078020932445291</v>
      </c>
    </row>
    <row r="666" spans="1:22" ht="13.5" customHeight="1" x14ac:dyDescent="0.2">
      <c r="A666" s="68" t="s">
        <v>1370</v>
      </c>
      <c r="B666" s="68" t="s">
        <v>295</v>
      </c>
      <c r="C666" s="68" t="s">
        <v>296</v>
      </c>
      <c r="D666" s="69">
        <v>325</v>
      </c>
      <c r="E666" s="69">
        <v>38</v>
      </c>
      <c r="F666" s="74">
        <v>11.692307692307692</v>
      </c>
      <c r="G666" s="69">
        <v>224</v>
      </c>
      <c r="H666" s="74">
        <v>68.92307692307692</v>
      </c>
      <c r="I666" s="69">
        <v>3</v>
      </c>
      <c r="J666" s="74">
        <v>0.92307692307692313</v>
      </c>
      <c r="K666" s="69">
        <v>4</v>
      </c>
      <c r="L666" s="74">
        <v>1.2307692307692308</v>
      </c>
      <c r="M666" s="69">
        <v>56</v>
      </c>
      <c r="N666" s="74">
        <v>17.23076923076923</v>
      </c>
      <c r="O666" s="69">
        <v>39</v>
      </c>
      <c r="P666" s="74">
        <v>12</v>
      </c>
      <c r="Q666" s="69">
        <v>3</v>
      </c>
      <c r="R666" s="74">
        <v>0.92307692307692313</v>
      </c>
      <c r="S666" s="69">
        <v>0</v>
      </c>
      <c r="T666" s="74">
        <v>0</v>
      </c>
      <c r="U666" s="69">
        <v>14</v>
      </c>
      <c r="V666" s="74">
        <v>4.3076923076923075</v>
      </c>
    </row>
    <row r="667" spans="1:22" ht="13.5" customHeight="1" x14ac:dyDescent="0.2">
      <c r="A667" s="68" t="s">
        <v>1370</v>
      </c>
      <c r="B667" s="68" t="s">
        <v>30</v>
      </c>
      <c r="C667" s="68" t="s">
        <v>31</v>
      </c>
      <c r="D667" s="69">
        <v>2194</v>
      </c>
      <c r="E667" s="69">
        <v>190</v>
      </c>
      <c r="F667" s="74">
        <v>8.6599817684594349</v>
      </c>
      <c r="G667" s="69">
        <v>1342</v>
      </c>
      <c r="H667" s="74">
        <v>61.166818596171382</v>
      </c>
      <c r="I667" s="69">
        <v>4</v>
      </c>
      <c r="J667" s="74">
        <v>0.18231540565177756</v>
      </c>
      <c r="K667" s="69">
        <v>17</v>
      </c>
      <c r="L667" s="74">
        <v>0.77484047402005474</v>
      </c>
      <c r="M667" s="69">
        <v>641</v>
      </c>
      <c r="N667" s="74">
        <v>29.216043755697356</v>
      </c>
      <c r="O667" s="69">
        <v>346</v>
      </c>
      <c r="P667" s="74">
        <v>15.770282588878759</v>
      </c>
      <c r="Q667" s="69">
        <v>223</v>
      </c>
      <c r="R667" s="74">
        <v>10.164083865086599</v>
      </c>
      <c r="S667" s="69">
        <v>4</v>
      </c>
      <c r="T667" s="74">
        <v>0.18231540565177756</v>
      </c>
      <c r="U667" s="69">
        <v>68</v>
      </c>
      <c r="V667" s="74">
        <v>3.0993618960802189</v>
      </c>
    </row>
    <row r="668" spans="1:22" ht="13.5" customHeight="1" x14ac:dyDescent="0.2">
      <c r="A668" s="68" t="s">
        <v>297</v>
      </c>
      <c r="B668" s="68" t="s">
        <v>562</v>
      </c>
      <c r="C668" s="68" t="s">
        <v>563</v>
      </c>
      <c r="D668" s="69">
        <v>820</v>
      </c>
      <c r="E668" s="69">
        <v>12</v>
      </c>
      <c r="F668" s="74">
        <v>1.4634146341463417</v>
      </c>
      <c r="G668" s="69">
        <v>3</v>
      </c>
      <c r="H668" s="74">
        <v>0.36585365853658541</v>
      </c>
      <c r="I668" s="69">
        <v>0</v>
      </c>
      <c r="J668" s="74">
        <v>0</v>
      </c>
      <c r="K668" s="69">
        <v>0</v>
      </c>
      <c r="L668" s="74">
        <v>0</v>
      </c>
      <c r="M668" s="69">
        <v>805</v>
      </c>
      <c r="N668" s="74">
        <v>98.170731707317074</v>
      </c>
      <c r="O668" s="69">
        <v>783</v>
      </c>
      <c r="P668" s="74">
        <v>95.487804878048777</v>
      </c>
      <c r="Q668" s="69">
        <v>9</v>
      </c>
      <c r="R668" s="74">
        <v>1.097560975609756</v>
      </c>
      <c r="S668" s="69">
        <v>0</v>
      </c>
      <c r="T668" s="74">
        <v>0</v>
      </c>
      <c r="U668" s="69">
        <v>13</v>
      </c>
      <c r="V668" s="74">
        <v>1.5853658536585367</v>
      </c>
    </row>
  </sheetData>
  <mergeCells count="9">
    <mergeCell ref="U1:V1"/>
    <mergeCell ref="M1:N1"/>
    <mergeCell ref="O1:P1"/>
    <mergeCell ref="Q1:R1"/>
    <mergeCell ref="S1:T1"/>
    <mergeCell ref="E1:F1"/>
    <mergeCell ref="G1:H1"/>
    <mergeCell ref="I1:J1"/>
    <mergeCell ref="K1:L1"/>
  </mergeCells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zoomScaleNormal="247" zoomScaleSheetLayoutView="221" workbookViewId="0">
      <selection activeCell="A3" sqref="A3"/>
    </sheetView>
  </sheetViews>
  <sheetFormatPr defaultRowHeight="12.75" x14ac:dyDescent="0.2"/>
  <cols>
    <col min="1" max="1" width="5.140625" style="76" customWidth="1"/>
    <col min="2" max="2" width="5.7109375" style="76" customWidth="1"/>
    <col min="3" max="3" width="26.28515625" style="76" customWidth="1"/>
    <col min="4" max="4" width="8.140625" style="76" customWidth="1"/>
    <col min="5" max="5" width="7.7109375" style="76" customWidth="1"/>
    <col min="6" max="6" width="7.7109375" style="80" customWidth="1"/>
    <col min="7" max="7" width="7.7109375" style="76" customWidth="1"/>
    <col min="8" max="8" width="7.7109375" style="80" customWidth="1"/>
    <col min="9" max="9" width="7.7109375" style="76" customWidth="1"/>
    <col min="10" max="10" width="7.7109375" style="80" customWidth="1"/>
    <col min="11" max="11" width="7.7109375" style="76" customWidth="1"/>
    <col min="12" max="12" width="7.7109375" style="80" customWidth="1"/>
    <col min="13" max="13" width="7.7109375" style="76" customWidth="1"/>
    <col min="14" max="14" width="7.7109375" style="80" customWidth="1"/>
    <col min="15" max="15" width="7.7109375" style="76" customWidth="1"/>
    <col min="16" max="16" width="7.7109375" style="80" customWidth="1"/>
    <col min="17" max="17" width="7.7109375" style="76" customWidth="1"/>
    <col min="18" max="18" width="7.7109375" style="80" customWidth="1"/>
    <col min="19" max="19" width="7.7109375" style="76" customWidth="1"/>
    <col min="20" max="20" width="7.7109375" style="80" customWidth="1"/>
    <col min="21" max="21" width="7.7109375" style="76" customWidth="1"/>
    <col min="22" max="22" width="7.7109375" style="80" customWidth="1"/>
    <col min="23" max="16384" width="9.140625" style="76"/>
  </cols>
  <sheetData>
    <row r="1" spans="1:22" s="23" customFormat="1" ht="30.75" customHeight="1" x14ac:dyDescent="0.3">
      <c r="A1" s="20"/>
      <c r="B1" s="20"/>
      <c r="C1" s="70"/>
      <c r="D1" s="73"/>
      <c r="E1" s="88" t="s">
        <v>3</v>
      </c>
      <c r="F1" s="90"/>
      <c r="G1" s="89" t="s">
        <v>1355</v>
      </c>
      <c r="H1" s="90"/>
      <c r="I1" s="89" t="s">
        <v>1356</v>
      </c>
      <c r="J1" s="90"/>
      <c r="K1" s="85" t="s">
        <v>1357</v>
      </c>
      <c r="L1" s="90"/>
      <c r="M1" s="87" t="s">
        <v>5</v>
      </c>
      <c r="N1" s="90"/>
      <c r="O1" s="88" t="s">
        <v>6</v>
      </c>
      <c r="P1" s="90"/>
      <c r="Q1" s="85" t="s">
        <v>1358</v>
      </c>
      <c r="R1" s="90"/>
      <c r="S1" s="88" t="s">
        <v>8</v>
      </c>
      <c r="T1" s="90"/>
      <c r="U1" s="85" t="s">
        <v>1359</v>
      </c>
      <c r="V1" s="90"/>
    </row>
    <row r="2" spans="1:22" s="26" customFormat="1" ht="13.5" customHeight="1" x14ac:dyDescent="0.3">
      <c r="A2" s="64" t="s">
        <v>0</v>
      </c>
      <c r="B2" s="64" t="s">
        <v>1</v>
      </c>
      <c r="C2" s="71" t="s">
        <v>1367</v>
      </c>
      <c r="D2" s="72" t="s">
        <v>2</v>
      </c>
      <c r="E2" s="24" t="s">
        <v>1310</v>
      </c>
      <c r="F2" s="25" t="s">
        <v>1311</v>
      </c>
      <c r="G2" s="24" t="s">
        <v>1310</v>
      </c>
      <c r="H2" s="25" t="s">
        <v>1311</v>
      </c>
      <c r="I2" s="24" t="s">
        <v>1310</v>
      </c>
      <c r="J2" s="25" t="s">
        <v>1311</v>
      </c>
      <c r="K2" s="24" t="s">
        <v>1310</v>
      </c>
      <c r="L2" s="25" t="s">
        <v>1311</v>
      </c>
      <c r="M2" s="24" t="s">
        <v>1310</v>
      </c>
      <c r="N2" s="25" t="s">
        <v>1311</v>
      </c>
      <c r="O2" s="24" t="s">
        <v>1310</v>
      </c>
      <c r="P2" s="25" t="s">
        <v>1311</v>
      </c>
      <c r="Q2" s="24" t="s">
        <v>1310</v>
      </c>
      <c r="R2" s="25" t="s">
        <v>1311</v>
      </c>
      <c r="S2" s="24" t="s">
        <v>1310</v>
      </c>
      <c r="T2" s="25" t="s">
        <v>1311</v>
      </c>
      <c r="U2" s="24" t="s">
        <v>1310</v>
      </c>
      <c r="V2" s="25" t="s">
        <v>1311</v>
      </c>
    </row>
    <row r="3" spans="1:22" ht="13.5" customHeight="1" x14ac:dyDescent="0.2">
      <c r="A3" s="77" t="s">
        <v>20</v>
      </c>
      <c r="B3" s="77" t="s">
        <v>1368</v>
      </c>
      <c r="C3" s="77" t="s">
        <v>1369</v>
      </c>
      <c r="D3" s="78">
        <v>366</v>
      </c>
      <c r="E3" s="78">
        <v>2</v>
      </c>
      <c r="F3" s="79">
        <v>0.54644808743169404</v>
      </c>
      <c r="G3" s="78">
        <v>308</v>
      </c>
      <c r="H3" s="79">
        <v>84.153005464480884</v>
      </c>
      <c r="I3" s="78">
        <v>16</v>
      </c>
      <c r="J3" s="79">
        <v>4.3715846994535523</v>
      </c>
      <c r="K3" s="78">
        <v>0</v>
      </c>
      <c r="L3" s="79">
        <v>0</v>
      </c>
      <c r="M3" s="78">
        <v>40</v>
      </c>
      <c r="N3" s="79">
        <v>10.928961748633879</v>
      </c>
      <c r="O3" s="78">
        <v>20</v>
      </c>
      <c r="P3" s="79">
        <v>5.4644808743169397</v>
      </c>
      <c r="Q3" s="78">
        <v>10</v>
      </c>
      <c r="R3" s="79">
        <v>2.7322404371584699</v>
      </c>
      <c r="S3" s="78">
        <v>0</v>
      </c>
      <c r="T3" s="79">
        <v>0</v>
      </c>
      <c r="U3" s="78">
        <v>10</v>
      </c>
      <c r="V3" s="79">
        <v>2.7322404371584699</v>
      </c>
    </row>
    <row r="4" spans="1:22" ht="13.5" customHeight="1" x14ac:dyDescent="0.2">
      <c r="A4" s="77" t="s">
        <v>1370</v>
      </c>
      <c r="B4" s="77" t="s">
        <v>1371</v>
      </c>
      <c r="C4" s="77" t="s">
        <v>1372</v>
      </c>
      <c r="D4" s="78">
        <v>141</v>
      </c>
      <c r="E4" s="78">
        <v>13</v>
      </c>
      <c r="F4" s="79">
        <v>9.2198581560283674</v>
      </c>
      <c r="G4" s="78">
        <v>68</v>
      </c>
      <c r="H4" s="79">
        <v>48.226950354609926</v>
      </c>
      <c r="I4" s="78">
        <v>1</v>
      </c>
      <c r="J4" s="79">
        <v>0.70921985815602839</v>
      </c>
      <c r="K4" s="78">
        <v>1</v>
      </c>
      <c r="L4" s="79">
        <v>0.70921985815602839</v>
      </c>
      <c r="M4" s="78">
        <v>58</v>
      </c>
      <c r="N4" s="79">
        <v>41.134751773049643</v>
      </c>
      <c r="O4" s="78">
        <v>46</v>
      </c>
      <c r="P4" s="79">
        <v>32.62411347517731</v>
      </c>
      <c r="Q4" s="78">
        <v>12</v>
      </c>
      <c r="R4" s="79">
        <v>8.5106382978723403</v>
      </c>
      <c r="S4" s="78">
        <v>0</v>
      </c>
      <c r="T4" s="79">
        <v>0</v>
      </c>
      <c r="U4" s="78">
        <v>0</v>
      </c>
      <c r="V4" s="79">
        <v>0</v>
      </c>
    </row>
    <row r="5" spans="1:22" ht="13.5" customHeight="1" x14ac:dyDescent="0.2">
      <c r="A5" s="77" t="s">
        <v>1370</v>
      </c>
      <c r="B5" s="77" t="s">
        <v>134</v>
      </c>
      <c r="C5" s="77" t="s">
        <v>135</v>
      </c>
      <c r="D5" s="78">
        <v>321</v>
      </c>
      <c r="E5" s="78">
        <v>0</v>
      </c>
      <c r="F5" s="79">
        <v>0</v>
      </c>
      <c r="G5" s="78">
        <v>314</v>
      </c>
      <c r="H5" s="79">
        <v>97.819314641744555</v>
      </c>
      <c r="I5" s="78">
        <v>0</v>
      </c>
      <c r="J5" s="79">
        <v>0</v>
      </c>
      <c r="K5" s="78">
        <v>0</v>
      </c>
      <c r="L5" s="79">
        <v>0</v>
      </c>
      <c r="M5" s="78">
        <v>7</v>
      </c>
      <c r="N5" s="79">
        <v>2.1806853582554515</v>
      </c>
      <c r="O5" s="78">
        <v>1</v>
      </c>
      <c r="P5" s="79">
        <v>0.3115264797507788</v>
      </c>
      <c r="Q5" s="78">
        <v>4</v>
      </c>
      <c r="R5" s="79">
        <v>1.2461059190031152</v>
      </c>
      <c r="S5" s="78">
        <v>0</v>
      </c>
      <c r="T5" s="79">
        <v>0</v>
      </c>
      <c r="U5" s="78">
        <v>2</v>
      </c>
      <c r="V5" s="79">
        <v>0.62305295950155759</v>
      </c>
    </row>
    <row r="6" spans="1:22" ht="13.5" customHeight="1" x14ac:dyDescent="0.2">
      <c r="A6" s="77" t="s">
        <v>1373</v>
      </c>
      <c r="B6" s="77" t="s">
        <v>29</v>
      </c>
      <c r="C6" s="77" t="s">
        <v>1374</v>
      </c>
      <c r="D6" s="78">
        <v>246</v>
      </c>
      <c r="E6" s="78">
        <v>3</v>
      </c>
      <c r="F6" s="79">
        <v>1.2195121951219512</v>
      </c>
      <c r="G6" s="78">
        <v>209</v>
      </c>
      <c r="H6" s="79">
        <v>84.959349593495944</v>
      </c>
      <c r="I6" s="78">
        <v>0</v>
      </c>
      <c r="J6" s="79">
        <v>0</v>
      </c>
      <c r="K6" s="78">
        <v>0</v>
      </c>
      <c r="L6" s="79">
        <v>0</v>
      </c>
      <c r="M6" s="78">
        <v>34</v>
      </c>
      <c r="N6" s="79">
        <v>13.821138211382115</v>
      </c>
      <c r="O6" s="78">
        <v>13</v>
      </c>
      <c r="P6" s="79">
        <v>5.2845528455284558</v>
      </c>
      <c r="Q6" s="78">
        <v>19</v>
      </c>
      <c r="R6" s="79">
        <v>7.7235772357723578</v>
      </c>
      <c r="S6" s="78">
        <v>0</v>
      </c>
      <c r="T6" s="79">
        <v>0</v>
      </c>
      <c r="U6" s="78">
        <v>2</v>
      </c>
      <c r="V6" s="79">
        <v>0.81300813008130091</v>
      </c>
    </row>
    <row r="7" spans="1:22" ht="13.5" customHeight="1" x14ac:dyDescent="0.2">
      <c r="A7" s="77" t="s">
        <v>41</v>
      </c>
      <c r="B7" s="77" t="s">
        <v>42</v>
      </c>
      <c r="C7" s="77" t="s">
        <v>43</v>
      </c>
      <c r="D7" s="78">
        <v>1529</v>
      </c>
      <c r="E7" s="78">
        <v>288</v>
      </c>
      <c r="F7" s="79">
        <v>18.835840418574232</v>
      </c>
      <c r="G7" s="78">
        <v>230</v>
      </c>
      <c r="H7" s="79">
        <v>15.042511445389142</v>
      </c>
      <c r="I7" s="78">
        <v>16</v>
      </c>
      <c r="J7" s="79">
        <v>1.0464355788096795</v>
      </c>
      <c r="K7" s="78">
        <v>193</v>
      </c>
      <c r="L7" s="79">
        <v>12.622629169391757</v>
      </c>
      <c r="M7" s="78">
        <v>802</v>
      </c>
      <c r="N7" s="79">
        <v>52.452583387835183</v>
      </c>
      <c r="O7" s="78">
        <v>471</v>
      </c>
      <c r="P7" s="79">
        <v>30.804447351209941</v>
      </c>
      <c r="Q7" s="78">
        <v>100</v>
      </c>
      <c r="R7" s="79">
        <v>6.5402223675604967</v>
      </c>
      <c r="S7" s="78">
        <v>14</v>
      </c>
      <c r="T7" s="79">
        <v>0.91563113145846953</v>
      </c>
      <c r="U7" s="78">
        <v>217</v>
      </c>
      <c r="V7" s="79">
        <v>14.19228253760628</v>
      </c>
    </row>
    <row r="8" spans="1:22" ht="13.5" customHeight="1" x14ac:dyDescent="0.2">
      <c r="A8" s="77" t="s">
        <v>12</v>
      </c>
      <c r="B8" s="77" t="s">
        <v>44</v>
      </c>
      <c r="C8" s="77" t="s">
        <v>45</v>
      </c>
      <c r="D8" s="78">
        <v>1032</v>
      </c>
      <c r="E8" s="78">
        <v>1</v>
      </c>
      <c r="F8" s="79">
        <v>9.6899224806201556E-2</v>
      </c>
      <c r="G8" s="78">
        <v>1031</v>
      </c>
      <c r="H8" s="79">
        <v>99.903100775193792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78">
        <v>0</v>
      </c>
      <c r="P8" s="79">
        <v>0</v>
      </c>
      <c r="Q8" s="78">
        <v>0</v>
      </c>
      <c r="R8" s="79">
        <v>0</v>
      </c>
      <c r="S8" s="78">
        <v>0</v>
      </c>
      <c r="T8" s="79">
        <v>0</v>
      </c>
      <c r="U8" s="78">
        <v>0</v>
      </c>
      <c r="V8" s="79">
        <v>0</v>
      </c>
    </row>
    <row r="9" spans="1:22" ht="13.5" customHeight="1" x14ac:dyDescent="0.2">
      <c r="A9" s="77" t="s">
        <v>9</v>
      </c>
      <c r="B9" s="77" t="s">
        <v>1210</v>
      </c>
      <c r="C9" s="77" t="s">
        <v>1211</v>
      </c>
      <c r="D9" s="78">
        <v>264</v>
      </c>
      <c r="E9" s="78">
        <v>1</v>
      </c>
      <c r="F9" s="79">
        <v>0.37878787878787878</v>
      </c>
      <c r="G9" s="78">
        <v>225</v>
      </c>
      <c r="H9" s="79">
        <v>85.227272727272734</v>
      </c>
      <c r="I9" s="78">
        <v>1</v>
      </c>
      <c r="J9" s="79">
        <v>0.37878787878787878</v>
      </c>
      <c r="K9" s="78">
        <v>2</v>
      </c>
      <c r="L9" s="79">
        <v>0.75757575757575757</v>
      </c>
      <c r="M9" s="78">
        <v>35</v>
      </c>
      <c r="N9" s="79">
        <v>13.257575757575758</v>
      </c>
      <c r="O9" s="78">
        <v>29</v>
      </c>
      <c r="P9" s="79">
        <v>10.984848484848484</v>
      </c>
      <c r="Q9" s="78">
        <v>4</v>
      </c>
      <c r="R9" s="79">
        <v>1.5151515151515151</v>
      </c>
      <c r="S9" s="78">
        <v>0</v>
      </c>
      <c r="T9" s="79">
        <v>0</v>
      </c>
      <c r="U9" s="78">
        <v>2</v>
      </c>
      <c r="V9" s="79">
        <v>0.75757575757575757</v>
      </c>
    </row>
    <row r="10" spans="1:22" ht="13.5" customHeight="1" x14ac:dyDescent="0.2">
      <c r="A10" s="77" t="s">
        <v>12</v>
      </c>
      <c r="B10" s="77" t="s">
        <v>13</v>
      </c>
      <c r="C10" s="77" t="s">
        <v>14</v>
      </c>
      <c r="D10" s="78">
        <v>425</v>
      </c>
      <c r="E10" s="78">
        <v>4</v>
      </c>
      <c r="F10" s="79">
        <v>0.94117647058823517</v>
      </c>
      <c r="G10" s="78">
        <v>344</v>
      </c>
      <c r="H10" s="79">
        <v>80.941176470588232</v>
      </c>
      <c r="I10" s="78">
        <v>0</v>
      </c>
      <c r="J10" s="79">
        <v>0</v>
      </c>
      <c r="K10" s="78">
        <v>0</v>
      </c>
      <c r="L10" s="79">
        <v>0</v>
      </c>
      <c r="M10" s="78">
        <v>77</v>
      </c>
      <c r="N10" s="79">
        <v>18.117647058823529</v>
      </c>
      <c r="O10" s="78">
        <v>0</v>
      </c>
      <c r="P10" s="79">
        <v>0</v>
      </c>
      <c r="Q10" s="78">
        <v>0</v>
      </c>
      <c r="R10" s="79">
        <v>0</v>
      </c>
      <c r="S10" s="78">
        <v>0</v>
      </c>
      <c r="T10" s="79">
        <v>0</v>
      </c>
      <c r="U10" s="78">
        <v>77</v>
      </c>
      <c r="V10" s="79">
        <v>18.117647058823529</v>
      </c>
    </row>
    <row r="11" spans="1:22" ht="13.5" customHeight="1" x14ac:dyDescent="0.2">
      <c r="A11" s="77" t="s">
        <v>15</v>
      </c>
      <c r="B11" s="77" t="s">
        <v>1262</v>
      </c>
      <c r="C11" s="77" t="s">
        <v>1380</v>
      </c>
      <c r="D11" s="78">
        <v>54</v>
      </c>
      <c r="E11" s="78">
        <v>1</v>
      </c>
      <c r="F11" s="79">
        <v>1.8518518518518516</v>
      </c>
      <c r="G11" s="78">
        <v>53</v>
      </c>
      <c r="H11" s="79">
        <v>98.148148148148152</v>
      </c>
      <c r="I11" s="78">
        <v>0</v>
      </c>
      <c r="J11" s="79">
        <v>0</v>
      </c>
      <c r="K11" s="78">
        <v>0</v>
      </c>
      <c r="L11" s="79">
        <v>0</v>
      </c>
      <c r="M11" s="78">
        <v>0</v>
      </c>
      <c r="N11" s="79">
        <v>0</v>
      </c>
      <c r="O11" s="78">
        <v>0</v>
      </c>
      <c r="P11" s="79">
        <v>0</v>
      </c>
      <c r="Q11" s="78">
        <v>0</v>
      </c>
      <c r="R11" s="79">
        <v>0</v>
      </c>
      <c r="S11" s="78">
        <v>0</v>
      </c>
      <c r="T11" s="79">
        <v>0</v>
      </c>
      <c r="U11" s="78">
        <v>0</v>
      </c>
      <c r="V11" s="79">
        <v>0</v>
      </c>
    </row>
    <row r="12" spans="1:22" ht="13.5" customHeight="1" x14ac:dyDescent="0.2">
      <c r="A12" s="77" t="s">
        <v>15</v>
      </c>
      <c r="B12" s="77" t="s">
        <v>1203</v>
      </c>
      <c r="C12" s="77" t="s">
        <v>1381</v>
      </c>
      <c r="D12" s="78">
        <v>59</v>
      </c>
      <c r="E12" s="78">
        <v>0</v>
      </c>
      <c r="F12" s="79">
        <v>0</v>
      </c>
      <c r="G12" s="78">
        <v>10</v>
      </c>
      <c r="H12" s="79">
        <v>16.949152542372879</v>
      </c>
      <c r="I12" s="78">
        <v>1</v>
      </c>
      <c r="J12" s="79">
        <v>1.6949152542372881</v>
      </c>
      <c r="K12" s="78">
        <v>0</v>
      </c>
      <c r="L12" s="79">
        <v>0</v>
      </c>
      <c r="M12" s="78">
        <v>48</v>
      </c>
      <c r="N12" s="79">
        <v>81.355932203389841</v>
      </c>
      <c r="O12" s="78">
        <v>45</v>
      </c>
      <c r="P12" s="79">
        <v>76.271186440677965</v>
      </c>
      <c r="Q12" s="78">
        <v>3</v>
      </c>
      <c r="R12" s="79">
        <v>5.0847457627118651</v>
      </c>
      <c r="S12" s="78">
        <v>0</v>
      </c>
      <c r="T12" s="79">
        <v>0</v>
      </c>
      <c r="U12" s="78">
        <v>0</v>
      </c>
      <c r="V12" s="79">
        <v>0</v>
      </c>
    </row>
    <row r="13" spans="1:22" ht="13.5" customHeight="1" x14ac:dyDescent="0.2">
      <c r="A13" s="77" t="s">
        <v>34</v>
      </c>
      <c r="B13" s="77" t="s">
        <v>46</v>
      </c>
      <c r="C13" s="77" t="s">
        <v>47</v>
      </c>
      <c r="D13" s="78">
        <v>2059</v>
      </c>
      <c r="E13" s="78">
        <v>102</v>
      </c>
      <c r="F13" s="79">
        <v>4.9538610976202042</v>
      </c>
      <c r="G13" s="78">
        <v>1316</v>
      </c>
      <c r="H13" s="79">
        <v>63.914521612433219</v>
      </c>
      <c r="I13" s="78">
        <v>5</v>
      </c>
      <c r="J13" s="79">
        <v>0.24283632831471588</v>
      </c>
      <c r="K13" s="78">
        <v>15</v>
      </c>
      <c r="L13" s="79">
        <v>0.72850898494414762</v>
      </c>
      <c r="M13" s="78">
        <v>621</v>
      </c>
      <c r="N13" s="79">
        <v>30.160271976687714</v>
      </c>
      <c r="O13" s="78">
        <v>544</v>
      </c>
      <c r="P13" s="79">
        <v>26.42059252064109</v>
      </c>
      <c r="Q13" s="78">
        <v>39</v>
      </c>
      <c r="R13" s="79">
        <v>1.8941233608547838</v>
      </c>
      <c r="S13" s="78">
        <v>3</v>
      </c>
      <c r="T13" s="79">
        <v>0.14570179698882951</v>
      </c>
      <c r="U13" s="78">
        <v>35</v>
      </c>
      <c r="V13" s="79">
        <v>1.6998542982030111</v>
      </c>
    </row>
    <row r="14" spans="1:22" ht="13.5" customHeight="1" x14ac:dyDescent="0.2">
      <c r="A14" s="77" t="s">
        <v>9</v>
      </c>
      <c r="B14" s="77" t="s">
        <v>48</v>
      </c>
      <c r="C14" s="77" t="s">
        <v>49</v>
      </c>
      <c r="D14" s="78">
        <v>215</v>
      </c>
      <c r="E14" s="78">
        <v>2</v>
      </c>
      <c r="F14" s="79">
        <v>0.93023255813953487</v>
      </c>
      <c r="G14" s="78">
        <v>167</v>
      </c>
      <c r="H14" s="79">
        <v>77.674418604651166</v>
      </c>
      <c r="I14" s="78">
        <v>0</v>
      </c>
      <c r="J14" s="79">
        <v>0</v>
      </c>
      <c r="K14" s="78">
        <v>0</v>
      </c>
      <c r="L14" s="79">
        <v>0</v>
      </c>
      <c r="M14" s="78">
        <v>46</v>
      </c>
      <c r="N14" s="79">
        <v>21.395348837209301</v>
      </c>
      <c r="O14" s="78">
        <v>39</v>
      </c>
      <c r="P14" s="79">
        <v>18.13953488372093</v>
      </c>
      <c r="Q14" s="78">
        <v>3</v>
      </c>
      <c r="R14" s="79">
        <v>1.3953488372093024</v>
      </c>
      <c r="S14" s="78">
        <v>0</v>
      </c>
      <c r="T14" s="79">
        <v>0</v>
      </c>
      <c r="U14" s="78">
        <v>4</v>
      </c>
      <c r="V14" s="79">
        <v>1.8604651162790697</v>
      </c>
    </row>
    <row r="15" spans="1:22" ht="13.5" customHeight="1" x14ac:dyDescent="0.2">
      <c r="A15" s="77" t="s">
        <v>9</v>
      </c>
      <c r="B15" s="77" t="s">
        <v>94</v>
      </c>
      <c r="C15" s="77" t="s">
        <v>95</v>
      </c>
      <c r="D15" s="78">
        <v>808</v>
      </c>
      <c r="E15" s="78">
        <v>28</v>
      </c>
      <c r="F15" s="79">
        <v>3.4653465346534658</v>
      </c>
      <c r="G15" s="78">
        <v>644</v>
      </c>
      <c r="H15" s="79">
        <v>79.702970297029708</v>
      </c>
      <c r="I15" s="78">
        <v>3</v>
      </c>
      <c r="J15" s="79">
        <v>0.37128712871287128</v>
      </c>
      <c r="K15" s="78">
        <v>2</v>
      </c>
      <c r="L15" s="79">
        <v>0.24752475247524752</v>
      </c>
      <c r="M15" s="78">
        <v>131</v>
      </c>
      <c r="N15" s="79">
        <v>16.212871287128714</v>
      </c>
      <c r="O15" s="78">
        <v>124</v>
      </c>
      <c r="P15" s="79">
        <v>15.346534653465346</v>
      </c>
      <c r="Q15" s="78">
        <v>7</v>
      </c>
      <c r="R15" s="79">
        <v>0.86633663366336644</v>
      </c>
      <c r="S15" s="78">
        <v>0</v>
      </c>
      <c r="T15" s="79">
        <v>0</v>
      </c>
      <c r="U15" s="78">
        <v>0</v>
      </c>
      <c r="V15" s="79">
        <v>0</v>
      </c>
    </row>
    <row r="16" spans="1:22" ht="13.5" customHeight="1" x14ac:dyDescent="0.2">
      <c r="A16" s="77" t="s">
        <v>34</v>
      </c>
      <c r="B16" s="77" t="s">
        <v>50</v>
      </c>
      <c r="C16" s="77" t="s">
        <v>51</v>
      </c>
      <c r="D16" s="78">
        <v>805</v>
      </c>
      <c r="E16" s="78">
        <v>0</v>
      </c>
      <c r="F16" s="79">
        <v>0</v>
      </c>
      <c r="G16" s="78">
        <v>804</v>
      </c>
      <c r="H16" s="79">
        <v>99.875776397515523</v>
      </c>
      <c r="I16" s="78">
        <v>0</v>
      </c>
      <c r="J16" s="79">
        <v>0</v>
      </c>
      <c r="K16" s="78">
        <v>0</v>
      </c>
      <c r="L16" s="79">
        <v>0</v>
      </c>
      <c r="M16" s="78">
        <v>1</v>
      </c>
      <c r="N16" s="79">
        <v>0.12422360248447205</v>
      </c>
      <c r="O16" s="78">
        <v>0</v>
      </c>
      <c r="P16" s="79">
        <v>0</v>
      </c>
      <c r="Q16" s="78">
        <v>0</v>
      </c>
      <c r="R16" s="79">
        <v>0</v>
      </c>
      <c r="S16" s="78">
        <v>0</v>
      </c>
      <c r="T16" s="79">
        <v>0</v>
      </c>
      <c r="U16" s="78">
        <v>1</v>
      </c>
      <c r="V16" s="79">
        <v>0.12422360248447205</v>
      </c>
    </row>
    <row r="17" spans="1:22" ht="13.5" customHeight="1" x14ac:dyDescent="0.2">
      <c r="A17" s="77" t="s">
        <v>9</v>
      </c>
      <c r="B17" s="77" t="s">
        <v>157</v>
      </c>
      <c r="C17" s="77" t="s">
        <v>158</v>
      </c>
      <c r="D17" s="78">
        <v>770</v>
      </c>
      <c r="E17" s="78">
        <v>3</v>
      </c>
      <c r="F17" s="79">
        <v>0.38961038961038963</v>
      </c>
      <c r="G17" s="78">
        <v>645</v>
      </c>
      <c r="H17" s="79">
        <v>83.766233766233768</v>
      </c>
      <c r="I17" s="78">
        <v>1</v>
      </c>
      <c r="J17" s="79">
        <v>0.12987012987012986</v>
      </c>
      <c r="K17" s="78">
        <v>2</v>
      </c>
      <c r="L17" s="79">
        <v>0.25974025974025972</v>
      </c>
      <c r="M17" s="78">
        <v>119</v>
      </c>
      <c r="N17" s="79">
        <v>15.454545454545453</v>
      </c>
      <c r="O17" s="78">
        <v>102</v>
      </c>
      <c r="P17" s="79">
        <v>13.246753246753245</v>
      </c>
      <c r="Q17" s="78">
        <v>8</v>
      </c>
      <c r="R17" s="79">
        <v>1.0389610389610389</v>
      </c>
      <c r="S17" s="78">
        <v>1</v>
      </c>
      <c r="T17" s="79">
        <v>0.12987012987012986</v>
      </c>
      <c r="U17" s="78">
        <v>8</v>
      </c>
      <c r="V17" s="79">
        <v>1.0389610389610389</v>
      </c>
    </row>
    <row r="18" spans="1:22" ht="13.5" customHeight="1" x14ac:dyDescent="0.2">
      <c r="A18" s="77" t="s">
        <v>1370</v>
      </c>
      <c r="B18" s="77" t="s">
        <v>1263</v>
      </c>
      <c r="C18" s="77" t="s">
        <v>1264</v>
      </c>
      <c r="D18" s="78">
        <v>556</v>
      </c>
      <c r="E18" s="78">
        <v>194</v>
      </c>
      <c r="F18" s="79">
        <v>34.89208633093525</v>
      </c>
      <c r="G18" s="78">
        <v>61</v>
      </c>
      <c r="H18" s="79">
        <v>10.971223021582734</v>
      </c>
      <c r="I18" s="78">
        <v>2</v>
      </c>
      <c r="J18" s="79">
        <v>0.35971223021582738</v>
      </c>
      <c r="K18" s="78">
        <v>64</v>
      </c>
      <c r="L18" s="79">
        <v>11.510791366906476</v>
      </c>
      <c r="M18" s="78">
        <v>235</v>
      </c>
      <c r="N18" s="79">
        <v>42.266187050359711</v>
      </c>
      <c r="O18" s="78">
        <v>84</v>
      </c>
      <c r="P18" s="79">
        <v>15.107913669064748</v>
      </c>
      <c r="Q18" s="78">
        <v>78</v>
      </c>
      <c r="R18" s="79">
        <v>14.028776978417264</v>
      </c>
      <c r="S18" s="78">
        <v>5</v>
      </c>
      <c r="T18" s="79">
        <v>0.89928057553956831</v>
      </c>
      <c r="U18" s="78">
        <v>68</v>
      </c>
      <c r="V18" s="79">
        <v>12.23021582733813</v>
      </c>
    </row>
    <row r="19" spans="1:22" ht="13.5" customHeight="1" x14ac:dyDescent="0.2">
      <c r="A19" s="77" t="s">
        <v>41</v>
      </c>
      <c r="B19" s="77" t="s">
        <v>1383</v>
      </c>
      <c r="C19" s="77" t="s">
        <v>1384</v>
      </c>
      <c r="D19" s="78">
        <v>122</v>
      </c>
      <c r="E19" s="78">
        <v>27</v>
      </c>
      <c r="F19" s="79">
        <v>22.131147540983605</v>
      </c>
      <c r="G19" s="78">
        <v>31</v>
      </c>
      <c r="H19" s="79">
        <v>25.409836065573771</v>
      </c>
      <c r="I19" s="78">
        <v>1</v>
      </c>
      <c r="J19" s="79">
        <v>0.81967213114754101</v>
      </c>
      <c r="K19" s="78">
        <v>3</v>
      </c>
      <c r="L19" s="79">
        <v>2.459016393442623</v>
      </c>
      <c r="M19" s="78">
        <v>60</v>
      </c>
      <c r="N19" s="79">
        <v>49.180327868852459</v>
      </c>
      <c r="O19" s="78">
        <v>28</v>
      </c>
      <c r="P19" s="79">
        <v>22.950819672131146</v>
      </c>
      <c r="Q19" s="78">
        <v>22</v>
      </c>
      <c r="R19" s="79">
        <v>18.032786885245901</v>
      </c>
      <c r="S19" s="78">
        <v>1</v>
      </c>
      <c r="T19" s="79">
        <v>0.81967213114754101</v>
      </c>
      <c r="U19" s="78">
        <v>9</v>
      </c>
      <c r="V19" s="79">
        <v>7.3770491803278686</v>
      </c>
    </row>
    <row r="20" spans="1:22" ht="13.5" customHeight="1" x14ac:dyDescent="0.2">
      <c r="A20" s="77" t="s">
        <v>9</v>
      </c>
      <c r="B20" s="77" t="s">
        <v>145</v>
      </c>
      <c r="C20" s="77" t="s">
        <v>146</v>
      </c>
      <c r="D20" s="78">
        <v>588</v>
      </c>
      <c r="E20" s="78">
        <v>156</v>
      </c>
      <c r="F20" s="79">
        <v>26.530612244897959</v>
      </c>
      <c r="G20" s="78">
        <v>361</v>
      </c>
      <c r="H20" s="79">
        <v>61.394557823129247</v>
      </c>
      <c r="I20" s="78">
        <v>0</v>
      </c>
      <c r="J20" s="79">
        <v>0</v>
      </c>
      <c r="K20" s="78">
        <v>2</v>
      </c>
      <c r="L20" s="79">
        <v>0.3401360544217687</v>
      </c>
      <c r="M20" s="78">
        <v>69</v>
      </c>
      <c r="N20" s="79">
        <v>11.73469387755102</v>
      </c>
      <c r="O20" s="78">
        <v>60</v>
      </c>
      <c r="P20" s="79">
        <v>10.204081632653061</v>
      </c>
      <c r="Q20" s="78">
        <v>4</v>
      </c>
      <c r="R20" s="79">
        <v>0.68027210884353739</v>
      </c>
      <c r="S20" s="78">
        <v>0</v>
      </c>
      <c r="T20" s="79">
        <v>0</v>
      </c>
      <c r="U20" s="78">
        <v>5</v>
      </c>
      <c r="V20" s="79">
        <v>0.85034013605442182</v>
      </c>
    </row>
    <row r="21" spans="1:22" ht="13.5" customHeight="1" x14ac:dyDescent="0.2">
      <c r="A21" s="77" t="s">
        <v>9</v>
      </c>
      <c r="B21" s="77" t="s">
        <v>1214</v>
      </c>
      <c r="C21" s="77" t="s">
        <v>1215</v>
      </c>
      <c r="D21" s="78">
        <v>401</v>
      </c>
      <c r="E21" s="78">
        <v>2</v>
      </c>
      <c r="F21" s="79">
        <v>0.49875311720698251</v>
      </c>
      <c r="G21" s="78">
        <v>186</v>
      </c>
      <c r="H21" s="79">
        <v>46.384039900249377</v>
      </c>
      <c r="I21" s="78">
        <v>0</v>
      </c>
      <c r="J21" s="79">
        <v>0</v>
      </c>
      <c r="K21" s="78">
        <v>0</v>
      </c>
      <c r="L21" s="79">
        <v>0</v>
      </c>
      <c r="M21" s="78">
        <v>213</v>
      </c>
      <c r="N21" s="79">
        <v>53.117206982543642</v>
      </c>
      <c r="O21" s="78">
        <v>198</v>
      </c>
      <c r="P21" s="79">
        <v>49.376558603491269</v>
      </c>
      <c r="Q21" s="78">
        <v>15</v>
      </c>
      <c r="R21" s="79">
        <v>3.7406483790523692</v>
      </c>
      <c r="S21" s="78">
        <v>0</v>
      </c>
      <c r="T21" s="79">
        <v>0</v>
      </c>
      <c r="U21" s="78">
        <v>0</v>
      </c>
      <c r="V21" s="79">
        <v>0</v>
      </c>
    </row>
    <row r="22" spans="1:22" ht="13.5" customHeight="1" x14ac:dyDescent="0.2">
      <c r="A22" s="77" t="s">
        <v>15</v>
      </c>
      <c r="B22" s="77" t="s">
        <v>147</v>
      </c>
      <c r="C22" s="77" t="s">
        <v>148</v>
      </c>
      <c r="D22" s="78">
        <v>504</v>
      </c>
      <c r="E22" s="78">
        <v>28</v>
      </c>
      <c r="F22" s="79">
        <v>5.5555555555555554</v>
      </c>
      <c r="G22" s="78">
        <v>336</v>
      </c>
      <c r="H22" s="79">
        <v>66.666666666666657</v>
      </c>
      <c r="I22" s="78">
        <v>0</v>
      </c>
      <c r="J22" s="79">
        <v>0</v>
      </c>
      <c r="K22" s="78">
        <v>1</v>
      </c>
      <c r="L22" s="79">
        <v>0.1984126984126984</v>
      </c>
      <c r="M22" s="78">
        <v>139</v>
      </c>
      <c r="N22" s="79">
        <v>27.579365079365083</v>
      </c>
      <c r="O22" s="78">
        <v>114</v>
      </c>
      <c r="P22" s="79">
        <v>22.61904761904762</v>
      </c>
      <c r="Q22" s="78">
        <v>15</v>
      </c>
      <c r="R22" s="79">
        <v>2.9761904761904758</v>
      </c>
      <c r="S22" s="78">
        <v>0</v>
      </c>
      <c r="T22" s="79">
        <v>0</v>
      </c>
      <c r="U22" s="78">
        <v>10</v>
      </c>
      <c r="V22" s="79">
        <v>1.984126984126984</v>
      </c>
    </row>
    <row r="23" spans="1:22" ht="13.5" customHeight="1" x14ac:dyDescent="0.2">
      <c r="A23" s="77" t="s">
        <v>9</v>
      </c>
      <c r="B23" s="77" t="s">
        <v>10</v>
      </c>
      <c r="C23" s="77" t="s">
        <v>11</v>
      </c>
      <c r="D23" s="78">
        <v>2335</v>
      </c>
      <c r="E23" s="78">
        <v>2</v>
      </c>
      <c r="F23" s="79">
        <v>8.5653104925053528E-2</v>
      </c>
      <c r="G23" s="78">
        <v>2325</v>
      </c>
      <c r="H23" s="79">
        <v>99.571734475374726</v>
      </c>
      <c r="I23" s="78">
        <v>0</v>
      </c>
      <c r="J23" s="79">
        <v>0</v>
      </c>
      <c r="K23" s="78">
        <v>1</v>
      </c>
      <c r="L23" s="79">
        <v>4.2826552462526764E-2</v>
      </c>
      <c r="M23" s="78">
        <v>7</v>
      </c>
      <c r="N23" s="79">
        <v>0.29978586723768735</v>
      </c>
      <c r="O23" s="78">
        <v>1</v>
      </c>
      <c r="P23" s="79">
        <v>4.2826552462526764E-2</v>
      </c>
      <c r="Q23" s="78">
        <v>0</v>
      </c>
      <c r="R23" s="79">
        <v>0</v>
      </c>
      <c r="S23" s="78">
        <v>1</v>
      </c>
      <c r="T23" s="79">
        <v>4.2826552462526764E-2</v>
      </c>
      <c r="U23" s="78">
        <v>5</v>
      </c>
      <c r="V23" s="79">
        <v>0.21413276231263384</v>
      </c>
    </row>
    <row r="24" spans="1:22" ht="13.5" customHeight="1" x14ac:dyDescent="0.2">
      <c r="A24" s="77" t="s">
        <v>12</v>
      </c>
      <c r="B24" s="77" t="s">
        <v>1091</v>
      </c>
      <c r="C24" s="77" t="s">
        <v>1092</v>
      </c>
      <c r="D24" s="78">
        <v>774</v>
      </c>
      <c r="E24" s="78">
        <v>1</v>
      </c>
      <c r="F24" s="79">
        <v>0.12919896640826875</v>
      </c>
      <c r="G24" s="78">
        <v>771</v>
      </c>
      <c r="H24" s="79">
        <v>99.612403100775197</v>
      </c>
      <c r="I24" s="78">
        <v>0</v>
      </c>
      <c r="J24" s="79">
        <v>0</v>
      </c>
      <c r="K24" s="78">
        <v>0</v>
      </c>
      <c r="L24" s="79">
        <v>0</v>
      </c>
      <c r="M24" s="78">
        <v>2</v>
      </c>
      <c r="N24" s="79">
        <v>0.2583979328165375</v>
      </c>
      <c r="O24" s="78">
        <v>1</v>
      </c>
      <c r="P24" s="79">
        <v>0.12919896640826875</v>
      </c>
      <c r="Q24" s="78">
        <v>1</v>
      </c>
      <c r="R24" s="79">
        <v>0.12919896640826875</v>
      </c>
      <c r="S24" s="78">
        <v>0</v>
      </c>
      <c r="T24" s="79">
        <v>0</v>
      </c>
      <c r="U24" s="78">
        <v>0</v>
      </c>
      <c r="V24" s="79">
        <v>0</v>
      </c>
    </row>
    <row r="25" spans="1:22" ht="13.5" customHeight="1" x14ac:dyDescent="0.2">
      <c r="A25" s="77" t="s">
        <v>20</v>
      </c>
      <c r="B25" s="77" t="s">
        <v>155</v>
      </c>
      <c r="C25" s="77" t="s">
        <v>156</v>
      </c>
      <c r="D25" s="78">
        <v>2327</v>
      </c>
      <c r="E25" s="78">
        <v>47</v>
      </c>
      <c r="F25" s="79">
        <v>2.0197679415556511</v>
      </c>
      <c r="G25" s="78">
        <v>525</v>
      </c>
      <c r="H25" s="79">
        <v>22.561237645036528</v>
      </c>
      <c r="I25" s="78">
        <v>1</v>
      </c>
      <c r="J25" s="79">
        <v>4.2973785990545771E-2</v>
      </c>
      <c r="K25" s="78">
        <v>8</v>
      </c>
      <c r="L25" s="79">
        <v>0.34379028792436617</v>
      </c>
      <c r="M25" s="78">
        <v>1746</v>
      </c>
      <c r="N25" s="79">
        <v>75.032230339492912</v>
      </c>
      <c r="O25" s="78">
        <v>734</v>
      </c>
      <c r="P25" s="79">
        <v>31.542758917060592</v>
      </c>
      <c r="Q25" s="78">
        <v>847</v>
      </c>
      <c r="R25" s="79">
        <v>36.39879673399227</v>
      </c>
      <c r="S25" s="78">
        <v>7</v>
      </c>
      <c r="T25" s="79">
        <v>0.30081650193382037</v>
      </c>
      <c r="U25" s="78">
        <v>158</v>
      </c>
      <c r="V25" s="79">
        <v>6.7898581865062315</v>
      </c>
    </row>
    <row r="26" spans="1:22" ht="13.5" customHeight="1" x14ac:dyDescent="0.2">
      <c r="A26" s="77" t="s">
        <v>12</v>
      </c>
      <c r="B26" s="77" t="s">
        <v>163</v>
      </c>
      <c r="C26" s="77" t="s">
        <v>164</v>
      </c>
      <c r="D26" s="78">
        <v>869</v>
      </c>
      <c r="E26" s="78">
        <v>0</v>
      </c>
      <c r="F26" s="79">
        <v>0</v>
      </c>
      <c r="G26" s="78">
        <v>865</v>
      </c>
      <c r="H26" s="79">
        <v>99.539700805523594</v>
      </c>
      <c r="I26" s="78">
        <v>0</v>
      </c>
      <c r="J26" s="79">
        <v>0</v>
      </c>
      <c r="K26" s="78">
        <v>0</v>
      </c>
      <c r="L26" s="79">
        <v>0</v>
      </c>
      <c r="M26" s="78">
        <v>4</v>
      </c>
      <c r="N26" s="79">
        <v>0.46029919447640966</v>
      </c>
      <c r="O26" s="78">
        <v>2</v>
      </c>
      <c r="P26" s="79">
        <v>0.23014959723820483</v>
      </c>
      <c r="Q26" s="78">
        <v>2</v>
      </c>
      <c r="R26" s="79">
        <v>0.23014959723820483</v>
      </c>
      <c r="S26" s="78">
        <v>0</v>
      </c>
      <c r="T26" s="79">
        <v>0</v>
      </c>
      <c r="U26" s="78">
        <v>0</v>
      </c>
      <c r="V26" s="79">
        <v>0</v>
      </c>
    </row>
    <row r="27" spans="1:22" ht="13.5" customHeight="1" x14ac:dyDescent="0.2">
      <c r="A27" s="77" t="s">
        <v>15</v>
      </c>
      <c r="B27" s="77" t="s">
        <v>1293</v>
      </c>
      <c r="C27" s="77" t="s">
        <v>1389</v>
      </c>
      <c r="D27" s="78">
        <v>30</v>
      </c>
      <c r="E27" s="78">
        <v>0</v>
      </c>
      <c r="F27" s="79">
        <v>0</v>
      </c>
      <c r="G27" s="78">
        <v>0</v>
      </c>
      <c r="H27" s="79">
        <v>0</v>
      </c>
      <c r="I27" s="78">
        <v>0</v>
      </c>
      <c r="J27" s="79">
        <v>0</v>
      </c>
      <c r="K27" s="78">
        <v>0</v>
      </c>
      <c r="L27" s="79">
        <v>0</v>
      </c>
      <c r="M27" s="78">
        <v>30</v>
      </c>
      <c r="N27" s="79">
        <v>100</v>
      </c>
      <c r="O27" s="78">
        <v>27</v>
      </c>
      <c r="P27" s="79">
        <v>90</v>
      </c>
      <c r="Q27" s="78">
        <v>3</v>
      </c>
      <c r="R27" s="79">
        <v>10</v>
      </c>
      <c r="S27" s="78">
        <v>0</v>
      </c>
      <c r="T27" s="79">
        <v>0</v>
      </c>
      <c r="U27" s="78">
        <v>0</v>
      </c>
      <c r="V27" s="79">
        <v>0</v>
      </c>
    </row>
    <row r="28" spans="1:22" ht="13.5" customHeight="1" x14ac:dyDescent="0.2">
      <c r="A28" s="77" t="s">
        <v>9</v>
      </c>
      <c r="B28" s="77" t="s">
        <v>159</v>
      </c>
      <c r="C28" s="77" t="s">
        <v>160</v>
      </c>
      <c r="D28" s="78">
        <v>1259</v>
      </c>
      <c r="E28" s="78">
        <v>1</v>
      </c>
      <c r="F28" s="79">
        <v>7.9428117553613981E-2</v>
      </c>
      <c r="G28" s="78">
        <v>1253</v>
      </c>
      <c r="H28" s="79">
        <v>99.523431294678318</v>
      </c>
      <c r="I28" s="78">
        <v>0</v>
      </c>
      <c r="J28" s="79">
        <v>0</v>
      </c>
      <c r="K28" s="78">
        <v>0</v>
      </c>
      <c r="L28" s="79">
        <v>0</v>
      </c>
      <c r="M28" s="78">
        <v>5</v>
      </c>
      <c r="N28" s="79">
        <v>0.39714058776806987</v>
      </c>
      <c r="O28" s="78">
        <v>2</v>
      </c>
      <c r="P28" s="79">
        <v>0.15885623510722796</v>
      </c>
      <c r="Q28" s="78">
        <v>2</v>
      </c>
      <c r="R28" s="79">
        <v>0.15885623510722796</v>
      </c>
      <c r="S28" s="78">
        <v>0</v>
      </c>
      <c r="T28" s="79">
        <v>0</v>
      </c>
      <c r="U28" s="78">
        <v>1</v>
      </c>
      <c r="V28" s="79">
        <v>7.9428117553613981E-2</v>
      </c>
    </row>
    <row r="29" spans="1:22" ht="13.5" customHeight="1" x14ac:dyDescent="0.2">
      <c r="A29" s="77" t="s">
        <v>12</v>
      </c>
      <c r="B29" s="77" t="s">
        <v>1254</v>
      </c>
      <c r="C29" s="77" t="s">
        <v>1255</v>
      </c>
      <c r="D29" s="78">
        <v>141</v>
      </c>
      <c r="E29" s="78">
        <v>0</v>
      </c>
      <c r="F29" s="79">
        <v>0</v>
      </c>
      <c r="G29" s="78">
        <v>132</v>
      </c>
      <c r="H29" s="79">
        <v>93.61702127659575</v>
      </c>
      <c r="I29" s="78">
        <v>0</v>
      </c>
      <c r="J29" s="79">
        <v>0</v>
      </c>
      <c r="K29" s="78">
        <v>0</v>
      </c>
      <c r="L29" s="79">
        <v>0</v>
      </c>
      <c r="M29" s="78">
        <v>9</v>
      </c>
      <c r="N29" s="79">
        <v>6.3829787234042552</v>
      </c>
      <c r="O29" s="78">
        <v>8</v>
      </c>
      <c r="P29" s="79">
        <v>5.6737588652482271</v>
      </c>
      <c r="Q29" s="78">
        <v>0</v>
      </c>
      <c r="R29" s="79">
        <v>0</v>
      </c>
      <c r="S29" s="78">
        <v>0</v>
      </c>
      <c r="T29" s="79">
        <v>0</v>
      </c>
      <c r="U29" s="78">
        <v>1</v>
      </c>
      <c r="V29" s="79">
        <v>0.70921985815602839</v>
      </c>
    </row>
    <row r="30" spans="1:22" ht="13.5" customHeight="1" x14ac:dyDescent="0.2">
      <c r="A30" s="77" t="s">
        <v>12</v>
      </c>
      <c r="B30" s="77" t="s">
        <v>52</v>
      </c>
      <c r="C30" s="77" t="s">
        <v>53</v>
      </c>
      <c r="D30" s="78">
        <v>1142</v>
      </c>
      <c r="E30" s="78">
        <v>0</v>
      </c>
      <c r="F30" s="79">
        <v>0</v>
      </c>
      <c r="G30" s="78">
        <v>1108</v>
      </c>
      <c r="H30" s="79">
        <v>97.022767075306476</v>
      </c>
      <c r="I30" s="78">
        <v>0</v>
      </c>
      <c r="J30" s="79">
        <v>0</v>
      </c>
      <c r="K30" s="78">
        <v>1</v>
      </c>
      <c r="L30" s="79">
        <v>8.7565674255691769E-2</v>
      </c>
      <c r="M30" s="78">
        <v>33</v>
      </c>
      <c r="N30" s="79">
        <v>2.8896672504378285</v>
      </c>
      <c r="O30" s="78">
        <v>29</v>
      </c>
      <c r="P30" s="79">
        <v>2.5394045534150611</v>
      </c>
      <c r="Q30" s="78">
        <v>0</v>
      </c>
      <c r="R30" s="79">
        <v>0</v>
      </c>
      <c r="S30" s="78">
        <v>0</v>
      </c>
      <c r="T30" s="79">
        <v>0</v>
      </c>
      <c r="U30" s="78">
        <v>4</v>
      </c>
      <c r="V30" s="79">
        <v>0.35026269702276708</v>
      </c>
    </row>
    <row r="31" spans="1:22" ht="13.5" customHeight="1" x14ac:dyDescent="0.2">
      <c r="A31" s="77" t="s">
        <v>15</v>
      </c>
      <c r="B31" s="77" t="s">
        <v>151</v>
      </c>
      <c r="C31" s="77" t="s">
        <v>152</v>
      </c>
      <c r="D31" s="78">
        <v>3038</v>
      </c>
      <c r="E31" s="78">
        <v>317</v>
      </c>
      <c r="F31" s="79">
        <v>10.43449637919684</v>
      </c>
      <c r="G31" s="78">
        <v>735</v>
      </c>
      <c r="H31" s="79">
        <v>24.193548387096776</v>
      </c>
      <c r="I31" s="78">
        <v>11</v>
      </c>
      <c r="J31" s="79">
        <v>0.36208031599736668</v>
      </c>
      <c r="K31" s="78">
        <v>178</v>
      </c>
      <c r="L31" s="79">
        <v>5.8591178406846609</v>
      </c>
      <c r="M31" s="78">
        <v>1797</v>
      </c>
      <c r="N31" s="79">
        <v>59.150757077024366</v>
      </c>
      <c r="O31" s="78">
        <v>1590</v>
      </c>
      <c r="P31" s="79">
        <v>52.337063857801184</v>
      </c>
      <c r="Q31" s="78">
        <v>99</v>
      </c>
      <c r="R31" s="79">
        <v>3.2587228439763001</v>
      </c>
      <c r="S31" s="78">
        <v>2</v>
      </c>
      <c r="T31" s="79">
        <v>6.5832784726793936E-2</v>
      </c>
      <c r="U31" s="78">
        <v>106</v>
      </c>
      <c r="V31" s="79">
        <v>3.489137590520079</v>
      </c>
    </row>
    <row r="32" spans="1:22" ht="13.5" customHeight="1" x14ac:dyDescent="0.2">
      <c r="A32" s="77" t="s">
        <v>9</v>
      </c>
      <c r="B32" s="77" t="s">
        <v>1256</v>
      </c>
      <c r="C32" s="77" t="s">
        <v>1257</v>
      </c>
      <c r="D32" s="78">
        <v>220</v>
      </c>
      <c r="E32" s="78">
        <v>0</v>
      </c>
      <c r="F32" s="79">
        <v>0</v>
      </c>
      <c r="G32" s="78">
        <v>216</v>
      </c>
      <c r="H32" s="79">
        <v>98.181818181818187</v>
      </c>
      <c r="I32" s="78">
        <v>0</v>
      </c>
      <c r="J32" s="79">
        <v>0</v>
      </c>
      <c r="K32" s="78">
        <v>0</v>
      </c>
      <c r="L32" s="79">
        <v>0</v>
      </c>
      <c r="M32" s="78">
        <v>4</v>
      </c>
      <c r="N32" s="79">
        <v>1.8181818181818181</v>
      </c>
      <c r="O32" s="78">
        <v>0</v>
      </c>
      <c r="P32" s="79">
        <v>0</v>
      </c>
      <c r="Q32" s="78">
        <v>0</v>
      </c>
      <c r="R32" s="79">
        <v>0</v>
      </c>
      <c r="S32" s="78">
        <v>0</v>
      </c>
      <c r="T32" s="79">
        <v>0</v>
      </c>
      <c r="U32" s="78">
        <v>4</v>
      </c>
      <c r="V32" s="79">
        <v>1.8181818181818181</v>
      </c>
    </row>
    <row r="33" spans="1:22" ht="13.5" customHeight="1" x14ac:dyDescent="0.2">
      <c r="A33" s="77" t="s">
        <v>1373</v>
      </c>
      <c r="B33" s="77" t="s">
        <v>32</v>
      </c>
      <c r="C33" s="77" t="s">
        <v>33</v>
      </c>
      <c r="D33" s="78">
        <v>32</v>
      </c>
      <c r="E33" s="78">
        <v>1</v>
      </c>
      <c r="F33" s="79">
        <v>3.125</v>
      </c>
      <c r="G33" s="78">
        <v>5</v>
      </c>
      <c r="H33" s="79">
        <v>15.625</v>
      </c>
      <c r="I33" s="78">
        <v>0</v>
      </c>
      <c r="J33" s="79">
        <v>0</v>
      </c>
      <c r="K33" s="78">
        <v>0</v>
      </c>
      <c r="L33" s="79">
        <v>0</v>
      </c>
      <c r="M33" s="78">
        <v>26</v>
      </c>
      <c r="N33" s="79">
        <v>81.25</v>
      </c>
      <c r="O33" s="78">
        <v>26</v>
      </c>
      <c r="P33" s="79">
        <v>81.25</v>
      </c>
      <c r="Q33" s="78">
        <v>0</v>
      </c>
      <c r="R33" s="79">
        <v>0</v>
      </c>
      <c r="S33" s="78">
        <v>0</v>
      </c>
      <c r="T33" s="79">
        <v>0</v>
      </c>
      <c r="U33" s="78">
        <v>0</v>
      </c>
      <c r="V33" s="79">
        <v>0</v>
      </c>
    </row>
    <row r="34" spans="1:22" ht="13.5" customHeight="1" x14ac:dyDescent="0.2">
      <c r="A34" s="77" t="s">
        <v>15</v>
      </c>
      <c r="B34" s="77" t="s">
        <v>16</v>
      </c>
      <c r="C34" s="77" t="s">
        <v>17</v>
      </c>
      <c r="D34" s="78">
        <v>1676</v>
      </c>
      <c r="E34" s="78">
        <v>1</v>
      </c>
      <c r="F34" s="79">
        <v>5.9665871121718381E-2</v>
      </c>
      <c r="G34" s="78">
        <v>1667</v>
      </c>
      <c r="H34" s="79">
        <v>99.463007159904535</v>
      </c>
      <c r="I34" s="78">
        <v>0</v>
      </c>
      <c r="J34" s="79">
        <v>0</v>
      </c>
      <c r="K34" s="78">
        <v>0</v>
      </c>
      <c r="L34" s="79">
        <v>0</v>
      </c>
      <c r="M34" s="78">
        <v>8</v>
      </c>
      <c r="N34" s="79">
        <v>0.47732696897374705</v>
      </c>
      <c r="O34" s="78">
        <v>7</v>
      </c>
      <c r="P34" s="79">
        <v>0.41766109785202865</v>
      </c>
      <c r="Q34" s="78">
        <v>0</v>
      </c>
      <c r="R34" s="79">
        <v>0</v>
      </c>
      <c r="S34" s="78">
        <v>0</v>
      </c>
      <c r="T34" s="79">
        <v>0</v>
      </c>
      <c r="U34" s="78">
        <v>1</v>
      </c>
      <c r="V34" s="79">
        <v>5.9665871121718381E-2</v>
      </c>
    </row>
    <row r="35" spans="1:22" ht="13.5" customHeight="1" x14ac:dyDescent="0.2">
      <c r="A35" s="77" t="s">
        <v>15</v>
      </c>
      <c r="B35" s="77" t="s">
        <v>54</v>
      </c>
      <c r="C35" s="77" t="s">
        <v>55</v>
      </c>
      <c r="D35" s="78">
        <v>218</v>
      </c>
      <c r="E35" s="78">
        <v>0</v>
      </c>
      <c r="F35" s="79">
        <v>0</v>
      </c>
      <c r="G35" s="78">
        <v>218</v>
      </c>
      <c r="H35" s="79">
        <v>100</v>
      </c>
      <c r="I35" s="78">
        <v>0</v>
      </c>
      <c r="J35" s="79">
        <v>0</v>
      </c>
      <c r="K35" s="78">
        <v>0</v>
      </c>
      <c r="L35" s="79">
        <v>0</v>
      </c>
      <c r="M35" s="78">
        <v>0</v>
      </c>
      <c r="N35" s="79">
        <v>0</v>
      </c>
      <c r="O35" s="78">
        <v>0</v>
      </c>
      <c r="P35" s="79">
        <v>0</v>
      </c>
      <c r="Q35" s="78">
        <v>0</v>
      </c>
      <c r="R35" s="79">
        <v>0</v>
      </c>
      <c r="S35" s="78">
        <v>0</v>
      </c>
      <c r="T35" s="79">
        <v>0</v>
      </c>
      <c r="U35" s="78">
        <v>0</v>
      </c>
      <c r="V35" s="79">
        <v>0</v>
      </c>
    </row>
    <row r="36" spans="1:22" ht="13.5" customHeight="1" x14ac:dyDescent="0.2">
      <c r="A36" s="77" t="s">
        <v>15</v>
      </c>
      <c r="B36" s="77" t="s">
        <v>114</v>
      </c>
      <c r="C36" s="77" t="s">
        <v>115</v>
      </c>
      <c r="D36" s="78">
        <v>587</v>
      </c>
      <c r="E36" s="78">
        <v>0</v>
      </c>
      <c r="F36" s="79">
        <v>0</v>
      </c>
      <c r="G36" s="78">
        <v>587</v>
      </c>
      <c r="H36" s="79">
        <v>100</v>
      </c>
      <c r="I36" s="78">
        <v>0</v>
      </c>
      <c r="J36" s="79">
        <v>0</v>
      </c>
      <c r="K36" s="78">
        <v>0</v>
      </c>
      <c r="L36" s="79">
        <v>0</v>
      </c>
      <c r="M36" s="78">
        <v>0</v>
      </c>
      <c r="N36" s="79">
        <v>0</v>
      </c>
      <c r="O36" s="78">
        <v>0</v>
      </c>
      <c r="P36" s="79">
        <v>0</v>
      </c>
      <c r="Q36" s="78">
        <v>0</v>
      </c>
      <c r="R36" s="79">
        <v>0</v>
      </c>
      <c r="S36" s="78">
        <v>0</v>
      </c>
      <c r="T36" s="79">
        <v>0</v>
      </c>
      <c r="U36" s="78">
        <v>0</v>
      </c>
      <c r="V36" s="79">
        <v>0</v>
      </c>
    </row>
    <row r="37" spans="1:22" ht="13.5" customHeight="1" x14ac:dyDescent="0.2">
      <c r="A37" s="77" t="s">
        <v>34</v>
      </c>
      <c r="B37" s="77" t="s">
        <v>1394</v>
      </c>
      <c r="C37" s="77" t="s">
        <v>1395</v>
      </c>
      <c r="D37" s="78">
        <v>108</v>
      </c>
      <c r="E37" s="78">
        <v>1</v>
      </c>
      <c r="F37" s="79">
        <v>0.92592592592592582</v>
      </c>
      <c r="G37" s="78">
        <v>104</v>
      </c>
      <c r="H37" s="79">
        <v>96.296296296296291</v>
      </c>
      <c r="I37" s="78">
        <v>0</v>
      </c>
      <c r="J37" s="79">
        <v>0</v>
      </c>
      <c r="K37" s="78">
        <v>0</v>
      </c>
      <c r="L37" s="79">
        <v>0</v>
      </c>
      <c r="M37" s="78">
        <v>3</v>
      </c>
      <c r="N37" s="79">
        <v>2.7777777777777777</v>
      </c>
      <c r="O37" s="78">
        <v>2</v>
      </c>
      <c r="P37" s="79">
        <v>1.8518518518518516</v>
      </c>
      <c r="Q37" s="78">
        <v>1</v>
      </c>
      <c r="R37" s="79">
        <v>0.92592592592592582</v>
      </c>
      <c r="S37" s="78">
        <v>0</v>
      </c>
      <c r="T37" s="79">
        <v>0</v>
      </c>
      <c r="U37" s="78">
        <v>0</v>
      </c>
      <c r="V37" s="79">
        <v>0</v>
      </c>
    </row>
    <row r="38" spans="1:22" ht="13.5" customHeight="1" x14ac:dyDescent="0.2">
      <c r="A38" s="77" t="s">
        <v>34</v>
      </c>
      <c r="B38" s="77" t="s">
        <v>126</v>
      </c>
      <c r="C38" s="77" t="s">
        <v>127</v>
      </c>
      <c r="D38" s="78">
        <v>904</v>
      </c>
      <c r="E38" s="78">
        <v>0</v>
      </c>
      <c r="F38" s="79">
        <v>0</v>
      </c>
      <c r="G38" s="78">
        <v>904</v>
      </c>
      <c r="H38" s="79">
        <v>100</v>
      </c>
      <c r="I38" s="78">
        <v>0</v>
      </c>
      <c r="J38" s="79">
        <v>0</v>
      </c>
      <c r="K38" s="78">
        <v>0</v>
      </c>
      <c r="L38" s="79">
        <v>0</v>
      </c>
      <c r="M38" s="78">
        <v>0</v>
      </c>
      <c r="N38" s="79">
        <v>0</v>
      </c>
      <c r="O38" s="78">
        <v>0</v>
      </c>
      <c r="P38" s="79">
        <v>0</v>
      </c>
      <c r="Q38" s="78">
        <v>0</v>
      </c>
      <c r="R38" s="79">
        <v>0</v>
      </c>
      <c r="S38" s="78">
        <v>0</v>
      </c>
      <c r="T38" s="79">
        <v>0</v>
      </c>
      <c r="U38" s="78">
        <v>0</v>
      </c>
      <c r="V38" s="79">
        <v>0</v>
      </c>
    </row>
    <row r="39" spans="1:22" ht="13.5" customHeight="1" x14ac:dyDescent="0.2">
      <c r="A39" s="77" t="s">
        <v>34</v>
      </c>
      <c r="B39" s="77" t="s">
        <v>1218</v>
      </c>
      <c r="C39" s="77" t="s">
        <v>1219</v>
      </c>
      <c r="D39" s="78">
        <v>463</v>
      </c>
      <c r="E39" s="78">
        <v>0</v>
      </c>
      <c r="F39" s="79">
        <v>0</v>
      </c>
      <c r="G39" s="78">
        <v>463</v>
      </c>
      <c r="H39" s="79">
        <v>100</v>
      </c>
      <c r="I39" s="78">
        <v>0</v>
      </c>
      <c r="J39" s="79">
        <v>0</v>
      </c>
      <c r="K39" s="78">
        <v>0</v>
      </c>
      <c r="L39" s="79">
        <v>0</v>
      </c>
      <c r="M39" s="78">
        <v>0</v>
      </c>
      <c r="N39" s="79">
        <v>0</v>
      </c>
      <c r="O39" s="78">
        <v>0</v>
      </c>
      <c r="P39" s="79">
        <v>0</v>
      </c>
      <c r="Q39" s="78">
        <v>0</v>
      </c>
      <c r="R39" s="79">
        <v>0</v>
      </c>
      <c r="S39" s="78">
        <v>0</v>
      </c>
      <c r="T39" s="79">
        <v>0</v>
      </c>
      <c r="U39" s="78">
        <v>0</v>
      </c>
      <c r="V39" s="79">
        <v>0</v>
      </c>
    </row>
    <row r="40" spans="1:22" ht="13.5" customHeight="1" x14ac:dyDescent="0.2">
      <c r="A40" s="77" t="s">
        <v>20</v>
      </c>
      <c r="B40" s="77" t="s">
        <v>1396</v>
      </c>
      <c r="C40" s="77" t="s">
        <v>1397</v>
      </c>
      <c r="D40" s="78">
        <v>358</v>
      </c>
      <c r="E40" s="78">
        <v>0</v>
      </c>
      <c r="F40" s="79">
        <v>0</v>
      </c>
      <c r="G40" s="78">
        <v>289</v>
      </c>
      <c r="H40" s="79">
        <v>80.726256983240219</v>
      </c>
      <c r="I40" s="78">
        <v>0</v>
      </c>
      <c r="J40" s="79">
        <v>0</v>
      </c>
      <c r="K40" s="78">
        <v>0</v>
      </c>
      <c r="L40" s="79">
        <v>0</v>
      </c>
      <c r="M40" s="78">
        <v>69</v>
      </c>
      <c r="N40" s="79">
        <v>19.273743016759777</v>
      </c>
      <c r="O40" s="78">
        <v>52</v>
      </c>
      <c r="P40" s="79">
        <v>14.52513966480447</v>
      </c>
      <c r="Q40" s="78">
        <v>14</v>
      </c>
      <c r="R40" s="79">
        <v>3.9106145251396649</v>
      </c>
      <c r="S40" s="78">
        <v>1</v>
      </c>
      <c r="T40" s="79">
        <v>0.27932960893854747</v>
      </c>
      <c r="U40" s="78">
        <v>2</v>
      </c>
      <c r="V40" s="79">
        <v>0.55865921787709494</v>
      </c>
    </row>
    <row r="41" spans="1:22" ht="13.5" customHeight="1" x14ac:dyDescent="0.2">
      <c r="A41" s="77" t="s">
        <v>15</v>
      </c>
      <c r="B41" s="77" t="s">
        <v>56</v>
      </c>
      <c r="C41" s="77" t="s">
        <v>57</v>
      </c>
      <c r="D41" s="78">
        <v>2549</v>
      </c>
      <c r="E41" s="78">
        <v>6</v>
      </c>
      <c r="F41" s="79">
        <v>0.23538642604943116</v>
      </c>
      <c r="G41" s="78">
        <v>455</v>
      </c>
      <c r="H41" s="79">
        <v>17.850137308748529</v>
      </c>
      <c r="I41" s="78">
        <v>0</v>
      </c>
      <c r="J41" s="79">
        <v>0</v>
      </c>
      <c r="K41" s="78">
        <v>0</v>
      </c>
      <c r="L41" s="79">
        <v>0</v>
      </c>
      <c r="M41" s="78">
        <v>2088</v>
      </c>
      <c r="N41" s="79">
        <v>81.91447626520204</v>
      </c>
      <c r="O41" s="78">
        <v>2058</v>
      </c>
      <c r="P41" s="79">
        <v>80.737544134954888</v>
      </c>
      <c r="Q41" s="78">
        <v>23</v>
      </c>
      <c r="R41" s="79">
        <v>0.90231463318948613</v>
      </c>
      <c r="S41" s="78">
        <v>0</v>
      </c>
      <c r="T41" s="79">
        <v>0</v>
      </c>
      <c r="U41" s="78">
        <v>7</v>
      </c>
      <c r="V41" s="79">
        <v>0.27461749705766969</v>
      </c>
    </row>
    <row r="42" spans="1:22" ht="13.5" customHeight="1" x14ac:dyDescent="0.2">
      <c r="A42" s="77" t="s">
        <v>9</v>
      </c>
      <c r="B42" s="77" t="s">
        <v>58</v>
      </c>
      <c r="C42" s="77" t="s">
        <v>59</v>
      </c>
      <c r="D42" s="78">
        <v>1071</v>
      </c>
      <c r="E42" s="78">
        <v>0</v>
      </c>
      <c r="F42" s="79">
        <v>0</v>
      </c>
      <c r="G42" s="78">
        <v>1070</v>
      </c>
      <c r="H42" s="79">
        <v>99.906629318394025</v>
      </c>
      <c r="I42" s="78">
        <v>0</v>
      </c>
      <c r="J42" s="79">
        <v>0</v>
      </c>
      <c r="K42" s="78">
        <v>0</v>
      </c>
      <c r="L42" s="79">
        <v>0</v>
      </c>
      <c r="M42" s="78">
        <v>1</v>
      </c>
      <c r="N42" s="79">
        <v>9.3370681605975725E-2</v>
      </c>
      <c r="O42" s="78">
        <v>0</v>
      </c>
      <c r="P42" s="79">
        <v>0</v>
      </c>
      <c r="Q42" s="78">
        <v>1</v>
      </c>
      <c r="R42" s="79">
        <v>9.3370681605975725E-2</v>
      </c>
      <c r="S42" s="78">
        <v>0</v>
      </c>
      <c r="T42" s="79">
        <v>0</v>
      </c>
      <c r="U42" s="78">
        <v>0</v>
      </c>
      <c r="V42" s="79">
        <v>0</v>
      </c>
    </row>
    <row r="43" spans="1:22" ht="13.5" customHeight="1" x14ac:dyDescent="0.2">
      <c r="A43" s="77" t="s">
        <v>9</v>
      </c>
      <c r="B43" s="77" t="s">
        <v>1398</v>
      </c>
      <c r="C43" s="77" t="s">
        <v>1399</v>
      </c>
      <c r="D43" s="78">
        <v>124</v>
      </c>
      <c r="E43" s="78">
        <v>0</v>
      </c>
      <c r="F43" s="79">
        <v>0</v>
      </c>
      <c r="G43" s="78">
        <v>120</v>
      </c>
      <c r="H43" s="79">
        <v>96.774193548387103</v>
      </c>
      <c r="I43" s="78">
        <v>0</v>
      </c>
      <c r="J43" s="79">
        <v>0</v>
      </c>
      <c r="K43" s="78">
        <v>0</v>
      </c>
      <c r="L43" s="79">
        <v>0</v>
      </c>
      <c r="M43" s="78">
        <v>4</v>
      </c>
      <c r="N43" s="79">
        <v>3.225806451612903</v>
      </c>
      <c r="O43" s="78">
        <v>3</v>
      </c>
      <c r="P43" s="79">
        <v>2.4193548387096775</v>
      </c>
      <c r="Q43" s="78">
        <v>0</v>
      </c>
      <c r="R43" s="79">
        <v>0</v>
      </c>
      <c r="S43" s="78">
        <v>0</v>
      </c>
      <c r="T43" s="79">
        <v>0</v>
      </c>
      <c r="U43" s="78">
        <v>1</v>
      </c>
      <c r="V43" s="79">
        <v>0.80645161290322576</v>
      </c>
    </row>
    <row r="44" spans="1:22" ht="13.5" customHeight="1" x14ac:dyDescent="0.2">
      <c r="A44" s="77" t="s">
        <v>41</v>
      </c>
      <c r="B44" s="77" t="s">
        <v>62</v>
      </c>
      <c r="C44" s="77" t="s">
        <v>63</v>
      </c>
      <c r="D44" s="78">
        <v>1738</v>
      </c>
      <c r="E44" s="78">
        <v>248</v>
      </c>
      <c r="F44" s="79">
        <v>14.2692750287687</v>
      </c>
      <c r="G44" s="78">
        <v>233</v>
      </c>
      <c r="H44" s="79">
        <v>13.40621403912543</v>
      </c>
      <c r="I44" s="78">
        <v>0</v>
      </c>
      <c r="J44" s="79">
        <v>0</v>
      </c>
      <c r="K44" s="78">
        <v>15</v>
      </c>
      <c r="L44" s="79">
        <v>0.86306098964326805</v>
      </c>
      <c r="M44" s="78">
        <v>1242</v>
      </c>
      <c r="N44" s="79">
        <v>71.461449942462593</v>
      </c>
      <c r="O44" s="78">
        <v>811</v>
      </c>
      <c r="P44" s="79">
        <v>46.662830840046034</v>
      </c>
      <c r="Q44" s="78">
        <v>281</v>
      </c>
      <c r="R44" s="79">
        <v>16.168009205983893</v>
      </c>
      <c r="S44" s="78">
        <v>12</v>
      </c>
      <c r="T44" s="79">
        <v>0.69044879171461448</v>
      </c>
      <c r="U44" s="78">
        <v>138</v>
      </c>
      <c r="V44" s="79">
        <v>7.9401611047180669</v>
      </c>
    </row>
    <row r="45" spans="1:22" ht="13.5" customHeight="1" x14ac:dyDescent="0.2">
      <c r="A45" s="77" t="s">
        <v>34</v>
      </c>
      <c r="B45" s="77" t="s">
        <v>64</v>
      </c>
      <c r="C45" s="77" t="s">
        <v>65</v>
      </c>
      <c r="D45" s="78">
        <v>1599</v>
      </c>
      <c r="E45" s="78">
        <v>16</v>
      </c>
      <c r="F45" s="79">
        <v>1.0006253908692933</v>
      </c>
      <c r="G45" s="78">
        <v>611</v>
      </c>
      <c r="H45" s="79">
        <v>38.211382113821138</v>
      </c>
      <c r="I45" s="78">
        <v>0</v>
      </c>
      <c r="J45" s="79">
        <v>0</v>
      </c>
      <c r="K45" s="78">
        <v>1</v>
      </c>
      <c r="L45" s="79">
        <v>6.2539086929330828E-2</v>
      </c>
      <c r="M45" s="78">
        <v>971</v>
      </c>
      <c r="N45" s="79">
        <v>60.72545340838024</v>
      </c>
      <c r="O45" s="78">
        <v>926</v>
      </c>
      <c r="P45" s="79">
        <v>57.911194496560348</v>
      </c>
      <c r="Q45" s="78">
        <v>29</v>
      </c>
      <c r="R45" s="79">
        <v>1.813633520950594</v>
      </c>
      <c r="S45" s="78">
        <v>0</v>
      </c>
      <c r="T45" s="79">
        <v>0</v>
      </c>
      <c r="U45" s="78">
        <v>16</v>
      </c>
      <c r="V45" s="79">
        <v>1.0006253908692933</v>
      </c>
    </row>
    <row r="46" spans="1:22" ht="13.5" customHeight="1" x14ac:dyDescent="0.2">
      <c r="A46" s="77" t="s">
        <v>9</v>
      </c>
      <c r="B46" s="77" t="s">
        <v>1241</v>
      </c>
      <c r="C46" s="77" t="s">
        <v>1242</v>
      </c>
      <c r="D46" s="78">
        <v>242</v>
      </c>
      <c r="E46" s="78">
        <v>0</v>
      </c>
      <c r="F46" s="79">
        <v>0</v>
      </c>
      <c r="G46" s="78">
        <v>218</v>
      </c>
      <c r="H46" s="79">
        <v>90.082644628099175</v>
      </c>
      <c r="I46" s="78">
        <v>0</v>
      </c>
      <c r="J46" s="79">
        <v>0</v>
      </c>
      <c r="K46" s="78">
        <v>0</v>
      </c>
      <c r="L46" s="79">
        <v>0</v>
      </c>
      <c r="M46" s="78">
        <v>24</v>
      </c>
      <c r="N46" s="79">
        <v>9.9173553719008272</v>
      </c>
      <c r="O46" s="78">
        <v>18</v>
      </c>
      <c r="P46" s="79">
        <v>7.4380165289256199</v>
      </c>
      <c r="Q46" s="78">
        <v>3</v>
      </c>
      <c r="R46" s="79">
        <v>1.2396694214876034</v>
      </c>
      <c r="S46" s="78">
        <v>0</v>
      </c>
      <c r="T46" s="79">
        <v>0</v>
      </c>
      <c r="U46" s="78">
        <v>3</v>
      </c>
      <c r="V46" s="79">
        <v>1.2396694214876034</v>
      </c>
    </row>
    <row r="47" spans="1:22" ht="13.5" customHeight="1" x14ac:dyDescent="0.2">
      <c r="A47" s="77" t="s">
        <v>15</v>
      </c>
      <c r="B47" s="77" t="s">
        <v>175</v>
      </c>
      <c r="C47" s="77" t="s">
        <v>176</v>
      </c>
      <c r="D47" s="78">
        <v>162</v>
      </c>
      <c r="E47" s="78">
        <v>3</v>
      </c>
      <c r="F47" s="79">
        <v>1.8518518518518516</v>
      </c>
      <c r="G47" s="78">
        <v>100</v>
      </c>
      <c r="H47" s="79">
        <v>61.728395061728392</v>
      </c>
      <c r="I47" s="78">
        <v>0</v>
      </c>
      <c r="J47" s="79">
        <v>0</v>
      </c>
      <c r="K47" s="78">
        <v>6</v>
      </c>
      <c r="L47" s="79">
        <v>3.7037037037037033</v>
      </c>
      <c r="M47" s="78">
        <v>53</v>
      </c>
      <c r="N47" s="79">
        <v>32.716049382716051</v>
      </c>
      <c r="O47" s="78">
        <v>51</v>
      </c>
      <c r="P47" s="79">
        <v>31.481481481481481</v>
      </c>
      <c r="Q47" s="78">
        <v>2</v>
      </c>
      <c r="R47" s="79">
        <v>1.2345679012345678</v>
      </c>
      <c r="S47" s="78">
        <v>0</v>
      </c>
      <c r="T47" s="79">
        <v>0</v>
      </c>
      <c r="U47" s="78">
        <v>0</v>
      </c>
      <c r="V47" s="79">
        <v>0</v>
      </c>
    </row>
    <row r="48" spans="1:22" ht="13.5" customHeight="1" x14ac:dyDescent="0.2">
      <c r="A48" s="77" t="s">
        <v>34</v>
      </c>
      <c r="B48" s="77" t="s">
        <v>39</v>
      </c>
      <c r="C48" s="77" t="s">
        <v>40</v>
      </c>
      <c r="D48" s="78">
        <v>795</v>
      </c>
      <c r="E48" s="78">
        <v>97</v>
      </c>
      <c r="F48" s="79">
        <v>12.20125786163522</v>
      </c>
      <c r="G48" s="78">
        <v>28</v>
      </c>
      <c r="H48" s="79">
        <v>3.5220125786163523</v>
      </c>
      <c r="I48" s="78">
        <v>0</v>
      </c>
      <c r="J48" s="79">
        <v>0</v>
      </c>
      <c r="K48" s="78">
        <v>3</v>
      </c>
      <c r="L48" s="79">
        <v>0.37735849056603776</v>
      </c>
      <c r="M48" s="78">
        <v>667</v>
      </c>
      <c r="N48" s="79">
        <v>83.899371069182394</v>
      </c>
      <c r="O48" s="78">
        <v>611</v>
      </c>
      <c r="P48" s="79">
        <v>76.855345911949684</v>
      </c>
      <c r="Q48" s="78">
        <v>34</v>
      </c>
      <c r="R48" s="79">
        <v>4.2767295597484276</v>
      </c>
      <c r="S48" s="78">
        <v>0</v>
      </c>
      <c r="T48" s="79">
        <v>0</v>
      </c>
      <c r="U48" s="78">
        <v>22</v>
      </c>
      <c r="V48" s="79">
        <v>2.767295597484277</v>
      </c>
    </row>
    <row r="49" spans="1:22" ht="13.5" customHeight="1" x14ac:dyDescent="0.2">
      <c r="A49" s="77" t="s">
        <v>9</v>
      </c>
      <c r="B49" s="77" t="s">
        <v>66</v>
      </c>
      <c r="C49" s="77" t="s">
        <v>67</v>
      </c>
      <c r="D49" s="78">
        <v>1128</v>
      </c>
      <c r="E49" s="78">
        <v>2</v>
      </c>
      <c r="F49" s="79">
        <v>0.1773049645390071</v>
      </c>
      <c r="G49" s="78">
        <v>1125</v>
      </c>
      <c r="H49" s="79">
        <v>99.7340425531915</v>
      </c>
      <c r="I49" s="78">
        <v>0</v>
      </c>
      <c r="J49" s="79">
        <v>0</v>
      </c>
      <c r="K49" s="78">
        <v>0</v>
      </c>
      <c r="L49" s="79">
        <v>0</v>
      </c>
      <c r="M49" s="78">
        <v>1</v>
      </c>
      <c r="N49" s="79">
        <v>8.8652482269503549E-2</v>
      </c>
      <c r="O49" s="78">
        <v>0</v>
      </c>
      <c r="P49" s="79">
        <v>0</v>
      </c>
      <c r="Q49" s="78">
        <v>1</v>
      </c>
      <c r="R49" s="79">
        <v>8.8652482269503549E-2</v>
      </c>
      <c r="S49" s="78">
        <v>0</v>
      </c>
      <c r="T49" s="79">
        <v>0</v>
      </c>
      <c r="U49" s="78">
        <v>0</v>
      </c>
      <c r="V49" s="79">
        <v>0</v>
      </c>
    </row>
    <row r="50" spans="1:22" ht="13.5" customHeight="1" x14ac:dyDescent="0.2">
      <c r="A50" s="77" t="s">
        <v>34</v>
      </c>
      <c r="B50" s="77" t="s">
        <v>68</v>
      </c>
      <c r="C50" s="77" t="s">
        <v>69</v>
      </c>
      <c r="D50" s="78">
        <v>1318</v>
      </c>
      <c r="E50" s="78">
        <v>1</v>
      </c>
      <c r="F50" s="79">
        <v>7.5872534142640363E-2</v>
      </c>
      <c r="G50" s="78">
        <v>1309</v>
      </c>
      <c r="H50" s="79">
        <v>99.317147192716234</v>
      </c>
      <c r="I50" s="78">
        <v>0</v>
      </c>
      <c r="J50" s="79">
        <v>0</v>
      </c>
      <c r="K50" s="78">
        <v>0</v>
      </c>
      <c r="L50" s="79">
        <v>0</v>
      </c>
      <c r="M50" s="78">
        <v>8</v>
      </c>
      <c r="N50" s="79">
        <v>0.60698027314112291</v>
      </c>
      <c r="O50" s="78">
        <v>7</v>
      </c>
      <c r="P50" s="79">
        <v>0.53110773899848251</v>
      </c>
      <c r="Q50" s="78">
        <v>1</v>
      </c>
      <c r="R50" s="79">
        <v>7.5872534142640363E-2</v>
      </c>
      <c r="S50" s="78">
        <v>0</v>
      </c>
      <c r="T50" s="79">
        <v>0</v>
      </c>
      <c r="U50" s="78">
        <v>0</v>
      </c>
      <c r="V50" s="79">
        <v>0</v>
      </c>
    </row>
    <row r="51" spans="1:22" ht="13.5" customHeight="1" x14ac:dyDescent="0.2">
      <c r="A51" s="77" t="s">
        <v>34</v>
      </c>
      <c r="B51" s="77" t="s">
        <v>70</v>
      </c>
      <c r="C51" s="77" t="s">
        <v>71</v>
      </c>
      <c r="D51" s="78">
        <v>700</v>
      </c>
      <c r="E51" s="78">
        <v>0</v>
      </c>
      <c r="F51" s="79">
        <v>0</v>
      </c>
      <c r="G51" s="78">
        <v>697</v>
      </c>
      <c r="H51" s="79">
        <v>99.571428571428569</v>
      </c>
      <c r="I51" s="78">
        <v>1</v>
      </c>
      <c r="J51" s="79">
        <v>0.14285714285714285</v>
      </c>
      <c r="K51" s="78">
        <v>0</v>
      </c>
      <c r="L51" s="79">
        <v>0</v>
      </c>
      <c r="M51" s="78">
        <v>2</v>
      </c>
      <c r="N51" s="79">
        <v>0.2857142857142857</v>
      </c>
      <c r="O51" s="78">
        <v>1</v>
      </c>
      <c r="P51" s="79">
        <v>0.14285714285714285</v>
      </c>
      <c r="Q51" s="78">
        <v>1</v>
      </c>
      <c r="R51" s="79">
        <v>0.14285714285714285</v>
      </c>
      <c r="S51" s="78">
        <v>0</v>
      </c>
      <c r="T51" s="79">
        <v>0</v>
      </c>
      <c r="U51" s="78">
        <v>0</v>
      </c>
      <c r="V51" s="79">
        <v>0</v>
      </c>
    </row>
    <row r="52" spans="1:22" ht="13.5" customHeight="1" x14ac:dyDescent="0.2">
      <c r="A52" s="77" t="s">
        <v>34</v>
      </c>
      <c r="B52" s="77" t="s">
        <v>173</v>
      </c>
      <c r="C52" s="77" t="s">
        <v>174</v>
      </c>
      <c r="D52" s="78">
        <v>897</v>
      </c>
      <c r="E52" s="78">
        <v>1</v>
      </c>
      <c r="F52" s="79">
        <v>0.11148272017837235</v>
      </c>
      <c r="G52" s="78">
        <v>874</v>
      </c>
      <c r="H52" s="79">
        <v>97.435897435897431</v>
      </c>
      <c r="I52" s="78">
        <v>1</v>
      </c>
      <c r="J52" s="79">
        <v>0.11148272017837235</v>
      </c>
      <c r="K52" s="78">
        <v>0</v>
      </c>
      <c r="L52" s="79">
        <v>0</v>
      </c>
      <c r="M52" s="78">
        <v>21</v>
      </c>
      <c r="N52" s="79">
        <v>2.3411371237458192</v>
      </c>
      <c r="O52" s="78">
        <v>18</v>
      </c>
      <c r="P52" s="79">
        <v>2.0066889632107023</v>
      </c>
      <c r="Q52" s="78">
        <v>2</v>
      </c>
      <c r="R52" s="79">
        <v>0.2229654403567447</v>
      </c>
      <c r="S52" s="78">
        <v>0</v>
      </c>
      <c r="T52" s="79">
        <v>0</v>
      </c>
      <c r="U52" s="78">
        <v>1</v>
      </c>
      <c r="V52" s="79">
        <v>0.11148272017837235</v>
      </c>
    </row>
    <row r="53" spans="1:22" ht="13.5" customHeight="1" x14ac:dyDescent="0.2">
      <c r="A53" s="77" t="s">
        <v>34</v>
      </c>
      <c r="B53" s="77" t="s">
        <v>124</v>
      </c>
      <c r="C53" s="77" t="s">
        <v>125</v>
      </c>
      <c r="D53" s="78">
        <v>1609</v>
      </c>
      <c r="E53" s="78">
        <v>143</v>
      </c>
      <c r="F53" s="79">
        <v>8.8875077688004964</v>
      </c>
      <c r="G53" s="78">
        <v>186</v>
      </c>
      <c r="H53" s="79">
        <v>11.559975139838409</v>
      </c>
      <c r="I53" s="78">
        <v>3</v>
      </c>
      <c r="J53" s="79">
        <v>0.18645121193287756</v>
      </c>
      <c r="K53" s="78">
        <v>86</v>
      </c>
      <c r="L53" s="79">
        <v>5.3449347420758233</v>
      </c>
      <c r="M53" s="78">
        <v>1191</v>
      </c>
      <c r="N53" s="79">
        <v>74.021131137352398</v>
      </c>
      <c r="O53" s="78">
        <v>1115</v>
      </c>
      <c r="P53" s="79">
        <v>69.297700435052818</v>
      </c>
      <c r="Q53" s="78">
        <v>23</v>
      </c>
      <c r="R53" s="79">
        <v>1.4294592914853945</v>
      </c>
      <c r="S53" s="78">
        <v>2</v>
      </c>
      <c r="T53" s="79">
        <v>0.1243008079552517</v>
      </c>
      <c r="U53" s="78">
        <v>51</v>
      </c>
      <c r="V53" s="79">
        <v>3.1696706028589183</v>
      </c>
    </row>
    <row r="54" spans="1:22" ht="13.5" customHeight="1" x14ac:dyDescent="0.2">
      <c r="A54" s="77" t="s">
        <v>34</v>
      </c>
      <c r="B54" s="77" t="s">
        <v>72</v>
      </c>
      <c r="C54" s="77" t="s">
        <v>73</v>
      </c>
      <c r="D54" s="78">
        <v>1833</v>
      </c>
      <c r="E54" s="78">
        <v>5</v>
      </c>
      <c r="F54" s="79">
        <v>0.27277686852154936</v>
      </c>
      <c r="G54" s="78">
        <v>1820</v>
      </c>
      <c r="H54" s="79">
        <v>99.290780141843967</v>
      </c>
      <c r="I54" s="78">
        <v>2</v>
      </c>
      <c r="J54" s="79">
        <v>0.10911074740861974</v>
      </c>
      <c r="K54" s="78">
        <v>0</v>
      </c>
      <c r="L54" s="79">
        <v>0</v>
      </c>
      <c r="M54" s="78">
        <v>6</v>
      </c>
      <c r="N54" s="79">
        <v>0.32733224222585927</v>
      </c>
      <c r="O54" s="78">
        <v>4</v>
      </c>
      <c r="P54" s="79">
        <v>0.21822149481723949</v>
      </c>
      <c r="Q54" s="78">
        <v>0</v>
      </c>
      <c r="R54" s="79">
        <v>0</v>
      </c>
      <c r="S54" s="78">
        <v>0</v>
      </c>
      <c r="T54" s="79">
        <v>0</v>
      </c>
      <c r="U54" s="78">
        <v>2</v>
      </c>
      <c r="V54" s="79">
        <v>0.10911074740861974</v>
      </c>
    </row>
    <row r="55" spans="1:22" ht="13.5" customHeight="1" x14ac:dyDescent="0.2">
      <c r="A55" s="77" t="s">
        <v>20</v>
      </c>
      <c r="B55" s="77" t="s">
        <v>213</v>
      </c>
      <c r="C55" s="77" t="s">
        <v>214</v>
      </c>
      <c r="D55" s="78">
        <v>27</v>
      </c>
      <c r="E55" s="78">
        <v>1</v>
      </c>
      <c r="F55" s="79">
        <v>3.7037037037037033</v>
      </c>
      <c r="G55" s="78">
        <v>15</v>
      </c>
      <c r="H55" s="79">
        <v>55.555555555555557</v>
      </c>
      <c r="I55" s="78">
        <v>0</v>
      </c>
      <c r="J55" s="79">
        <v>0</v>
      </c>
      <c r="K55" s="78">
        <v>1</v>
      </c>
      <c r="L55" s="79">
        <v>3.7037037037037033</v>
      </c>
      <c r="M55" s="78">
        <v>10</v>
      </c>
      <c r="N55" s="79">
        <v>37.037037037037038</v>
      </c>
      <c r="O55" s="78">
        <v>7</v>
      </c>
      <c r="P55" s="79">
        <v>25.925925925925924</v>
      </c>
      <c r="Q55" s="78">
        <v>3</v>
      </c>
      <c r="R55" s="79">
        <v>11.111111111111111</v>
      </c>
      <c r="S55" s="78">
        <v>0</v>
      </c>
      <c r="T55" s="79">
        <v>0</v>
      </c>
      <c r="U55" s="78">
        <v>0</v>
      </c>
      <c r="V55" s="79">
        <v>0</v>
      </c>
    </row>
    <row r="56" spans="1:22" ht="13.5" customHeight="1" x14ac:dyDescent="0.2">
      <c r="A56" s="77" t="s">
        <v>34</v>
      </c>
      <c r="B56" s="77" t="s">
        <v>144</v>
      </c>
      <c r="C56" s="77" t="s">
        <v>1402</v>
      </c>
      <c r="D56" s="78">
        <v>67</v>
      </c>
      <c r="E56" s="78">
        <v>0</v>
      </c>
      <c r="F56" s="79">
        <v>0</v>
      </c>
      <c r="G56" s="78">
        <v>67</v>
      </c>
      <c r="H56" s="79">
        <v>100</v>
      </c>
      <c r="I56" s="78">
        <v>0</v>
      </c>
      <c r="J56" s="79">
        <v>0</v>
      </c>
      <c r="K56" s="78">
        <v>0</v>
      </c>
      <c r="L56" s="79">
        <v>0</v>
      </c>
      <c r="M56" s="78">
        <v>0</v>
      </c>
      <c r="N56" s="79">
        <v>0</v>
      </c>
      <c r="O56" s="78">
        <v>0</v>
      </c>
      <c r="P56" s="79">
        <v>0</v>
      </c>
      <c r="Q56" s="78">
        <v>0</v>
      </c>
      <c r="R56" s="79">
        <v>0</v>
      </c>
      <c r="S56" s="78">
        <v>0</v>
      </c>
      <c r="T56" s="79">
        <v>0</v>
      </c>
      <c r="U56" s="78">
        <v>0</v>
      </c>
      <c r="V56" s="79">
        <v>0</v>
      </c>
    </row>
    <row r="57" spans="1:22" ht="13.5" customHeight="1" x14ac:dyDescent="0.2">
      <c r="A57" s="77" t="s">
        <v>12</v>
      </c>
      <c r="B57" s="77" t="s">
        <v>215</v>
      </c>
      <c r="C57" s="77" t="s">
        <v>1403</v>
      </c>
      <c r="D57" s="78">
        <v>36</v>
      </c>
      <c r="E57" s="78">
        <v>1</v>
      </c>
      <c r="F57" s="79">
        <v>2.7777777777777777</v>
      </c>
      <c r="G57" s="78">
        <v>32</v>
      </c>
      <c r="H57" s="79">
        <v>88.888888888888886</v>
      </c>
      <c r="I57" s="78">
        <v>0</v>
      </c>
      <c r="J57" s="79">
        <v>0</v>
      </c>
      <c r="K57" s="78">
        <v>0</v>
      </c>
      <c r="L57" s="79">
        <v>0</v>
      </c>
      <c r="M57" s="78">
        <v>3</v>
      </c>
      <c r="N57" s="79">
        <v>8.3333333333333321</v>
      </c>
      <c r="O57" s="78">
        <v>3</v>
      </c>
      <c r="P57" s="79">
        <v>8.3333333333333321</v>
      </c>
      <c r="Q57" s="78">
        <v>0</v>
      </c>
      <c r="R57" s="79">
        <v>0</v>
      </c>
      <c r="S57" s="78">
        <v>0</v>
      </c>
      <c r="T57" s="79">
        <v>0</v>
      </c>
      <c r="U57" s="78">
        <v>0</v>
      </c>
      <c r="V57" s="79">
        <v>0</v>
      </c>
    </row>
    <row r="58" spans="1:22" ht="13.5" customHeight="1" x14ac:dyDescent="0.2">
      <c r="A58" s="77" t="s">
        <v>12</v>
      </c>
      <c r="B58" s="77" t="s">
        <v>211</v>
      </c>
      <c r="C58" s="77" t="s">
        <v>212</v>
      </c>
      <c r="D58" s="78">
        <v>432</v>
      </c>
      <c r="E58" s="78">
        <v>41</v>
      </c>
      <c r="F58" s="79">
        <v>9.4907407407407405</v>
      </c>
      <c r="G58" s="78">
        <v>313</v>
      </c>
      <c r="H58" s="79">
        <v>72.453703703703709</v>
      </c>
      <c r="I58" s="78">
        <v>0</v>
      </c>
      <c r="J58" s="79">
        <v>0</v>
      </c>
      <c r="K58" s="78">
        <v>2</v>
      </c>
      <c r="L58" s="79">
        <v>0.46296296296296291</v>
      </c>
      <c r="M58" s="78">
        <v>76</v>
      </c>
      <c r="N58" s="79">
        <v>17.592592592592592</v>
      </c>
      <c r="O58" s="78">
        <v>51</v>
      </c>
      <c r="P58" s="79">
        <v>11.805555555555555</v>
      </c>
      <c r="Q58" s="78">
        <v>23</v>
      </c>
      <c r="R58" s="79">
        <v>5.3240740740740744</v>
      </c>
      <c r="S58" s="78">
        <v>0</v>
      </c>
      <c r="T58" s="79">
        <v>0</v>
      </c>
      <c r="U58" s="78">
        <v>2</v>
      </c>
      <c r="V58" s="79">
        <v>0.46296296296296291</v>
      </c>
    </row>
    <row r="59" spans="1:22" ht="13.5" customHeight="1" x14ac:dyDescent="0.2">
      <c r="A59" s="77" t="s">
        <v>12</v>
      </c>
      <c r="B59" s="77" t="s">
        <v>18</v>
      </c>
      <c r="C59" s="77" t="s">
        <v>19</v>
      </c>
      <c r="D59" s="78">
        <v>703</v>
      </c>
      <c r="E59" s="78">
        <v>167</v>
      </c>
      <c r="F59" s="79">
        <v>23.755334281650072</v>
      </c>
      <c r="G59" s="78">
        <v>206</v>
      </c>
      <c r="H59" s="79">
        <v>29.30298719772404</v>
      </c>
      <c r="I59" s="78">
        <v>3</v>
      </c>
      <c r="J59" s="79">
        <v>0.42674253200568996</v>
      </c>
      <c r="K59" s="78">
        <v>97</v>
      </c>
      <c r="L59" s="79">
        <v>13.79800853485064</v>
      </c>
      <c r="M59" s="78">
        <v>230</v>
      </c>
      <c r="N59" s="79">
        <v>32.716927453769557</v>
      </c>
      <c r="O59" s="78">
        <v>202</v>
      </c>
      <c r="P59" s="79">
        <v>28.733997155049785</v>
      </c>
      <c r="Q59" s="78">
        <v>11</v>
      </c>
      <c r="R59" s="79">
        <v>1.5647226173541962</v>
      </c>
      <c r="S59" s="78">
        <v>1</v>
      </c>
      <c r="T59" s="79">
        <v>0.14224751066856331</v>
      </c>
      <c r="U59" s="78">
        <v>16</v>
      </c>
      <c r="V59" s="79">
        <v>2.275960170697013</v>
      </c>
    </row>
    <row r="60" spans="1:22" ht="13.5" customHeight="1" x14ac:dyDescent="0.2">
      <c r="A60" s="77" t="s">
        <v>12</v>
      </c>
      <c r="B60" s="77" t="s">
        <v>165</v>
      </c>
      <c r="C60" s="77" t="s">
        <v>166</v>
      </c>
      <c r="D60" s="78">
        <v>1838</v>
      </c>
      <c r="E60" s="78">
        <v>70</v>
      </c>
      <c r="F60" s="79">
        <v>3.808487486398259</v>
      </c>
      <c r="G60" s="78">
        <v>70</v>
      </c>
      <c r="H60" s="79">
        <v>3.808487486398259</v>
      </c>
      <c r="I60" s="78">
        <v>0</v>
      </c>
      <c r="J60" s="79">
        <v>0</v>
      </c>
      <c r="K60" s="78">
        <v>11</v>
      </c>
      <c r="L60" s="79">
        <v>0.59847660500544064</v>
      </c>
      <c r="M60" s="78">
        <v>1687</v>
      </c>
      <c r="N60" s="79">
        <v>91.784548422198043</v>
      </c>
      <c r="O60" s="78">
        <v>1622</v>
      </c>
      <c r="P60" s="79">
        <v>88.248095756256802</v>
      </c>
      <c r="Q60" s="78">
        <v>37</v>
      </c>
      <c r="R60" s="79">
        <v>2.013057671381937</v>
      </c>
      <c r="S60" s="78">
        <v>1</v>
      </c>
      <c r="T60" s="79">
        <v>5.4406964091403699E-2</v>
      </c>
      <c r="U60" s="78">
        <v>27</v>
      </c>
      <c r="V60" s="79">
        <v>1.4689880304678999</v>
      </c>
    </row>
    <row r="61" spans="1:22" ht="13.5" customHeight="1" x14ac:dyDescent="0.2">
      <c r="A61" s="77" t="s">
        <v>9</v>
      </c>
      <c r="B61" s="77" t="s">
        <v>161</v>
      </c>
      <c r="C61" s="77" t="s">
        <v>162</v>
      </c>
      <c r="D61" s="78">
        <v>1916</v>
      </c>
      <c r="E61" s="78">
        <v>0</v>
      </c>
      <c r="F61" s="79">
        <v>0</v>
      </c>
      <c r="G61" s="78">
        <v>1916</v>
      </c>
      <c r="H61" s="79">
        <v>100</v>
      </c>
      <c r="I61" s="78">
        <v>0</v>
      </c>
      <c r="J61" s="79">
        <v>0</v>
      </c>
      <c r="K61" s="78">
        <v>0</v>
      </c>
      <c r="L61" s="79">
        <v>0</v>
      </c>
      <c r="M61" s="78">
        <v>0</v>
      </c>
      <c r="N61" s="79">
        <v>0</v>
      </c>
      <c r="O61" s="78">
        <v>0</v>
      </c>
      <c r="P61" s="79">
        <v>0</v>
      </c>
      <c r="Q61" s="78">
        <v>0</v>
      </c>
      <c r="R61" s="79">
        <v>0</v>
      </c>
      <c r="S61" s="78">
        <v>0</v>
      </c>
      <c r="T61" s="79">
        <v>0</v>
      </c>
      <c r="U61" s="78">
        <v>0</v>
      </c>
      <c r="V61" s="79">
        <v>0</v>
      </c>
    </row>
    <row r="62" spans="1:22" ht="13.5" customHeight="1" x14ac:dyDescent="0.2">
      <c r="A62" s="77" t="s">
        <v>15</v>
      </c>
      <c r="B62" s="77" t="s">
        <v>74</v>
      </c>
      <c r="C62" s="77" t="s">
        <v>75</v>
      </c>
      <c r="D62" s="78">
        <v>3124</v>
      </c>
      <c r="E62" s="78">
        <v>107</v>
      </c>
      <c r="F62" s="79">
        <v>3.4250960307298337</v>
      </c>
      <c r="G62" s="78">
        <v>92</v>
      </c>
      <c r="H62" s="79">
        <v>2.9449423815620999</v>
      </c>
      <c r="I62" s="78">
        <v>7</v>
      </c>
      <c r="J62" s="79">
        <v>0.22407170294494239</v>
      </c>
      <c r="K62" s="78">
        <v>234</v>
      </c>
      <c r="L62" s="79">
        <v>7.4903969270166462</v>
      </c>
      <c r="M62" s="78">
        <v>2684</v>
      </c>
      <c r="N62" s="79">
        <v>85.91549295774648</v>
      </c>
      <c r="O62" s="78">
        <v>2523</v>
      </c>
      <c r="P62" s="79">
        <v>80.761843790012804</v>
      </c>
      <c r="Q62" s="78">
        <v>68</v>
      </c>
      <c r="R62" s="79">
        <v>2.1766965428937262</v>
      </c>
      <c r="S62" s="78">
        <v>3</v>
      </c>
      <c r="T62" s="79">
        <v>9.6030729833546727E-2</v>
      </c>
      <c r="U62" s="78">
        <v>90</v>
      </c>
      <c r="V62" s="79">
        <v>2.8809218950064022</v>
      </c>
    </row>
    <row r="63" spans="1:22" ht="13.5" customHeight="1" x14ac:dyDescent="0.2">
      <c r="A63" s="77" t="s">
        <v>20</v>
      </c>
      <c r="B63" s="77" t="s">
        <v>76</v>
      </c>
      <c r="C63" s="77" t="s">
        <v>77</v>
      </c>
      <c r="D63" s="78">
        <v>1773</v>
      </c>
      <c r="E63" s="78">
        <v>37</v>
      </c>
      <c r="F63" s="79">
        <v>2.086858432036097</v>
      </c>
      <c r="G63" s="78">
        <v>83</v>
      </c>
      <c r="H63" s="79">
        <v>4.6813310772701637</v>
      </c>
      <c r="I63" s="78">
        <v>0</v>
      </c>
      <c r="J63" s="79">
        <v>0</v>
      </c>
      <c r="K63" s="78">
        <v>3</v>
      </c>
      <c r="L63" s="79">
        <v>0.16920473773265651</v>
      </c>
      <c r="M63" s="78">
        <v>1650</v>
      </c>
      <c r="N63" s="79">
        <v>93.062605752961076</v>
      </c>
      <c r="O63" s="78">
        <v>918</v>
      </c>
      <c r="P63" s="79">
        <v>51.776649746192895</v>
      </c>
      <c r="Q63" s="78">
        <v>557</v>
      </c>
      <c r="R63" s="79">
        <v>31.415679639029893</v>
      </c>
      <c r="S63" s="78">
        <v>5</v>
      </c>
      <c r="T63" s="79">
        <v>0.28200789622109418</v>
      </c>
      <c r="U63" s="78">
        <v>170</v>
      </c>
      <c r="V63" s="79">
        <v>9.5882684715172033</v>
      </c>
    </row>
    <row r="64" spans="1:22" ht="13.5" customHeight="1" x14ac:dyDescent="0.2">
      <c r="A64" s="77" t="s">
        <v>34</v>
      </c>
      <c r="B64" s="77" t="s">
        <v>78</v>
      </c>
      <c r="C64" s="77" t="s">
        <v>79</v>
      </c>
      <c r="D64" s="78">
        <v>1589</v>
      </c>
      <c r="E64" s="78">
        <v>625</v>
      </c>
      <c r="F64" s="79">
        <v>39.332913782252987</v>
      </c>
      <c r="G64" s="78">
        <v>220</v>
      </c>
      <c r="H64" s="79">
        <v>13.845185651353054</v>
      </c>
      <c r="I64" s="78">
        <v>5</v>
      </c>
      <c r="J64" s="79">
        <v>0.31466331025802391</v>
      </c>
      <c r="K64" s="78">
        <v>17</v>
      </c>
      <c r="L64" s="79">
        <v>1.0698552548772813</v>
      </c>
      <c r="M64" s="78">
        <v>722</v>
      </c>
      <c r="N64" s="79">
        <v>45.437382001258655</v>
      </c>
      <c r="O64" s="78">
        <v>646</v>
      </c>
      <c r="P64" s="79">
        <v>40.654499685336695</v>
      </c>
      <c r="Q64" s="78">
        <v>46</v>
      </c>
      <c r="R64" s="79">
        <v>2.89490245437382</v>
      </c>
      <c r="S64" s="78">
        <v>0</v>
      </c>
      <c r="T64" s="79">
        <v>0</v>
      </c>
      <c r="U64" s="78">
        <v>30</v>
      </c>
      <c r="V64" s="79">
        <v>1.8879798615481436</v>
      </c>
    </row>
    <row r="65" spans="1:22" ht="13.5" customHeight="1" x14ac:dyDescent="0.2">
      <c r="A65" s="77" t="s">
        <v>15</v>
      </c>
      <c r="B65" s="77" t="s">
        <v>132</v>
      </c>
      <c r="C65" s="77" t="s">
        <v>133</v>
      </c>
      <c r="D65" s="78">
        <v>1684</v>
      </c>
      <c r="E65" s="78">
        <v>32</v>
      </c>
      <c r="F65" s="79">
        <v>1.9002375296912115</v>
      </c>
      <c r="G65" s="78">
        <v>1588</v>
      </c>
      <c r="H65" s="79">
        <v>94.299287410926368</v>
      </c>
      <c r="I65" s="78">
        <v>2</v>
      </c>
      <c r="J65" s="79">
        <v>0.11876484560570072</v>
      </c>
      <c r="K65" s="78">
        <v>27</v>
      </c>
      <c r="L65" s="79">
        <v>1.6033254156769599</v>
      </c>
      <c r="M65" s="78">
        <v>35</v>
      </c>
      <c r="N65" s="79">
        <v>2.0783847980997625</v>
      </c>
      <c r="O65" s="78">
        <v>25</v>
      </c>
      <c r="P65" s="79">
        <v>1.4845605700712587</v>
      </c>
      <c r="Q65" s="78">
        <v>5</v>
      </c>
      <c r="R65" s="79">
        <v>0.29691211401425177</v>
      </c>
      <c r="S65" s="78">
        <v>0</v>
      </c>
      <c r="T65" s="79">
        <v>0</v>
      </c>
      <c r="U65" s="78">
        <v>5</v>
      </c>
      <c r="V65" s="79">
        <v>0.29691211401425177</v>
      </c>
    </row>
    <row r="66" spans="1:22" ht="13.5" customHeight="1" x14ac:dyDescent="0.2">
      <c r="A66" s="77" t="s">
        <v>15</v>
      </c>
      <c r="B66" s="77" t="s">
        <v>142</v>
      </c>
      <c r="C66" s="77" t="s">
        <v>143</v>
      </c>
      <c r="D66" s="78">
        <v>698</v>
      </c>
      <c r="E66" s="78">
        <v>10</v>
      </c>
      <c r="F66" s="79">
        <v>1.4326647564469914</v>
      </c>
      <c r="G66" s="78">
        <v>637</v>
      </c>
      <c r="H66" s="79">
        <v>91.260744985673341</v>
      </c>
      <c r="I66" s="78">
        <v>1</v>
      </c>
      <c r="J66" s="79">
        <v>0.14326647564469913</v>
      </c>
      <c r="K66" s="78">
        <v>27</v>
      </c>
      <c r="L66" s="79">
        <v>3.8681948424068766</v>
      </c>
      <c r="M66" s="78">
        <v>23</v>
      </c>
      <c r="N66" s="79">
        <v>3.2951289398280799</v>
      </c>
      <c r="O66" s="78">
        <v>15</v>
      </c>
      <c r="P66" s="79">
        <v>2.1489971346704868</v>
      </c>
      <c r="Q66" s="78">
        <v>2</v>
      </c>
      <c r="R66" s="79">
        <v>0.28653295128939826</v>
      </c>
      <c r="S66" s="78">
        <v>0</v>
      </c>
      <c r="T66" s="79">
        <v>0</v>
      </c>
      <c r="U66" s="78">
        <v>6</v>
      </c>
      <c r="V66" s="79">
        <v>0.8595988538681949</v>
      </c>
    </row>
    <row r="67" spans="1:22" ht="13.5" customHeight="1" x14ac:dyDescent="0.2">
      <c r="A67" s="77" t="s">
        <v>41</v>
      </c>
      <c r="B67" s="77" t="s">
        <v>80</v>
      </c>
      <c r="C67" s="77" t="s">
        <v>81</v>
      </c>
      <c r="D67" s="78">
        <v>1351</v>
      </c>
      <c r="E67" s="78">
        <v>271</v>
      </c>
      <c r="F67" s="79">
        <v>20.059215396002962</v>
      </c>
      <c r="G67" s="78">
        <v>217</v>
      </c>
      <c r="H67" s="79">
        <v>16.062176165803109</v>
      </c>
      <c r="I67" s="78">
        <v>8</v>
      </c>
      <c r="J67" s="79">
        <v>0.59215396002960763</v>
      </c>
      <c r="K67" s="78">
        <v>108</v>
      </c>
      <c r="L67" s="79">
        <v>7.9940784603997033</v>
      </c>
      <c r="M67" s="78">
        <v>747</v>
      </c>
      <c r="N67" s="79">
        <v>55.292376017764624</v>
      </c>
      <c r="O67" s="78">
        <v>452</v>
      </c>
      <c r="P67" s="79">
        <v>33.456698741672838</v>
      </c>
      <c r="Q67" s="78">
        <v>198</v>
      </c>
      <c r="R67" s="79">
        <v>14.655810510732792</v>
      </c>
      <c r="S67" s="78">
        <v>4</v>
      </c>
      <c r="T67" s="79">
        <v>0.29607698001480381</v>
      </c>
      <c r="U67" s="78">
        <v>93</v>
      </c>
      <c r="V67" s="79">
        <v>6.8837897853441898</v>
      </c>
    </row>
    <row r="68" spans="1:22" ht="13.5" customHeight="1" x14ac:dyDescent="0.2">
      <c r="A68" s="77" t="s">
        <v>41</v>
      </c>
      <c r="B68" s="77" t="s">
        <v>82</v>
      </c>
      <c r="C68" s="77" t="s">
        <v>83</v>
      </c>
      <c r="D68" s="78">
        <v>4412</v>
      </c>
      <c r="E68" s="78">
        <v>1260</v>
      </c>
      <c r="F68" s="79">
        <v>28.558476881233002</v>
      </c>
      <c r="G68" s="78">
        <v>701</v>
      </c>
      <c r="H68" s="79">
        <v>15.888485947416136</v>
      </c>
      <c r="I68" s="78">
        <v>31</v>
      </c>
      <c r="J68" s="79">
        <v>0.70262919310970084</v>
      </c>
      <c r="K68" s="78">
        <v>539</v>
      </c>
      <c r="L68" s="79">
        <v>12.216681776971896</v>
      </c>
      <c r="M68" s="78">
        <v>1881</v>
      </c>
      <c r="N68" s="79">
        <v>42.633726201269269</v>
      </c>
      <c r="O68" s="78">
        <v>988</v>
      </c>
      <c r="P68" s="79">
        <v>22.393472348141433</v>
      </c>
      <c r="Q68" s="78">
        <v>541</v>
      </c>
      <c r="R68" s="79">
        <v>12.262012692656391</v>
      </c>
      <c r="S68" s="78">
        <v>35</v>
      </c>
      <c r="T68" s="79">
        <v>0.7932910244786946</v>
      </c>
      <c r="U68" s="78">
        <v>317</v>
      </c>
      <c r="V68" s="79">
        <v>7.1849501359927475</v>
      </c>
    </row>
    <row r="69" spans="1:22" ht="13.5" customHeight="1" x14ac:dyDescent="0.2">
      <c r="A69" s="77" t="s">
        <v>9</v>
      </c>
      <c r="B69" s="77" t="s">
        <v>167</v>
      </c>
      <c r="C69" s="77" t="s">
        <v>168</v>
      </c>
      <c r="D69" s="78">
        <v>129</v>
      </c>
      <c r="E69" s="78">
        <v>13</v>
      </c>
      <c r="F69" s="79">
        <v>10.077519379844961</v>
      </c>
      <c r="G69" s="78">
        <v>105</v>
      </c>
      <c r="H69" s="79">
        <v>81.395348837209298</v>
      </c>
      <c r="I69" s="78">
        <v>0</v>
      </c>
      <c r="J69" s="79">
        <v>0</v>
      </c>
      <c r="K69" s="78">
        <v>0</v>
      </c>
      <c r="L69" s="79">
        <v>0</v>
      </c>
      <c r="M69" s="78">
        <v>11</v>
      </c>
      <c r="N69" s="79">
        <v>8.5271317829457356</v>
      </c>
      <c r="O69" s="78">
        <v>9</v>
      </c>
      <c r="P69" s="79">
        <v>6.9767441860465116</v>
      </c>
      <c r="Q69" s="78">
        <v>2</v>
      </c>
      <c r="R69" s="79">
        <v>1.5503875968992249</v>
      </c>
      <c r="S69" s="78">
        <v>0</v>
      </c>
      <c r="T69" s="79">
        <v>0</v>
      </c>
      <c r="U69" s="78">
        <v>0</v>
      </c>
      <c r="V69" s="79">
        <v>0</v>
      </c>
    </row>
    <row r="70" spans="1:22" ht="13.5" customHeight="1" x14ac:dyDescent="0.2">
      <c r="A70" s="77" t="s">
        <v>1373</v>
      </c>
      <c r="B70" s="77" t="s">
        <v>1406</v>
      </c>
      <c r="C70" s="77" t="s">
        <v>1407</v>
      </c>
      <c r="D70" s="78">
        <v>111</v>
      </c>
      <c r="E70" s="78">
        <v>0</v>
      </c>
      <c r="F70" s="79">
        <v>0</v>
      </c>
      <c r="G70" s="78">
        <v>86</v>
      </c>
      <c r="H70" s="79">
        <v>77.477477477477478</v>
      </c>
      <c r="I70" s="78">
        <v>0</v>
      </c>
      <c r="J70" s="79">
        <v>0</v>
      </c>
      <c r="K70" s="78">
        <v>0</v>
      </c>
      <c r="L70" s="79">
        <v>0</v>
      </c>
      <c r="M70" s="78">
        <v>25</v>
      </c>
      <c r="N70" s="79">
        <v>22.522522522522522</v>
      </c>
      <c r="O70" s="78">
        <v>10</v>
      </c>
      <c r="P70" s="79">
        <v>9.0090090090090094</v>
      </c>
      <c r="Q70" s="78">
        <v>15</v>
      </c>
      <c r="R70" s="79">
        <v>13.513513513513514</v>
      </c>
      <c r="S70" s="78">
        <v>0</v>
      </c>
      <c r="T70" s="79">
        <v>0</v>
      </c>
      <c r="U70" s="78">
        <v>0</v>
      </c>
      <c r="V70" s="79">
        <v>0</v>
      </c>
    </row>
    <row r="71" spans="1:22" ht="13.5" customHeight="1" x14ac:dyDescent="0.2">
      <c r="A71" s="77" t="s">
        <v>20</v>
      </c>
      <c r="B71" s="77" t="s">
        <v>118</v>
      </c>
      <c r="C71" s="77" t="s">
        <v>119</v>
      </c>
      <c r="D71" s="78">
        <v>2215</v>
      </c>
      <c r="E71" s="78">
        <v>651</v>
      </c>
      <c r="F71" s="79">
        <v>29.390519187358915</v>
      </c>
      <c r="G71" s="78">
        <v>778</v>
      </c>
      <c r="H71" s="79">
        <v>35.12415349887133</v>
      </c>
      <c r="I71" s="78">
        <v>7</v>
      </c>
      <c r="J71" s="79">
        <v>0.3160270880361174</v>
      </c>
      <c r="K71" s="78">
        <v>339</v>
      </c>
      <c r="L71" s="79">
        <v>15.304740406320541</v>
      </c>
      <c r="M71" s="78">
        <v>440</v>
      </c>
      <c r="N71" s="79">
        <v>19.864559819413092</v>
      </c>
      <c r="O71" s="78">
        <v>212</v>
      </c>
      <c r="P71" s="79">
        <v>9.5711060948081261</v>
      </c>
      <c r="Q71" s="78">
        <v>129</v>
      </c>
      <c r="R71" s="79">
        <v>5.8239277652370207</v>
      </c>
      <c r="S71" s="78">
        <v>11</v>
      </c>
      <c r="T71" s="79">
        <v>0.49661399548532731</v>
      </c>
      <c r="U71" s="78">
        <v>88</v>
      </c>
      <c r="V71" s="79">
        <v>3.9729119638826185</v>
      </c>
    </row>
    <row r="72" spans="1:22" ht="13.5" customHeight="1" x14ac:dyDescent="0.2">
      <c r="A72" s="77" t="s">
        <v>34</v>
      </c>
      <c r="B72" s="77" t="s">
        <v>84</v>
      </c>
      <c r="C72" s="77" t="s">
        <v>85</v>
      </c>
      <c r="D72" s="78">
        <v>112</v>
      </c>
      <c r="E72" s="78">
        <v>0</v>
      </c>
      <c r="F72" s="79">
        <v>0</v>
      </c>
      <c r="G72" s="78">
        <v>112</v>
      </c>
      <c r="H72" s="79">
        <v>100</v>
      </c>
      <c r="I72" s="78">
        <v>0</v>
      </c>
      <c r="J72" s="79">
        <v>0</v>
      </c>
      <c r="K72" s="78">
        <v>0</v>
      </c>
      <c r="L72" s="79">
        <v>0</v>
      </c>
      <c r="M72" s="78">
        <v>0</v>
      </c>
      <c r="N72" s="79">
        <v>0</v>
      </c>
      <c r="O72" s="78">
        <v>0</v>
      </c>
      <c r="P72" s="79">
        <v>0</v>
      </c>
      <c r="Q72" s="78">
        <v>0</v>
      </c>
      <c r="R72" s="79">
        <v>0</v>
      </c>
      <c r="S72" s="78">
        <v>0</v>
      </c>
      <c r="T72" s="79">
        <v>0</v>
      </c>
      <c r="U72" s="78">
        <v>0</v>
      </c>
      <c r="V72" s="79">
        <v>0</v>
      </c>
    </row>
    <row r="73" spans="1:22" ht="13.5" customHeight="1" x14ac:dyDescent="0.2">
      <c r="A73" s="77" t="s">
        <v>12</v>
      </c>
      <c r="B73" s="77" t="s">
        <v>86</v>
      </c>
      <c r="C73" s="77" t="s">
        <v>87</v>
      </c>
      <c r="D73" s="78">
        <v>817</v>
      </c>
      <c r="E73" s="78">
        <v>0</v>
      </c>
      <c r="F73" s="79">
        <v>0</v>
      </c>
      <c r="G73" s="78">
        <v>815</v>
      </c>
      <c r="H73" s="79">
        <v>99.755201958384333</v>
      </c>
      <c r="I73" s="78">
        <v>0</v>
      </c>
      <c r="J73" s="79">
        <v>0</v>
      </c>
      <c r="K73" s="78">
        <v>0</v>
      </c>
      <c r="L73" s="79">
        <v>0</v>
      </c>
      <c r="M73" s="78">
        <v>2</v>
      </c>
      <c r="N73" s="79">
        <v>0.24479804161566704</v>
      </c>
      <c r="O73" s="78">
        <v>0</v>
      </c>
      <c r="P73" s="79">
        <v>0</v>
      </c>
      <c r="Q73" s="78">
        <v>2</v>
      </c>
      <c r="R73" s="79">
        <v>0.24479804161566704</v>
      </c>
      <c r="S73" s="78">
        <v>0</v>
      </c>
      <c r="T73" s="79">
        <v>0</v>
      </c>
      <c r="U73" s="78">
        <v>0</v>
      </c>
      <c r="V73" s="79">
        <v>0</v>
      </c>
    </row>
    <row r="74" spans="1:22" ht="13.5" customHeight="1" x14ac:dyDescent="0.2">
      <c r="A74" s="77" t="s">
        <v>12</v>
      </c>
      <c r="B74" s="77" t="s">
        <v>88</v>
      </c>
      <c r="C74" s="77" t="s">
        <v>89</v>
      </c>
      <c r="D74" s="78">
        <v>1403</v>
      </c>
      <c r="E74" s="78">
        <v>0</v>
      </c>
      <c r="F74" s="79">
        <v>0</v>
      </c>
      <c r="G74" s="78">
        <v>1401</v>
      </c>
      <c r="H74" s="79">
        <v>99.857448325017813</v>
      </c>
      <c r="I74" s="78">
        <v>0</v>
      </c>
      <c r="J74" s="79">
        <v>0</v>
      </c>
      <c r="K74" s="78">
        <v>0</v>
      </c>
      <c r="L74" s="79">
        <v>0</v>
      </c>
      <c r="M74" s="78">
        <v>2</v>
      </c>
      <c r="N74" s="79">
        <v>0.14255167498218105</v>
      </c>
      <c r="O74" s="78">
        <v>0</v>
      </c>
      <c r="P74" s="79">
        <v>0</v>
      </c>
      <c r="Q74" s="78">
        <v>0</v>
      </c>
      <c r="R74" s="79">
        <v>0</v>
      </c>
      <c r="S74" s="78">
        <v>0</v>
      </c>
      <c r="T74" s="79">
        <v>0</v>
      </c>
      <c r="U74" s="78">
        <v>2</v>
      </c>
      <c r="V74" s="79">
        <v>0.14255167498218105</v>
      </c>
    </row>
    <row r="75" spans="1:22" ht="13.5" customHeight="1" x14ac:dyDescent="0.2">
      <c r="A75" s="77" t="s">
        <v>41</v>
      </c>
      <c r="B75" s="77" t="s">
        <v>90</v>
      </c>
      <c r="C75" s="77" t="s">
        <v>91</v>
      </c>
      <c r="D75" s="78">
        <v>2002</v>
      </c>
      <c r="E75" s="78">
        <v>541</v>
      </c>
      <c r="F75" s="79">
        <v>27.022977022977024</v>
      </c>
      <c r="G75" s="78">
        <v>238</v>
      </c>
      <c r="H75" s="79">
        <v>11.888111888111888</v>
      </c>
      <c r="I75" s="78">
        <v>8</v>
      </c>
      <c r="J75" s="79">
        <v>0.39960039960039961</v>
      </c>
      <c r="K75" s="78">
        <v>462</v>
      </c>
      <c r="L75" s="79">
        <v>23.076923076923077</v>
      </c>
      <c r="M75" s="78">
        <v>753</v>
      </c>
      <c r="N75" s="79">
        <v>37.612387612387607</v>
      </c>
      <c r="O75" s="78">
        <v>359</v>
      </c>
      <c r="P75" s="79">
        <v>17.932067932067934</v>
      </c>
      <c r="Q75" s="78">
        <v>146</v>
      </c>
      <c r="R75" s="79">
        <v>7.2927072927072931</v>
      </c>
      <c r="S75" s="78">
        <v>22</v>
      </c>
      <c r="T75" s="79">
        <v>1.098901098901099</v>
      </c>
      <c r="U75" s="78">
        <v>226</v>
      </c>
      <c r="V75" s="79">
        <v>11.288711288711289</v>
      </c>
    </row>
    <row r="76" spans="1:22" ht="13.5" customHeight="1" x14ac:dyDescent="0.2">
      <c r="A76" s="77" t="s">
        <v>9</v>
      </c>
      <c r="B76" s="77" t="s">
        <v>92</v>
      </c>
      <c r="C76" s="77" t="s">
        <v>93</v>
      </c>
      <c r="D76" s="78">
        <v>2271</v>
      </c>
      <c r="E76" s="78">
        <v>91</v>
      </c>
      <c r="F76" s="79">
        <v>4.0070453544693967</v>
      </c>
      <c r="G76" s="78">
        <v>2119</v>
      </c>
      <c r="H76" s="79">
        <v>93.306913254073095</v>
      </c>
      <c r="I76" s="78">
        <v>2</v>
      </c>
      <c r="J76" s="79">
        <v>8.8066930867459273E-2</v>
      </c>
      <c r="K76" s="78">
        <v>4</v>
      </c>
      <c r="L76" s="79">
        <v>0.17613386173491855</v>
      </c>
      <c r="M76" s="78">
        <v>55</v>
      </c>
      <c r="N76" s="79">
        <v>2.4218405988551299</v>
      </c>
      <c r="O76" s="78">
        <v>43</v>
      </c>
      <c r="P76" s="79">
        <v>1.893439013650374</v>
      </c>
      <c r="Q76" s="78">
        <v>7</v>
      </c>
      <c r="R76" s="79">
        <v>0.30823425803610743</v>
      </c>
      <c r="S76" s="78">
        <v>0</v>
      </c>
      <c r="T76" s="79">
        <v>0</v>
      </c>
      <c r="U76" s="78">
        <v>5</v>
      </c>
      <c r="V76" s="79">
        <v>0.22016732716864817</v>
      </c>
    </row>
    <row r="77" spans="1:22" ht="13.5" customHeight="1" x14ac:dyDescent="0.2">
      <c r="A77" s="77" t="s">
        <v>20</v>
      </c>
      <c r="B77" s="77" t="s">
        <v>1239</v>
      </c>
      <c r="C77" s="77" t="s">
        <v>1240</v>
      </c>
      <c r="D77" s="78">
        <v>408</v>
      </c>
      <c r="E77" s="78">
        <v>1</v>
      </c>
      <c r="F77" s="79">
        <v>0.24509803921568626</v>
      </c>
      <c r="G77" s="78">
        <v>379</v>
      </c>
      <c r="H77" s="79">
        <v>92.892156862745097</v>
      </c>
      <c r="I77" s="78">
        <v>1</v>
      </c>
      <c r="J77" s="79">
        <v>0.24509803921568626</v>
      </c>
      <c r="K77" s="78">
        <v>0</v>
      </c>
      <c r="L77" s="79">
        <v>0</v>
      </c>
      <c r="M77" s="78">
        <v>27</v>
      </c>
      <c r="N77" s="79">
        <v>6.6176470588235299</v>
      </c>
      <c r="O77" s="78">
        <v>14</v>
      </c>
      <c r="P77" s="79">
        <v>3.4313725490196081</v>
      </c>
      <c r="Q77" s="78">
        <v>9</v>
      </c>
      <c r="R77" s="79">
        <v>2.2058823529411766</v>
      </c>
      <c r="S77" s="78">
        <v>1</v>
      </c>
      <c r="T77" s="79">
        <v>0.24509803921568626</v>
      </c>
      <c r="U77" s="78">
        <v>3</v>
      </c>
      <c r="V77" s="79">
        <v>0.73529411764705876</v>
      </c>
    </row>
    <row r="78" spans="1:22" ht="13.5" customHeight="1" x14ac:dyDescent="0.2">
      <c r="A78" s="77" t="s">
        <v>9</v>
      </c>
      <c r="B78" s="77" t="s">
        <v>1410</v>
      </c>
      <c r="C78" s="77" t="s">
        <v>1411</v>
      </c>
      <c r="D78" s="78">
        <v>112</v>
      </c>
      <c r="E78" s="78">
        <v>0</v>
      </c>
      <c r="F78" s="79">
        <v>0</v>
      </c>
      <c r="G78" s="78">
        <v>104</v>
      </c>
      <c r="H78" s="79">
        <v>92.857142857142861</v>
      </c>
      <c r="I78" s="78">
        <v>0</v>
      </c>
      <c r="J78" s="79">
        <v>0</v>
      </c>
      <c r="K78" s="78">
        <v>0</v>
      </c>
      <c r="L78" s="79">
        <v>0</v>
      </c>
      <c r="M78" s="78">
        <v>8</v>
      </c>
      <c r="N78" s="79">
        <v>7.1428571428571423</v>
      </c>
      <c r="O78" s="78">
        <v>7</v>
      </c>
      <c r="P78" s="79">
        <v>6.25</v>
      </c>
      <c r="Q78" s="78">
        <v>0</v>
      </c>
      <c r="R78" s="79">
        <v>0</v>
      </c>
      <c r="S78" s="78">
        <v>0</v>
      </c>
      <c r="T78" s="79">
        <v>0</v>
      </c>
      <c r="U78" s="78">
        <v>1</v>
      </c>
      <c r="V78" s="79">
        <v>0.89285714285714279</v>
      </c>
    </row>
    <row r="79" spans="1:22" ht="13.5" customHeight="1" x14ac:dyDescent="0.2">
      <c r="A79" s="77" t="s">
        <v>1370</v>
      </c>
      <c r="B79" s="77" t="s">
        <v>171</v>
      </c>
      <c r="C79" s="77" t="s">
        <v>172</v>
      </c>
      <c r="D79" s="78">
        <v>482</v>
      </c>
      <c r="E79" s="78">
        <v>21</v>
      </c>
      <c r="F79" s="79">
        <v>4.3568464730290453</v>
      </c>
      <c r="G79" s="78">
        <v>60</v>
      </c>
      <c r="H79" s="79">
        <v>12.448132780082988</v>
      </c>
      <c r="I79" s="78">
        <v>2</v>
      </c>
      <c r="J79" s="79">
        <v>0.41493775933609961</v>
      </c>
      <c r="K79" s="78">
        <v>10</v>
      </c>
      <c r="L79" s="79">
        <v>2.0746887966804977</v>
      </c>
      <c r="M79" s="78">
        <v>389</v>
      </c>
      <c r="N79" s="79">
        <v>80.705394190871374</v>
      </c>
      <c r="O79" s="78">
        <v>174</v>
      </c>
      <c r="P79" s="79">
        <v>36.099585062240664</v>
      </c>
      <c r="Q79" s="78">
        <v>167</v>
      </c>
      <c r="R79" s="79">
        <v>34.647302904564313</v>
      </c>
      <c r="S79" s="78">
        <v>3</v>
      </c>
      <c r="T79" s="79">
        <v>0.62240663900414939</v>
      </c>
      <c r="U79" s="78">
        <v>45</v>
      </c>
      <c r="V79" s="79">
        <v>9.3360995850622412</v>
      </c>
    </row>
    <row r="80" spans="1:22" ht="13.5" customHeight="1" x14ac:dyDescent="0.2">
      <c r="A80" s="77" t="s">
        <v>1370</v>
      </c>
      <c r="B80" s="77" t="s">
        <v>25</v>
      </c>
      <c r="C80" s="77" t="s">
        <v>26</v>
      </c>
      <c r="D80" s="78">
        <v>392</v>
      </c>
      <c r="E80" s="78">
        <v>0</v>
      </c>
      <c r="F80" s="79">
        <v>0</v>
      </c>
      <c r="G80" s="78">
        <v>353</v>
      </c>
      <c r="H80" s="79">
        <v>90.051020408163268</v>
      </c>
      <c r="I80" s="78">
        <v>0</v>
      </c>
      <c r="J80" s="79">
        <v>0</v>
      </c>
      <c r="K80" s="78">
        <v>0</v>
      </c>
      <c r="L80" s="79">
        <v>0</v>
      </c>
      <c r="M80" s="78">
        <v>39</v>
      </c>
      <c r="N80" s="79">
        <v>9.9489795918367339</v>
      </c>
      <c r="O80" s="78">
        <v>36</v>
      </c>
      <c r="P80" s="79">
        <v>9.183673469387756</v>
      </c>
      <c r="Q80" s="78">
        <v>2</v>
      </c>
      <c r="R80" s="79">
        <v>0.51020408163265307</v>
      </c>
      <c r="S80" s="78">
        <v>0</v>
      </c>
      <c r="T80" s="79">
        <v>0</v>
      </c>
      <c r="U80" s="78">
        <v>1</v>
      </c>
      <c r="V80" s="79">
        <v>0.25510204081632654</v>
      </c>
    </row>
    <row r="81" spans="1:22" ht="13.5" customHeight="1" x14ac:dyDescent="0.2">
      <c r="A81" s="77" t="s">
        <v>20</v>
      </c>
      <c r="B81" s="77" t="s">
        <v>1412</v>
      </c>
      <c r="C81" s="77" t="s">
        <v>1413</v>
      </c>
      <c r="D81" s="78">
        <v>267</v>
      </c>
      <c r="E81" s="78">
        <v>2</v>
      </c>
      <c r="F81" s="79">
        <v>0.74906367041198507</v>
      </c>
      <c r="G81" s="78">
        <v>20</v>
      </c>
      <c r="H81" s="79">
        <v>7.4906367041198507</v>
      </c>
      <c r="I81" s="78">
        <v>0</v>
      </c>
      <c r="J81" s="79">
        <v>0</v>
      </c>
      <c r="K81" s="78">
        <v>0</v>
      </c>
      <c r="L81" s="79">
        <v>0</v>
      </c>
      <c r="M81" s="78">
        <v>245</v>
      </c>
      <c r="N81" s="79">
        <v>91.760299625468164</v>
      </c>
      <c r="O81" s="78">
        <v>131</v>
      </c>
      <c r="P81" s="79">
        <v>49.063670411985015</v>
      </c>
      <c r="Q81" s="78">
        <v>101</v>
      </c>
      <c r="R81" s="79">
        <v>37.827715355805239</v>
      </c>
      <c r="S81" s="78">
        <v>0</v>
      </c>
      <c r="T81" s="79">
        <v>0</v>
      </c>
      <c r="U81" s="78">
        <v>13</v>
      </c>
      <c r="V81" s="79">
        <v>4.868913857677903</v>
      </c>
    </row>
    <row r="82" spans="1:22" ht="13.5" customHeight="1" x14ac:dyDescent="0.2">
      <c r="A82" s="77" t="s">
        <v>41</v>
      </c>
      <c r="B82" s="77" t="s">
        <v>138</v>
      </c>
      <c r="C82" s="77" t="s">
        <v>139</v>
      </c>
      <c r="D82" s="78">
        <v>990</v>
      </c>
      <c r="E82" s="78">
        <v>405</v>
      </c>
      <c r="F82" s="79">
        <v>40.909090909090914</v>
      </c>
      <c r="G82" s="78">
        <v>71</v>
      </c>
      <c r="H82" s="79">
        <v>7.1717171717171722</v>
      </c>
      <c r="I82" s="78">
        <v>5</v>
      </c>
      <c r="J82" s="79">
        <v>0.50505050505050508</v>
      </c>
      <c r="K82" s="78">
        <v>286</v>
      </c>
      <c r="L82" s="79">
        <v>28.888888888888886</v>
      </c>
      <c r="M82" s="78">
        <v>223</v>
      </c>
      <c r="N82" s="79">
        <v>22.525252525252526</v>
      </c>
      <c r="O82" s="78">
        <v>118</v>
      </c>
      <c r="P82" s="79">
        <v>11.91919191919192</v>
      </c>
      <c r="Q82" s="78">
        <v>42</v>
      </c>
      <c r="R82" s="79">
        <v>4.2424242424242431</v>
      </c>
      <c r="S82" s="78">
        <v>7</v>
      </c>
      <c r="T82" s="79">
        <v>0.70707070707070707</v>
      </c>
      <c r="U82" s="78">
        <v>56</v>
      </c>
      <c r="V82" s="79">
        <v>5.6565656565656566</v>
      </c>
    </row>
    <row r="83" spans="1:22" ht="13.5" customHeight="1" x14ac:dyDescent="0.2">
      <c r="A83" s="77" t="s">
        <v>41</v>
      </c>
      <c r="B83" s="77" t="s">
        <v>128</v>
      </c>
      <c r="C83" s="77" t="s">
        <v>129</v>
      </c>
      <c r="D83" s="78">
        <v>251</v>
      </c>
      <c r="E83" s="78">
        <v>56</v>
      </c>
      <c r="F83" s="79">
        <v>22.310756972111552</v>
      </c>
      <c r="G83" s="78">
        <v>87</v>
      </c>
      <c r="H83" s="79">
        <v>34.661354581673308</v>
      </c>
      <c r="I83" s="78">
        <v>2</v>
      </c>
      <c r="J83" s="79">
        <v>0.79681274900398402</v>
      </c>
      <c r="K83" s="78">
        <v>13</v>
      </c>
      <c r="L83" s="79">
        <v>5.1792828685258963</v>
      </c>
      <c r="M83" s="78">
        <v>93</v>
      </c>
      <c r="N83" s="79">
        <v>37.051792828685258</v>
      </c>
      <c r="O83" s="78">
        <v>72</v>
      </c>
      <c r="P83" s="79">
        <v>28.685258964143429</v>
      </c>
      <c r="Q83" s="78">
        <v>13</v>
      </c>
      <c r="R83" s="79">
        <v>5.1792828685258963</v>
      </c>
      <c r="S83" s="78">
        <v>2</v>
      </c>
      <c r="T83" s="79">
        <v>0.79681274900398402</v>
      </c>
      <c r="U83" s="78">
        <v>6</v>
      </c>
      <c r="V83" s="79">
        <v>2.3904382470119523</v>
      </c>
    </row>
    <row r="84" spans="1:22" ht="13.5" customHeight="1" x14ac:dyDescent="0.2">
      <c r="A84" s="77" t="s">
        <v>20</v>
      </c>
      <c r="B84" s="77" t="s">
        <v>153</v>
      </c>
      <c r="C84" s="77" t="s">
        <v>154</v>
      </c>
      <c r="D84" s="78">
        <v>38</v>
      </c>
      <c r="E84" s="78">
        <v>0</v>
      </c>
      <c r="F84" s="79">
        <v>0</v>
      </c>
      <c r="G84" s="78">
        <v>38</v>
      </c>
      <c r="H84" s="79">
        <v>100</v>
      </c>
      <c r="I84" s="78">
        <v>0</v>
      </c>
      <c r="J84" s="79">
        <v>0</v>
      </c>
      <c r="K84" s="78">
        <v>0</v>
      </c>
      <c r="L84" s="79">
        <v>0</v>
      </c>
      <c r="M84" s="78">
        <v>0</v>
      </c>
      <c r="N84" s="79">
        <v>0</v>
      </c>
      <c r="O84" s="78">
        <v>0</v>
      </c>
      <c r="P84" s="79">
        <v>0</v>
      </c>
      <c r="Q84" s="78">
        <v>0</v>
      </c>
      <c r="R84" s="79">
        <v>0</v>
      </c>
      <c r="S84" s="78">
        <v>0</v>
      </c>
      <c r="T84" s="79">
        <v>0</v>
      </c>
      <c r="U84" s="78">
        <v>0</v>
      </c>
      <c r="V84" s="79">
        <v>0</v>
      </c>
    </row>
    <row r="85" spans="1:22" ht="13.5" customHeight="1" x14ac:dyDescent="0.2">
      <c r="A85" s="77" t="s">
        <v>20</v>
      </c>
      <c r="B85" s="77" t="s">
        <v>23</v>
      </c>
      <c r="C85" s="77" t="s">
        <v>24</v>
      </c>
      <c r="D85" s="78">
        <v>800</v>
      </c>
      <c r="E85" s="78">
        <v>323</v>
      </c>
      <c r="F85" s="79">
        <v>40.375</v>
      </c>
      <c r="G85" s="78">
        <v>220</v>
      </c>
      <c r="H85" s="79">
        <v>27.5</v>
      </c>
      <c r="I85" s="78">
        <v>5</v>
      </c>
      <c r="J85" s="79">
        <v>0.625</v>
      </c>
      <c r="K85" s="78">
        <v>70</v>
      </c>
      <c r="L85" s="79">
        <v>8.75</v>
      </c>
      <c r="M85" s="78">
        <v>182</v>
      </c>
      <c r="N85" s="79">
        <v>22.75</v>
      </c>
      <c r="O85" s="78">
        <v>108</v>
      </c>
      <c r="P85" s="79">
        <v>13.5</v>
      </c>
      <c r="Q85" s="78">
        <v>51</v>
      </c>
      <c r="R85" s="79">
        <v>6.375</v>
      </c>
      <c r="S85" s="78">
        <v>4</v>
      </c>
      <c r="T85" s="79">
        <v>0.5</v>
      </c>
      <c r="U85" s="78">
        <v>19</v>
      </c>
      <c r="V85" s="79">
        <v>2.375</v>
      </c>
    </row>
    <row r="86" spans="1:22" ht="13.5" customHeight="1" x14ac:dyDescent="0.2">
      <c r="A86" s="77" t="s">
        <v>1370</v>
      </c>
      <c r="B86" s="77" t="s">
        <v>177</v>
      </c>
      <c r="C86" s="77" t="s">
        <v>178</v>
      </c>
      <c r="D86" s="78">
        <v>274</v>
      </c>
      <c r="E86" s="78">
        <v>7</v>
      </c>
      <c r="F86" s="79">
        <v>2.5547445255474455</v>
      </c>
      <c r="G86" s="78">
        <v>174</v>
      </c>
      <c r="H86" s="79">
        <v>63.503649635036496</v>
      </c>
      <c r="I86" s="78">
        <v>0</v>
      </c>
      <c r="J86" s="79">
        <v>0</v>
      </c>
      <c r="K86" s="78">
        <v>0</v>
      </c>
      <c r="L86" s="79">
        <v>0</v>
      </c>
      <c r="M86" s="78">
        <v>93</v>
      </c>
      <c r="N86" s="79">
        <v>33.941605839416056</v>
      </c>
      <c r="O86" s="78">
        <v>93</v>
      </c>
      <c r="P86" s="79">
        <v>33.941605839416056</v>
      </c>
      <c r="Q86" s="78">
        <v>0</v>
      </c>
      <c r="R86" s="79">
        <v>0</v>
      </c>
      <c r="S86" s="78">
        <v>0</v>
      </c>
      <c r="T86" s="79">
        <v>0</v>
      </c>
      <c r="U86" s="78">
        <v>0</v>
      </c>
      <c r="V86" s="79">
        <v>0</v>
      </c>
    </row>
    <row r="87" spans="1:22" ht="13.5" customHeight="1" x14ac:dyDescent="0.2">
      <c r="A87" s="77" t="s">
        <v>15</v>
      </c>
      <c r="B87" s="77" t="s">
        <v>96</v>
      </c>
      <c r="C87" s="77" t="s">
        <v>97</v>
      </c>
      <c r="D87" s="78">
        <v>903</v>
      </c>
      <c r="E87" s="78">
        <v>5</v>
      </c>
      <c r="F87" s="79">
        <v>0.55370985603543743</v>
      </c>
      <c r="G87" s="78">
        <v>892</v>
      </c>
      <c r="H87" s="79">
        <v>98.78183831672203</v>
      </c>
      <c r="I87" s="78">
        <v>0</v>
      </c>
      <c r="J87" s="79">
        <v>0</v>
      </c>
      <c r="K87" s="78">
        <v>6</v>
      </c>
      <c r="L87" s="79">
        <v>0.66445182724252494</v>
      </c>
      <c r="M87" s="78">
        <v>0</v>
      </c>
      <c r="N87" s="79">
        <v>0</v>
      </c>
      <c r="O87" s="78">
        <v>0</v>
      </c>
      <c r="P87" s="79">
        <v>0</v>
      </c>
      <c r="Q87" s="78">
        <v>0</v>
      </c>
      <c r="R87" s="79">
        <v>0</v>
      </c>
      <c r="S87" s="78">
        <v>0</v>
      </c>
      <c r="T87" s="79">
        <v>0</v>
      </c>
      <c r="U87" s="78">
        <v>0</v>
      </c>
      <c r="V87" s="79">
        <v>0</v>
      </c>
    </row>
    <row r="88" spans="1:22" ht="13.5" customHeight="1" x14ac:dyDescent="0.2">
      <c r="A88" s="77" t="s">
        <v>20</v>
      </c>
      <c r="B88" s="77" t="s">
        <v>1204</v>
      </c>
      <c r="C88" s="77" t="s">
        <v>1205</v>
      </c>
      <c r="D88" s="78">
        <v>340</v>
      </c>
      <c r="E88" s="78">
        <v>0</v>
      </c>
      <c r="F88" s="79">
        <v>0</v>
      </c>
      <c r="G88" s="78">
        <v>289</v>
      </c>
      <c r="H88" s="79">
        <v>85</v>
      </c>
      <c r="I88" s="78">
        <v>0</v>
      </c>
      <c r="J88" s="79">
        <v>0</v>
      </c>
      <c r="K88" s="78">
        <v>0</v>
      </c>
      <c r="L88" s="79">
        <v>0</v>
      </c>
      <c r="M88" s="78">
        <v>51</v>
      </c>
      <c r="N88" s="79">
        <v>15</v>
      </c>
      <c r="O88" s="78">
        <v>27</v>
      </c>
      <c r="P88" s="79">
        <v>7.9411764705882346</v>
      </c>
      <c r="Q88" s="78">
        <v>21</v>
      </c>
      <c r="R88" s="79">
        <v>6.1764705882352944</v>
      </c>
      <c r="S88" s="78">
        <v>0</v>
      </c>
      <c r="T88" s="79">
        <v>0</v>
      </c>
      <c r="U88" s="78">
        <v>3</v>
      </c>
      <c r="V88" s="79">
        <v>0.88235294117647056</v>
      </c>
    </row>
    <row r="89" spans="1:22" ht="13.5" customHeight="1" x14ac:dyDescent="0.2">
      <c r="A89" s="77" t="s">
        <v>20</v>
      </c>
      <c r="B89" s="77" t="s">
        <v>21</v>
      </c>
      <c r="C89" s="77" t="s">
        <v>22</v>
      </c>
      <c r="D89" s="78">
        <v>1337</v>
      </c>
      <c r="E89" s="78">
        <v>217</v>
      </c>
      <c r="F89" s="79">
        <v>16.230366492146597</v>
      </c>
      <c r="G89" s="78">
        <v>510</v>
      </c>
      <c r="H89" s="79">
        <v>38.145100972326098</v>
      </c>
      <c r="I89" s="78">
        <v>2</v>
      </c>
      <c r="J89" s="79">
        <v>0.14958863126402394</v>
      </c>
      <c r="K89" s="78">
        <v>10</v>
      </c>
      <c r="L89" s="79">
        <v>0.74794315632011965</v>
      </c>
      <c r="M89" s="78">
        <v>598</v>
      </c>
      <c r="N89" s="79">
        <v>44.727000747943158</v>
      </c>
      <c r="O89" s="78">
        <v>368</v>
      </c>
      <c r="P89" s="79">
        <v>27.524308152580403</v>
      </c>
      <c r="Q89" s="78">
        <v>162</v>
      </c>
      <c r="R89" s="79">
        <v>12.11667913238594</v>
      </c>
      <c r="S89" s="78">
        <v>1</v>
      </c>
      <c r="T89" s="79">
        <v>7.4794315632011971E-2</v>
      </c>
      <c r="U89" s="78">
        <v>67</v>
      </c>
      <c r="V89" s="79">
        <v>5.0112191473448018</v>
      </c>
    </row>
    <row r="90" spans="1:22" ht="13.5" customHeight="1" x14ac:dyDescent="0.2">
      <c r="A90" s="77" t="s">
        <v>12</v>
      </c>
      <c r="B90" s="77" t="s">
        <v>1417</v>
      </c>
      <c r="C90" s="77" t="s">
        <v>1418</v>
      </c>
      <c r="D90" s="78">
        <v>127</v>
      </c>
      <c r="E90" s="78">
        <v>0</v>
      </c>
      <c r="F90" s="79">
        <v>0</v>
      </c>
      <c r="G90" s="78">
        <v>127</v>
      </c>
      <c r="H90" s="79">
        <v>100</v>
      </c>
      <c r="I90" s="78">
        <v>0</v>
      </c>
      <c r="J90" s="79">
        <v>0</v>
      </c>
      <c r="K90" s="78">
        <v>0</v>
      </c>
      <c r="L90" s="79">
        <v>0</v>
      </c>
      <c r="M90" s="78">
        <v>0</v>
      </c>
      <c r="N90" s="79">
        <v>0</v>
      </c>
      <c r="O90" s="78">
        <v>0</v>
      </c>
      <c r="P90" s="79">
        <v>0</v>
      </c>
      <c r="Q90" s="78">
        <v>0</v>
      </c>
      <c r="R90" s="79">
        <v>0</v>
      </c>
      <c r="S90" s="78">
        <v>0</v>
      </c>
      <c r="T90" s="79">
        <v>0</v>
      </c>
      <c r="U90" s="78">
        <v>0</v>
      </c>
      <c r="V90" s="79">
        <v>0</v>
      </c>
    </row>
    <row r="91" spans="1:22" ht="13.5" customHeight="1" x14ac:dyDescent="0.2">
      <c r="A91" s="77" t="s">
        <v>1370</v>
      </c>
      <c r="B91" s="77" t="s">
        <v>1271</v>
      </c>
      <c r="C91" s="77" t="s">
        <v>1272</v>
      </c>
      <c r="D91" s="78">
        <v>272</v>
      </c>
      <c r="E91" s="78">
        <v>6</v>
      </c>
      <c r="F91" s="79">
        <v>2.2058823529411766</v>
      </c>
      <c r="G91" s="78">
        <v>14</v>
      </c>
      <c r="H91" s="79">
        <v>5.1470588235294112</v>
      </c>
      <c r="I91" s="78">
        <v>0</v>
      </c>
      <c r="J91" s="79">
        <v>0</v>
      </c>
      <c r="K91" s="78">
        <v>0</v>
      </c>
      <c r="L91" s="79">
        <v>0</v>
      </c>
      <c r="M91" s="78">
        <v>252</v>
      </c>
      <c r="N91" s="79">
        <v>92.64705882352942</v>
      </c>
      <c r="O91" s="78">
        <v>128</v>
      </c>
      <c r="P91" s="79">
        <v>47.058823529411761</v>
      </c>
      <c r="Q91" s="78">
        <v>106</v>
      </c>
      <c r="R91" s="79">
        <v>38.970588235294116</v>
      </c>
      <c r="S91" s="78">
        <v>1</v>
      </c>
      <c r="T91" s="79">
        <v>0.36764705882352938</v>
      </c>
      <c r="U91" s="78">
        <v>17</v>
      </c>
      <c r="V91" s="79">
        <v>6.25</v>
      </c>
    </row>
    <row r="92" spans="1:22" ht="13.5" customHeight="1" x14ac:dyDescent="0.2">
      <c r="A92" s="77" t="s">
        <v>15</v>
      </c>
      <c r="B92" s="77" t="s">
        <v>27</v>
      </c>
      <c r="C92" s="77" t="s">
        <v>28</v>
      </c>
      <c r="D92" s="78">
        <v>473</v>
      </c>
      <c r="E92" s="78">
        <v>2</v>
      </c>
      <c r="F92" s="79">
        <v>0.42283298097251587</v>
      </c>
      <c r="G92" s="78">
        <v>281</v>
      </c>
      <c r="H92" s="79">
        <v>59.408033826638473</v>
      </c>
      <c r="I92" s="78">
        <v>0</v>
      </c>
      <c r="J92" s="79">
        <v>0</v>
      </c>
      <c r="K92" s="78">
        <v>1</v>
      </c>
      <c r="L92" s="79">
        <v>0.21141649048625794</v>
      </c>
      <c r="M92" s="78">
        <v>189</v>
      </c>
      <c r="N92" s="79">
        <v>39.957716701902747</v>
      </c>
      <c r="O92" s="78">
        <v>179</v>
      </c>
      <c r="P92" s="79">
        <v>37.84355179704017</v>
      </c>
      <c r="Q92" s="78">
        <v>5</v>
      </c>
      <c r="R92" s="79">
        <v>1.0570824524312896</v>
      </c>
      <c r="S92" s="78">
        <v>0</v>
      </c>
      <c r="T92" s="79">
        <v>0</v>
      </c>
      <c r="U92" s="78">
        <v>5</v>
      </c>
      <c r="V92" s="79">
        <v>1.0570824524312896</v>
      </c>
    </row>
    <row r="93" spans="1:22" ht="13.5" customHeight="1" x14ac:dyDescent="0.2">
      <c r="A93" s="77" t="s">
        <v>34</v>
      </c>
      <c r="B93" s="77" t="s">
        <v>1245</v>
      </c>
      <c r="C93" s="77" t="s">
        <v>1246</v>
      </c>
      <c r="D93" s="78">
        <v>139</v>
      </c>
      <c r="E93" s="78">
        <v>0</v>
      </c>
      <c r="F93" s="79">
        <v>0</v>
      </c>
      <c r="G93" s="78">
        <v>127</v>
      </c>
      <c r="H93" s="79">
        <v>91.366906474820141</v>
      </c>
      <c r="I93" s="78">
        <v>0</v>
      </c>
      <c r="J93" s="79">
        <v>0</v>
      </c>
      <c r="K93" s="78">
        <v>0</v>
      </c>
      <c r="L93" s="79">
        <v>0</v>
      </c>
      <c r="M93" s="78">
        <v>12</v>
      </c>
      <c r="N93" s="79">
        <v>8.6330935251798557</v>
      </c>
      <c r="O93" s="78">
        <v>8</v>
      </c>
      <c r="P93" s="79">
        <v>5.755395683453238</v>
      </c>
      <c r="Q93" s="78">
        <v>4</v>
      </c>
      <c r="R93" s="79">
        <v>2.877697841726619</v>
      </c>
      <c r="S93" s="78">
        <v>0</v>
      </c>
      <c r="T93" s="79">
        <v>0</v>
      </c>
      <c r="U93" s="78">
        <v>0</v>
      </c>
      <c r="V93" s="79">
        <v>0</v>
      </c>
    </row>
    <row r="94" spans="1:22" ht="13.5" customHeight="1" x14ac:dyDescent="0.2">
      <c r="A94" s="77" t="s">
        <v>34</v>
      </c>
      <c r="B94" s="77" t="s">
        <v>60</v>
      </c>
      <c r="C94" s="77" t="s">
        <v>61</v>
      </c>
      <c r="D94" s="78">
        <v>1230</v>
      </c>
      <c r="E94" s="78">
        <v>2</v>
      </c>
      <c r="F94" s="79">
        <v>0.16260162601626016</v>
      </c>
      <c r="G94" s="78">
        <v>1224</v>
      </c>
      <c r="H94" s="79">
        <v>99.512195121951223</v>
      </c>
      <c r="I94" s="78">
        <v>0</v>
      </c>
      <c r="J94" s="79">
        <v>0</v>
      </c>
      <c r="K94" s="78">
        <v>0</v>
      </c>
      <c r="L94" s="79">
        <v>0</v>
      </c>
      <c r="M94" s="78">
        <v>4</v>
      </c>
      <c r="N94" s="79">
        <v>0.32520325203252032</v>
      </c>
      <c r="O94" s="78">
        <v>4</v>
      </c>
      <c r="P94" s="79">
        <v>0.32520325203252032</v>
      </c>
      <c r="Q94" s="78">
        <v>0</v>
      </c>
      <c r="R94" s="79">
        <v>0</v>
      </c>
      <c r="S94" s="78">
        <v>0</v>
      </c>
      <c r="T94" s="79">
        <v>0</v>
      </c>
      <c r="U94" s="78">
        <v>0</v>
      </c>
      <c r="V94" s="79">
        <v>0</v>
      </c>
    </row>
    <row r="95" spans="1:22" ht="13.5" customHeight="1" x14ac:dyDescent="0.2">
      <c r="A95" s="77" t="s">
        <v>41</v>
      </c>
      <c r="B95" s="77" t="s">
        <v>98</v>
      </c>
      <c r="C95" s="77" t="s">
        <v>99</v>
      </c>
      <c r="D95" s="78">
        <v>1621</v>
      </c>
      <c r="E95" s="78">
        <v>184</v>
      </c>
      <c r="F95" s="79">
        <v>11.35101789019124</v>
      </c>
      <c r="G95" s="78">
        <v>108</v>
      </c>
      <c r="H95" s="79">
        <v>6.6625539790252928</v>
      </c>
      <c r="I95" s="78">
        <v>7</v>
      </c>
      <c r="J95" s="79">
        <v>0.43183220234423197</v>
      </c>
      <c r="K95" s="78">
        <v>201</v>
      </c>
      <c r="L95" s="79">
        <v>12.399753238741518</v>
      </c>
      <c r="M95" s="78">
        <v>1121</v>
      </c>
      <c r="N95" s="79">
        <v>69.154842689697716</v>
      </c>
      <c r="O95" s="78">
        <v>707</v>
      </c>
      <c r="P95" s="79">
        <v>43.615052436767428</v>
      </c>
      <c r="Q95" s="78">
        <v>152</v>
      </c>
      <c r="R95" s="79">
        <v>9.3769278223318953</v>
      </c>
      <c r="S95" s="78">
        <v>7</v>
      </c>
      <c r="T95" s="79">
        <v>0.43183220234423197</v>
      </c>
      <c r="U95" s="78">
        <v>255</v>
      </c>
      <c r="V95" s="79">
        <v>15.731030228254165</v>
      </c>
    </row>
    <row r="96" spans="1:22" ht="13.5" customHeight="1" x14ac:dyDescent="0.2">
      <c r="A96" s="77" t="s">
        <v>34</v>
      </c>
      <c r="B96" s="77" t="s">
        <v>1196</v>
      </c>
      <c r="C96" s="77" t="s">
        <v>1197</v>
      </c>
      <c r="D96" s="78">
        <v>335</v>
      </c>
      <c r="E96" s="78">
        <v>0</v>
      </c>
      <c r="F96" s="79">
        <v>0</v>
      </c>
      <c r="G96" s="78">
        <v>335</v>
      </c>
      <c r="H96" s="79">
        <v>100</v>
      </c>
      <c r="I96" s="78">
        <v>0</v>
      </c>
      <c r="J96" s="79">
        <v>0</v>
      </c>
      <c r="K96" s="78">
        <v>0</v>
      </c>
      <c r="L96" s="79">
        <v>0</v>
      </c>
      <c r="M96" s="78">
        <v>0</v>
      </c>
      <c r="N96" s="79">
        <v>0</v>
      </c>
      <c r="O96" s="78">
        <v>0</v>
      </c>
      <c r="P96" s="79">
        <v>0</v>
      </c>
      <c r="Q96" s="78">
        <v>0</v>
      </c>
      <c r="R96" s="79">
        <v>0</v>
      </c>
      <c r="S96" s="78">
        <v>0</v>
      </c>
      <c r="T96" s="79">
        <v>0</v>
      </c>
      <c r="U96" s="78">
        <v>0</v>
      </c>
      <c r="V96" s="79">
        <v>0</v>
      </c>
    </row>
    <row r="97" spans="1:22" ht="13.5" customHeight="1" x14ac:dyDescent="0.2">
      <c r="A97" s="77" t="s">
        <v>34</v>
      </c>
      <c r="B97" s="77" t="s">
        <v>1194</v>
      </c>
      <c r="C97" s="77" t="s">
        <v>1195</v>
      </c>
      <c r="D97" s="78">
        <v>276</v>
      </c>
      <c r="E97" s="78">
        <v>0</v>
      </c>
      <c r="F97" s="79">
        <v>0</v>
      </c>
      <c r="G97" s="78">
        <v>276</v>
      </c>
      <c r="H97" s="79">
        <v>100</v>
      </c>
      <c r="I97" s="78">
        <v>0</v>
      </c>
      <c r="J97" s="79">
        <v>0</v>
      </c>
      <c r="K97" s="78">
        <v>0</v>
      </c>
      <c r="L97" s="79">
        <v>0</v>
      </c>
      <c r="M97" s="78">
        <v>0</v>
      </c>
      <c r="N97" s="79">
        <v>0</v>
      </c>
      <c r="O97" s="78">
        <v>0</v>
      </c>
      <c r="P97" s="79">
        <v>0</v>
      </c>
      <c r="Q97" s="78">
        <v>0</v>
      </c>
      <c r="R97" s="79">
        <v>0</v>
      </c>
      <c r="S97" s="78">
        <v>0</v>
      </c>
      <c r="T97" s="79">
        <v>0</v>
      </c>
      <c r="U97" s="78">
        <v>0</v>
      </c>
      <c r="V97" s="79">
        <v>0</v>
      </c>
    </row>
    <row r="98" spans="1:22" ht="13.5" customHeight="1" x14ac:dyDescent="0.2">
      <c r="A98" s="77" t="s">
        <v>34</v>
      </c>
      <c r="B98" s="77" t="s">
        <v>1216</v>
      </c>
      <c r="C98" s="77" t="s">
        <v>1217</v>
      </c>
      <c r="D98" s="78">
        <v>385</v>
      </c>
      <c r="E98" s="78">
        <v>0</v>
      </c>
      <c r="F98" s="79">
        <v>0</v>
      </c>
      <c r="G98" s="78">
        <v>385</v>
      </c>
      <c r="H98" s="79">
        <v>100</v>
      </c>
      <c r="I98" s="78">
        <v>0</v>
      </c>
      <c r="J98" s="79">
        <v>0</v>
      </c>
      <c r="K98" s="78">
        <v>0</v>
      </c>
      <c r="L98" s="79">
        <v>0</v>
      </c>
      <c r="M98" s="78">
        <v>0</v>
      </c>
      <c r="N98" s="79">
        <v>0</v>
      </c>
      <c r="O98" s="78">
        <v>0</v>
      </c>
      <c r="P98" s="79">
        <v>0</v>
      </c>
      <c r="Q98" s="78">
        <v>0</v>
      </c>
      <c r="R98" s="79">
        <v>0</v>
      </c>
      <c r="S98" s="78">
        <v>0</v>
      </c>
      <c r="T98" s="79">
        <v>0</v>
      </c>
      <c r="U98" s="78">
        <v>0</v>
      </c>
      <c r="V98" s="79">
        <v>0</v>
      </c>
    </row>
    <row r="99" spans="1:22" ht="13.5" customHeight="1" x14ac:dyDescent="0.2">
      <c r="A99" s="77" t="s">
        <v>41</v>
      </c>
      <c r="B99" s="77" t="s">
        <v>100</v>
      </c>
      <c r="C99" s="77" t="s">
        <v>101</v>
      </c>
      <c r="D99" s="78">
        <v>2510</v>
      </c>
      <c r="E99" s="78">
        <v>229</v>
      </c>
      <c r="F99" s="79">
        <v>9.1235059760956183</v>
      </c>
      <c r="G99" s="78">
        <v>153</v>
      </c>
      <c r="H99" s="79">
        <v>6.095617529880478</v>
      </c>
      <c r="I99" s="78">
        <v>6</v>
      </c>
      <c r="J99" s="79">
        <v>0.2390438247011952</v>
      </c>
      <c r="K99" s="78">
        <v>39</v>
      </c>
      <c r="L99" s="79">
        <v>1.5537848605577689</v>
      </c>
      <c r="M99" s="78">
        <v>2083</v>
      </c>
      <c r="N99" s="79">
        <v>82.988047808764946</v>
      </c>
      <c r="O99" s="78">
        <v>1329</v>
      </c>
      <c r="P99" s="79">
        <v>52.948207171314742</v>
      </c>
      <c r="Q99" s="78">
        <v>443</v>
      </c>
      <c r="R99" s="79">
        <v>17.649402390438247</v>
      </c>
      <c r="S99" s="78">
        <v>25</v>
      </c>
      <c r="T99" s="79">
        <v>0.99601593625498008</v>
      </c>
      <c r="U99" s="78">
        <v>286</v>
      </c>
      <c r="V99" s="79">
        <v>11.394422310756971</v>
      </c>
    </row>
    <row r="100" spans="1:22" ht="13.5" customHeight="1" x14ac:dyDescent="0.2">
      <c r="A100" s="77" t="s">
        <v>1373</v>
      </c>
      <c r="B100" s="77" t="s">
        <v>906</v>
      </c>
      <c r="C100" s="77" t="s">
        <v>907</v>
      </c>
      <c r="D100" s="78">
        <v>35</v>
      </c>
      <c r="E100" s="78">
        <v>4</v>
      </c>
      <c r="F100" s="79">
        <v>11.428571428571429</v>
      </c>
      <c r="G100" s="78">
        <v>4</v>
      </c>
      <c r="H100" s="79">
        <v>11.428571428571429</v>
      </c>
      <c r="I100" s="78">
        <v>1</v>
      </c>
      <c r="J100" s="79">
        <v>2.8571428571428572</v>
      </c>
      <c r="K100" s="78">
        <v>0</v>
      </c>
      <c r="L100" s="79">
        <v>0</v>
      </c>
      <c r="M100" s="78">
        <v>26</v>
      </c>
      <c r="N100" s="79">
        <v>74.285714285714292</v>
      </c>
      <c r="O100" s="78">
        <v>26</v>
      </c>
      <c r="P100" s="79">
        <v>74.285714285714292</v>
      </c>
      <c r="Q100" s="78">
        <v>0</v>
      </c>
      <c r="R100" s="79">
        <v>0</v>
      </c>
      <c r="S100" s="78">
        <v>0</v>
      </c>
      <c r="T100" s="79">
        <v>0</v>
      </c>
      <c r="U100" s="78">
        <v>0</v>
      </c>
      <c r="V100" s="79">
        <v>0</v>
      </c>
    </row>
    <row r="101" spans="1:22" ht="13.5" customHeight="1" x14ac:dyDescent="0.2">
      <c r="A101" s="77" t="s">
        <v>41</v>
      </c>
      <c r="B101" s="77" t="s">
        <v>1252</v>
      </c>
      <c r="C101" s="77" t="s">
        <v>1253</v>
      </c>
      <c r="D101" s="78">
        <v>118</v>
      </c>
      <c r="E101" s="78">
        <v>6</v>
      </c>
      <c r="F101" s="79">
        <v>5.0847457627118651</v>
      </c>
      <c r="G101" s="78">
        <v>21</v>
      </c>
      <c r="H101" s="79">
        <v>17.796610169491526</v>
      </c>
      <c r="I101" s="78">
        <v>0</v>
      </c>
      <c r="J101" s="79">
        <v>0</v>
      </c>
      <c r="K101" s="78">
        <v>3</v>
      </c>
      <c r="L101" s="79">
        <v>2.5423728813559325</v>
      </c>
      <c r="M101" s="78">
        <v>88</v>
      </c>
      <c r="N101" s="79">
        <v>74.576271186440678</v>
      </c>
      <c r="O101" s="78">
        <v>42</v>
      </c>
      <c r="P101" s="79">
        <v>35.593220338983052</v>
      </c>
      <c r="Q101" s="78">
        <v>34</v>
      </c>
      <c r="R101" s="79">
        <v>28.8135593220339</v>
      </c>
      <c r="S101" s="78">
        <v>0</v>
      </c>
      <c r="T101" s="79">
        <v>0</v>
      </c>
      <c r="U101" s="78">
        <v>12</v>
      </c>
      <c r="V101" s="79">
        <v>10.16949152542373</v>
      </c>
    </row>
    <row r="102" spans="1:22" ht="13.5" customHeight="1" x14ac:dyDescent="0.2">
      <c r="A102" s="77" t="s">
        <v>41</v>
      </c>
      <c r="B102" s="77" t="s">
        <v>102</v>
      </c>
      <c r="C102" s="77" t="s">
        <v>103</v>
      </c>
      <c r="D102" s="78">
        <v>1598</v>
      </c>
      <c r="E102" s="78">
        <v>93</v>
      </c>
      <c r="F102" s="79">
        <v>5.8197747183979978</v>
      </c>
      <c r="G102" s="78">
        <v>599</v>
      </c>
      <c r="H102" s="79">
        <v>37.484355444305386</v>
      </c>
      <c r="I102" s="78">
        <v>4</v>
      </c>
      <c r="J102" s="79">
        <v>0.25031289111389238</v>
      </c>
      <c r="K102" s="78">
        <v>223</v>
      </c>
      <c r="L102" s="79">
        <v>13.954943679599499</v>
      </c>
      <c r="M102" s="78">
        <v>679</v>
      </c>
      <c r="N102" s="79">
        <v>42.490613266583225</v>
      </c>
      <c r="O102" s="78">
        <v>517</v>
      </c>
      <c r="P102" s="79">
        <v>32.352941176470587</v>
      </c>
      <c r="Q102" s="78">
        <v>60</v>
      </c>
      <c r="R102" s="79">
        <v>3.7546933667083859</v>
      </c>
      <c r="S102" s="78">
        <v>11</v>
      </c>
      <c r="T102" s="79">
        <v>0.68836045056320405</v>
      </c>
      <c r="U102" s="78">
        <v>91</v>
      </c>
      <c r="V102" s="79">
        <v>5.6946182728410513</v>
      </c>
    </row>
    <row r="103" spans="1:22" ht="13.5" customHeight="1" x14ac:dyDescent="0.2">
      <c r="A103" s="77" t="s">
        <v>34</v>
      </c>
      <c r="B103" s="77" t="s">
        <v>35</v>
      </c>
      <c r="C103" s="77" t="s">
        <v>36</v>
      </c>
      <c r="D103" s="78">
        <v>1572</v>
      </c>
      <c r="E103" s="78">
        <v>1</v>
      </c>
      <c r="F103" s="79">
        <v>6.3613231552162849E-2</v>
      </c>
      <c r="G103" s="78">
        <v>1568</v>
      </c>
      <c r="H103" s="79">
        <v>99.745547073791357</v>
      </c>
      <c r="I103" s="78">
        <v>0</v>
      </c>
      <c r="J103" s="79">
        <v>0</v>
      </c>
      <c r="K103" s="78">
        <v>0</v>
      </c>
      <c r="L103" s="79">
        <v>0</v>
      </c>
      <c r="M103" s="78">
        <v>3</v>
      </c>
      <c r="N103" s="79">
        <v>0.19083969465648853</v>
      </c>
      <c r="O103" s="78">
        <v>2</v>
      </c>
      <c r="P103" s="79">
        <v>0.1272264631043257</v>
      </c>
      <c r="Q103" s="78">
        <v>1</v>
      </c>
      <c r="R103" s="79">
        <v>6.3613231552162849E-2</v>
      </c>
      <c r="S103" s="78">
        <v>0</v>
      </c>
      <c r="T103" s="79">
        <v>0</v>
      </c>
      <c r="U103" s="78">
        <v>0</v>
      </c>
      <c r="V103" s="79">
        <v>0</v>
      </c>
    </row>
    <row r="104" spans="1:22" ht="13.5" customHeight="1" x14ac:dyDescent="0.2">
      <c r="A104" s="77" t="s">
        <v>12</v>
      </c>
      <c r="B104" s="77" t="s">
        <v>140</v>
      </c>
      <c r="C104" s="77" t="s">
        <v>141</v>
      </c>
      <c r="D104" s="78">
        <v>245</v>
      </c>
      <c r="E104" s="78">
        <v>4</v>
      </c>
      <c r="F104" s="79">
        <v>1.6326530612244898</v>
      </c>
      <c r="G104" s="78">
        <v>216</v>
      </c>
      <c r="H104" s="79">
        <v>88.163265306122454</v>
      </c>
      <c r="I104" s="78">
        <v>0</v>
      </c>
      <c r="J104" s="79">
        <v>0</v>
      </c>
      <c r="K104" s="78">
        <v>0</v>
      </c>
      <c r="L104" s="79">
        <v>0</v>
      </c>
      <c r="M104" s="78">
        <v>25</v>
      </c>
      <c r="N104" s="79">
        <v>10.204081632653061</v>
      </c>
      <c r="O104" s="78">
        <v>21</v>
      </c>
      <c r="P104" s="79">
        <v>8.5714285714285712</v>
      </c>
      <c r="Q104" s="78">
        <v>2</v>
      </c>
      <c r="R104" s="79">
        <v>0.81632653061224492</v>
      </c>
      <c r="S104" s="78">
        <v>0</v>
      </c>
      <c r="T104" s="79">
        <v>0</v>
      </c>
      <c r="U104" s="78">
        <v>2</v>
      </c>
      <c r="V104" s="79">
        <v>0.81632653061224492</v>
      </c>
    </row>
    <row r="105" spans="1:22" ht="13.5" customHeight="1" x14ac:dyDescent="0.2">
      <c r="A105" s="77" t="s">
        <v>34</v>
      </c>
      <c r="B105" s="77" t="s">
        <v>104</v>
      </c>
      <c r="C105" s="77" t="s">
        <v>105</v>
      </c>
      <c r="D105" s="78">
        <v>130</v>
      </c>
      <c r="E105" s="78">
        <v>0</v>
      </c>
      <c r="F105" s="79">
        <v>0</v>
      </c>
      <c r="G105" s="78">
        <v>130</v>
      </c>
      <c r="H105" s="79">
        <v>100</v>
      </c>
      <c r="I105" s="78">
        <v>0</v>
      </c>
      <c r="J105" s="79">
        <v>0</v>
      </c>
      <c r="K105" s="78">
        <v>0</v>
      </c>
      <c r="L105" s="79">
        <v>0</v>
      </c>
      <c r="M105" s="78">
        <v>0</v>
      </c>
      <c r="N105" s="79">
        <v>0</v>
      </c>
      <c r="O105" s="78">
        <v>0</v>
      </c>
      <c r="P105" s="79">
        <v>0</v>
      </c>
      <c r="Q105" s="78">
        <v>0</v>
      </c>
      <c r="R105" s="79">
        <v>0</v>
      </c>
      <c r="S105" s="78">
        <v>0</v>
      </c>
      <c r="T105" s="79">
        <v>0</v>
      </c>
      <c r="U105" s="78">
        <v>0</v>
      </c>
      <c r="V105" s="79">
        <v>0</v>
      </c>
    </row>
    <row r="106" spans="1:22" ht="13.5" customHeight="1" x14ac:dyDescent="0.2">
      <c r="A106" s="77" t="s">
        <v>34</v>
      </c>
      <c r="B106" s="77" t="s">
        <v>130</v>
      </c>
      <c r="C106" s="77" t="s">
        <v>131</v>
      </c>
      <c r="D106" s="78">
        <v>215</v>
      </c>
      <c r="E106" s="78">
        <v>12</v>
      </c>
      <c r="F106" s="79">
        <v>5.5813953488372094</v>
      </c>
      <c r="G106" s="78">
        <v>176</v>
      </c>
      <c r="H106" s="79">
        <v>81.860465116279073</v>
      </c>
      <c r="I106" s="78">
        <v>3</v>
      </c>
      <c r="J106" s="79">
        <v>1.3953488372093024</v>
      </c>
      <c r="K106" s="78">
        <v>0</v>
      </c>
      <c r="L106" s="79">
        <v>0</v>
      </c>
      <c r="M106" s="78">
        <v>24</v>
      </c>
      <c r="N106" s="79">
        <v>11.162790697674419</v>
      </c>
      <c r="O106" s="78">
        <v>18</v>
      </c>
      <c r="P106" s="79">
        <v>8.3720930232558146</v>
      </c>
      <c r="Q106" s="78">
        <v>3</v>
      </c>
      <c r="R106" s="79">
        <v>1.3953488372093024</v>
      </c>
      <c r="S106" s="78">
        <v>0</v>
      </c>
      <c r="T106" s="79">
        <v>0</v>
      </c>
      <c r="U106" s="78">
        <v>3</v>
      </c>
      <c r="V106" s="79">
        <v>1.3953488372093024</v>
      </c>
    </row>
    <row r="107" spans="1:22" ht="13.5" customHeight="1" x14ac:dyDescent="0.2">
      <c r="A107" s="77" t="s">
        <v>20</v>
      </c>
      <c r="B107" s="77" t="s">
        <v>106</v>
      </c>
      <c r="C107" s="77" t="s">
        <v>107</v>
      </c>
      <c r="D107" s="78">
        <v>2324</v>
      </c>
      <c r="E107" s="78">
        <v>343</v>
      </c>
      <c r="F107" s="79">
        <v>14.759036144578314</v>
      </c>
      <c r="G107" s="78">
        <v>647</v>
      </c>
      <c r="H107" s="79">
        <v>27.839931153184168</v>
      </c>
      <c r="I107" s="78">
        <v>1</v>
      </c>
      <c r="J107" s="79">
        <v>4.3029259896729781E-2</v>
      </c>
      <c r="K107" s="78">
        <v>51</v>
      </c>
      <c r="L107" s="79">
        <v>2.1944922547332184</v>
      </c>
      <c r="M107" s="78">
        <v>1282</v>
      </c>
      <c r="N107" s="79">
        <v>55.163511187607575</v>
      </c>
      <c r="O107" s="78">
        <v>769</v>
      </c>
      <c r="P107" s="79">
        <v>33.089500860585197</v>
      </c>
      <c r="Q107" s="78">
        <v>372</v>
      </c>
      <c r="R107" s="79">
        <v>16.006884681583479</v>
      </c>
      <c r="S107" s="78">
        <v>13</v>
      </c>
      <c r="T107" s="79">
        <v>0.55938037865748713</v>
      </c>
      <c r="U107" s="78">
        <v>128</v>
      </c>
      <c r="V107" s="79">
        <v>5.507745266781412</v>
      </c>
    </row>
    <row r="108" spans="1:22" ht="13.5" customHeight="1" x14ac:dyDescent="0.2">
      <c r="A108" s="77" t="s">
        <v>41</v>
      </c>
      <c r="B108" s="77" t="s">
        <v>108</v>
      </c>
      <c r="C108" s="77" t="s">
        <v>109</v>
      </c>
      <c r="D108" s="78">
        <v>1163</v>
      </c>
      <c r="E108" s="78">
        <v>46</v>
      </c>
      <c r="F108" s="79">
        <v>3.9552880481513326</v>
      </c>
      <c r="G108" s="78">
        <v>686</v>
      </c>
      <c r="H108" s="79">
        <v>58.985382631126392</v>
      </c>
      <c r="I108" s="78">
        <v>10</v>
      </c>
      <c r="J108" s="79">
        <v>0.85984522785898543</v>
      </c>
      <c r="K108" s="78">
        <v>75</v>
      </c>
      <c r="L108" s="79">
        <v>6.44883920894239</v>
      </c>
      <c r="M108" s="78">
        <v>346</v>
      </c>
      <c r="N108" s="79">
        <v>29.750644883920895</v>
      </c>
      <c r="O108" s="78">
        <v>296</v>
      </c>
      <c r="P108" s="79">
        <v>25.451418744625968</v>
      </c>
      <c r="Q108" s="78">
        <v>27</v>
      </c>
      <c r="R108" s="79">
        <v>2.3215821152192606</v>
      </c>
      <c r="S108" s="78">
        <v>2</v>
      </c>
      <c r="T108" s="79">
        <v>0.17196904557179707</v>
      </c>
      <c r="U108" s="78">
        <v>21</v>
      </c>
      <c r="V108" s="79">
        <v>1.8056749785038695</v>
      </c>
    </row>
    <row r="109" spans="1:22" ht="13.5" customHeight="1" x14ac:dyDescent="0.2">
      <c r="A109" s="77" t="s">
        <v>41</v>
      </c>
      <c r="B109" s="77" t="s">
        <v>110</v>
      </c>
      <c r="C109" s="77" t="s">
        <v>111</v>
      </c>
      <c r="D109" s="78">
        <v>2397</v>
      </c>
      <c r="E109" s="78">
        <v>1295</v>
      </c>
      <c r="F109" s="79">
        <v>54.025865665415104</v>
      </c>
      <c r="G109" s="78">
        <v>161</v>
      </c>
      <c r="H109" s="79">
        <v>6.7167292448894456</v>
      </c>
      <c r="I109" s="78">
        <v>18</v>
      </c>
      <c r="J109" s="79">
        <v>0.75093867334167708</v>
      </c>
      <c r="K109" s="78">
        <v>182</v>
      </c>
      <c r="L109" s="79">
        <v>7.5928243637880684</v>
      </c>
      <c r="M109" s="78">
        <v>741</v>
      </c>
      <c r="N109" s="79">
        <v>30.913642052565709</v>
      </c>
      <c r="O109" s="78">
        <v>359</v>
      </c>
      <c r="P109" s="79">
        <v>14.977054651647892</v>
      </c>
      <c r="Q109" s="78">
        <v>225</v>
      </c>
      <c r="R109" s="79">
        <v>9.386733416770964</v>
      </c>
      <c r="S109" s="78">
        <v>8</v>
      </c>
      <c r="T109" s="79">
        <v>0.3337505214851898</v>
      </c>
      <c r="U109" s="78">
        <v>149</v>
      </c>
      <c r="V109" s="79">
        <v>6.2161034626616605</v>
      </c>
    </row>
    <row r="110" spans="1:22" ht="13.5" customHeight="1" x14ac:dyDescent="0.2">
      <c r="A110" s="77" t="s">
        <v>15</v>
      </c>
      <c r="B110" s="77" t="s">
        <v>1247</v>
      </c>
      <c r="C110" s="77" t="s">
        <v>1248</v>
      </c>
      <c r="D110" s="78">
        <v>146</v>
      </c>
      <c r="E110" s="78">
        <v>3</v>
      </c>
      <c r="F110" s="79">
        <v>2.054794520547945</v>
      </c>
      <c r="G110" s="78">
        <v>62</v>
      </c>
      <c r="H110" s="79">
        <v>42.465753424657535</v>
      </c>
      <c r="I110" s="78">
        <v>0</v>
      </c>
      <c r="J110" s="79">
        <v>0</v>
      </c>
      <c r="K110" s="78">
        <v>1</v>
      </c>
      <c r="L110" s="79">
        <v>0.68493150684931503</v>
      </c>
      <c r="M110" s="78">
        <v>80</v>
      </c>
      <c r="N110" s="79">
        <v>54.794520547945204</v>
      </c>
      <c r="O110" s="78">
        <v>72</v>
      </c>
      <c r="P110" s="79">
        <v>49.315068493150683</v>
      </c>
      <c r="Q110" s="78">
        <v>2</v>
      </c>
      <c r="R110" s="79">
        <v>1.3698630136986301</v>
      </c>
      <c r="S110" s="78">
        <v>0</v>
      </c>
      <c r="T110" s="79">
        <v>0</v>
      </c>
      <c r="U110" s="78">
        <v>6</v>
      </c>
      <c r="V110" s="79">
        <v>4.10958904109589</v>
      </c>
    </row>
    <row r="111" spans="1:22" ht="13.5" customHeight="1" x14ac:dyDescent="0.2">
      <c r="A111" s="77" t="s">
        <v>15</v>
      </c>
      <c r="B111" s="77" t="s">
        <v>112</v>
      </c>
      <c r="C111" s="77" t="s">
        <v>113</v>
      </c>
      <c r="D111" s="78">
        <v>1356</v>
      </c>
      <c r="E111" s="78">
        <v>69</v>
      </c>
      <c r="F111" s="79">
        <v>5.0884955752212395</v>
      </c>
      <c r="G111" s="78">
        <v>826</v>
      </c>
      <c r="H111" s="79">
        <v>60.914454277286133</v>
      </c>
      <c r="I111" s="78">
        <v>1</v>
      </c>
      <c r="J111" s="79">
        <v>7.3746312684365781E-2</v>
      </c>
      <c r="K111" s="78">
        <v>22</v>
      </c>
      <c r="L111" s="79">
        <v>1.6224188790560472</v>
      </c>
      <c r="M111" s="78">
        <v>438</v>
      </c>
      <c r="N111" s="79">
        <v>32.30088495575221</v>
      </c>
      <c r="O111" s="78">
        <v>387</v>
      </c>
      <c r="P111" s="79">
        <v>28.539823008849556</v>
      </c>
      <c r="Q111" s="78">
        <v>18</v>
      </c>
      <c r="R111" s="79">
        <v>1.3274336283185841</v>
      </c>
      <c r="S111" s="78">
        <v>2</v>
      </c>
      <c r="T111" s="79">
        <v>0.14749262536873156</v>
      </c>
      <c r="U111" s="78">
        <v>31</v>
      </c>
      <c r="V111" s="79">
        <v>2.2861356932153392</v>
      </c>
    </row>
    <row r="112" spans="1:22" ht="13.5" customHeight="1" x14ac:dyDescent="0.2">
      <c r="A112" s="77" t="s">
        <v>41</v>
      </c>
      <c r="B112" s="77" t="s">
        <v>169</v>
      </c>
      <c r="C112" s="77" t="s">
        <v>170</v>
      </c>
      <c r="D112" s="78">
        <v>202</v>
      </c>
      <c r="E112" s="78">
        <v>33</v>
      </c>
      <c r="F112" s="79">
        <v>16.336633663366339</v>
      </c>
      <c r="G112" s="78">
        <v>87</v>
      </c>
      <c r="H112" s="79">
        <v>43.069306930693067</v>
      </c>
      <c r="I112" s="78">
        <v>0</v>
      </c>
      <c r="J112" s="79">
        <v>0</v>
      </c>
      <c r="K112" s="78">
        <v>2</v>
      </c>
      <c r="L112" s="79">
        <v>0.99009900990099009</v>
      </c>
      <c r="M112" s="78">
        <v>80</v>
      </c>
      <c r="N112" s="79">
        <v>39.603960396039604</v>
      </c>
      <c r="O112" s="78">
        <v>44</v>
      </c>
      <c r="P112" s="79">
        <v>21.782178217821784</v>
      </c>
      <c r="Q112" s="78">
        <v>30</v>
      </c>
      <c r="R112" s="79">
        <v>14.85148514851485</v>
      </c>
      <c r="S112" s="78">
        <v>0</v>
      </c>
      <c r="T112" s="79">
        <v>0</v>
      </c>
      <c r="U112" s="78">
        <v>6</v>
      </c>
      <c r="V112" s="79">
        <v>2.9702970297029703</v>
      </c>
    </row>
    <row r="113" spans="1:22" ht="13.5" customHeight="1" x14ac:dyDescent="0.2">
      <c r="A113" s="77" t="s">
        <v>41</v>
      </c>
      <c r="B113" s="77" t="s">
        <v>116</v>
      </c>
      <c r="C113" s="77" t="s">
        <v>117</v>
      </c>
      <c r="D113" s="78">
        <v>1584</v>
      </c>
      <c r="E113" s="78">
        <v>480</v>
      </c>
      <c r="F113" s="79">
        <v>30.303030303030305</v>
      </c>
      <c r="G113" s="78">
        <v>454</v>
      </c>
      <c r="H113" s="79">
        <v>28.661616161616159</v>
      </c>
      <c r="I113" s="78">
        <v>11</v>
      </c>
      <c r="J113" s="79">
        <v>0.69444444444444442</v>
      </c>
      <c r="K113" s="78">
        <v>283</v>
      </c>
      <c r="L113" s="79">
        <v>17.866161616161616</v>
      </c>
      <c r="M113" s="78">
        <v>356</v>
      </c>
      <c r="N113" s="79">
        <v>22.474747474747474</v>
      </c>
      <c r="O113" s="78">
        <v>160</v>
      </c>
      <c r="P113" s="79">
        <v>10.1010101010101</v>
      </c>
      <c r="Q113" s="78">
        <v>93</v>
      </c>
      <c r="R113" s="79">
        <v>5.8712121212121211</v>
      </c>
      <c r="S113" s="78">
        <v>6</v>
      </c>
      <c r="T113" s="79">
        <v>0.37878787878787878</v>
      </c>
      <c r="U113" s="78">
        <v>97</v>
      </c>
      <c r="V113" s="79">
        <v>6.1237373737373737</v>
      </c>
    </row>
    <row r="114" spans="1:22" ht="13.5" customHeight="1" x14ac:dyDescent="0.2">
      <c r="A114" s="77" t="s">
        <v>9</v>
      </c>
      <c r="B114" s="77" t="s">
        <v>120</v>
      </c>
      <c r="C114" s="77" t="s">
        <v>121</v>
      </c>
      <c r="D114" s="78">
        <v>1521</v>
      </c>
      <c r="E114" s="78">
        <v>109</v>
      </c>
      <c r="F114" s="79">
        <v>7.1663379355687047</v>
      </c>
      <c r="G114" s="78">
        <v>355</v>
      </c>
      <c r="H114" s="79">
        <v>23.339907955292571</v>
      </c>
      <c r="I114" s="78">
        <v>1</v>
      </c>
      <c r="J114" s="79">
        <v>6.5746219592373437E-2</v>
      </c>
      <c r="K114" s="78">
        <v>4</v>
      </c>
      <c r="L114" s="79">
        <v>0.26298487836949375</v>
      </c>
      <c r="M114" s="78">
        <v>1052</v>
      </c>
      <c r="N114" s="79">
        <v>69.165023011176856</v>
      </c>
      <c r="O114" s="78">
        <v>944</v>
      </c>
      <c r="P114" s="79">
        <v>62.064431295200528</v>
      </c>
      <c r="Q114" s="78">
        <v>71</v>
      </c>
      <c r="R114" s="79">
        <v>4.6679815910585143</v>
      </c>
      <c r="S114" s="78">
        <v>1</v>
      </c>
      <c r="T114" s="79">
        <v>6.5746219592373437E-2</v>
      </c>
      <c r="U114" s="78">
        <v>36</v>
      </c>
      <c r="V114" s="79">
        <v>2.3668639053254439</v>
      </c>
    </row>
    <row r="115" spans="1:22" ht="13.5" customHeight="1" x14ac:dyDescent="0.2">
      <c r="A115" s="77" t="s">
        <v>20</v>
      </c>
      <c r="B115" s="77" t="s">
        <v>122</v>
      </c>
      <c r="C115" s="77" t="s">
        <v>123</v>
      </c>
      <c r="D115" s="78">
        <v>1162</v>
      </c>
      <c r="E115" s="78">
        <v>42</v>
      </c>
      <c r="F115" s="79">
        <v>3.6144578313253009</v>
      </c>
      <c r="G115" s="78">
        <v>398</v>
      </c>
      <c r="H115" s="79">
        <v>34.251290877796905</v>
      </c>
      <c r="I115" s="78">
        <v>12</v>
      </c>
      <c r="J115" s="79">
        <v>1.0327022375215147</v>
      </c>
      <c r="K115" s="78">
        <v>4</v>
      </c>
      <c r="L115" s="79">
        <v>0.34423407917383825</v>
      </c>
      <c r="M115" s="78">
        <v>706</v>
      </c>
      <c r="N115" s="79">
        <v>60.757314974182442</v>
      </c>
      <c r="O115" s="78">
        <v>518</v>
      </c>
      <c r="P115" s="79">
        <v>44.578313253012048</v>
      </c>
      <c r="Q115" s="78">
        <v>167</v>
      </c>
      <c r="R115" s="79">
        <v>14.371772805507746</v>
      </c>
      <c r="S115" s="78">
        <v>3</v>
      </c>
      <c r="T115" s="79">
        <v>0.25817555938037867</v>
      </c>
      <c r="U115" s="78">
        <v>18</v>
      </c>
      <c r="V115" s="79">
        <v>1.5490533562822719</v>
      </c>
    </row>
    <row r="116" spans="1:22" ht="13.5" customHeight="1" x14ac:dyDescent="0.2">
      <c r="A116" s="77" t="s">
        <v>20</v>
      </c>
      <c r="B116" s="77" t="s">
        <v>1249</v>
      </c>
      <c r="C116" s="77" t="s">
        <v>1250</v>
      </c>
      <c r="D116" s="78">
        <v>201</v>
      </c>
      <c r="E116" s="78">
        <v>2</v>
      </c>
      <c r="F116" s="79">
        <v>0.99502487562189057</v>
      </c>
      <c r="G116" s="78">
        <v>160</v>
      </c>
      <c r="H116" s="79">
        <v>79.601990049751251</v>
      </c>
      <c r="I116" s="78">
        <v>1</v>
      </c>
      <c r="J116" s="79">
        <v>0.49751243781094528</v>
      </c>
      <c r="K116" s="78">
        <v>0</v>
      </c>
      <c r="L116" s="79">
        <v>0</v>
      </c>
      <c r="M116" s="78">
        <v>38</v>
      </c>
      <c r="N116" s="79">
        <v>18.905472636815919</v>
      </c>
      <c r="O116" s="78">
        <v>24</v>
      </c>
      <c r="P116" s="79">
        <v>11.940298507462686</v>
      </c>
      <c r="Q116" s="78">
        <v>12</v>
      </c>
      <c r="R116" s="79">
        <v>5.9701492537313428</v>
      </c>
      <c r="S116" s="78">
        <v>1</v>
      </c>
      <c r="T116" s="79">
        <v>0.49751243781094528</v>
      </c>
      <c r="U116" s="78">
        <v>1</v>
      </c>
      <c r="V116" s="79">
        <v>0.49751243781094528</v>
      </c>
    </row>
    <row r="117" spans="1:22" ht="13.5" customHeight="1" x14ac:dyDescent="0.2">
      <c r="A117" s="77" t="s">
        <v>20</v>
      </c>
      <c r="B117" s="77" t="s">
        <v>37</v>
      </c>
      <c r="C117" s="77" t="s">
        <v>38</v>
      </c>
      <c r="D117" s="78">
        <v>810</v>
      </c>
      <c r="E117" s="78">
        <v>0</v>
      </c>
      <c r="F117" s="79">
        <v>0</v>
      </c>
      <c r="G117" s="78">
        <v>803</v>
      </c>
      <c r="H117" s="79">
        <v>99.135802469135797</v>
      </c>
      <c r="I117" s="78">
        <v>0</v>
      </c>
      <c r="J117" s="79">
        <v>0</v>
      </c>
      <c r="K117" s="78">
        <v>0</v>
      </c>
      <c r="L117" s="79">
        <v>0</v>
      </c>
      <c r="M117" s="78">
        <v>7</v>
      </c>
      <c r="N117" s="79">
        <v>0.86419753086419748</v>
      </c>
      <c r="O117" s="78">
        <v>0</v>
      </c>
      <c r="P117" s="79">
        <v>0</v>
      </c>
      <c r="Q117" s="78">
        <v>0</v>
      </c>
      <c r="R117" s="79">
        <v>0</v>
      </c>
      <c r="S117" s="78">
        <v>0</v>
      </c>
      <c r="T117" s="79">
        <v>0</v>
      </c>
      <c r="U117" s="78">
        <v>7</v>
      </c>
      <c r="V117" s="79">
        <v>0.86419753086419748</v>
      </c>
    </row>
    <row r="118" spans="1:22" ht="13.5" customHeight="1" x14ac:dyDescent="0.2">
      <c r="A118" s="77" t="s">
        <v>15</v>
      </c>
      <c r="B118" s="77" t="s">
        <v>136</v>
      </c>
      <c r="C118" s="77" t="s">
        <v>137</v>
      </c>
      <c r="D118" s="78">
        <v>414</v>
      </c>
      <c r="E118" s="78">
        <v>22</v>
      </c>
      <c r="F118" s="79">
        <v>5.3140096618357484</v>
      </c>
      <c r="G118" s="78">
        <v>311</v>
      </c>
      <c r="H118" s="79">
        <v>75.120772946859901</v>
      </c>
      <c r="I118" s="78">
        <v>0</v>
      </c>
      <c r="J118" s="79">
        <v>0</v>
      </c>
      <c r="K118" s="78">
        <v>1</v>
      </c>
      <c r="L118" s="79">
        <v>0.24154589371980675</v>
      </c>
      <c r="M118" s="78">
        <v>80</v>
      </c>
      <c r="N118" s="79">
        <v>19.323671497584542</v>
      </c>
      <c r="O118" s="78">
        <v>60</v>
      </c>
      <c r="P118" s="79">
        <v>14.492753623188406</v>
      </c>
      <c r="Q118" s="78">
        <v>15</v>
      </c>
      <c r="R118" s="79">
        <v>3.6231884057971016</v>
      </c>
      <c r="S118" s="78">
        <v>2</v>
      </c>
      <c r="T118" s="79">
        <v>0.48309178743961351</v>
      </c>
      <c r="U118" s="78">
        <v>3</v>
      </c>
      <c r="V118" s="79">
        <v>0.72463768115942029</v>
      </c>
    </row>
    <row r="119" spans="1:22" ht="13.5" customHeight="1" x14ac:dyDescent="0.2">
      <c r="A119" s="77" t="s">
        <v>12</v>
      </c>
      <c r="B119" s="77" t="s">
        <v>149</v>
      </c>
      <c r="C119" s="77" t="s">
        <v>150</v>
      </c>
      <c r="D119" s="78">
        <v>2102</v>
      </c>
      <c r="E119" s="78">
        <v>576</v>
      </c>
      <c r="F119" s="79">
        <v>27.402473834443384</v>
      </c>
      <c r="G119" s="78">
        <v>737</v>
      </c>
      <c r="H119" s="79">
        <v>35.061845861084684</v>
      </c>
      <c r="I119" s="78">
        <v>6</v>
      </c>
      <c r="J119" s="79">
        <v>0.28544243577545197</v>
      </c>
      <c r="K119" s="78">
        <v>345</v>
      </c>
      <c r="L119" s="79">
        <v>16.412940057088488</v>
      </c>
      <c r="M119" s="78">
        <v>438</v>
      </c>
      <c r="N119" s="79">
        <v>20.837297811607993</v>
      </c>
      <c r="O119" s="78">
        <v>367</v>
      </c>
      <c r="P119" s="79">
        <v>17.459562321598476</v>
      </c>
      <c r="Q119" s="78">
        <v>31</v>
      </c>
      <c r="R119" s="79">
        <v>1.4747859181731684</v>
      </c>
      <c r="S119" s="78">
        <v>2</v>
      </c>
      <c r="T119" s="79">
        <v>9.5147478591817325E-2</v>
      </c>
      <c r="U119" s="78">
        <v>38</v>
      </c>
      <c r="V119" s="79">
        <v>1.8078020932445291</v>
      </c>
    </row>
    <row r="120" spans="1:22" ht="13.5" customHeight="1" x14ac:dyDescent="0.2">
      <c r="A120" s="77" t="s">
        <v>1370</v>
      </c>
      <c r="B120" s="77" t="s">
        <v>295</v>
      </c>
      <c r="C120" s="77" t="s">
        <v>296</v>
      </c>
      <c r="D120" s="78">
        <v>325</v>
      </c>
      <c r="E120" s="78">
        <v>38</v>
      </c>
      <c r="F120" s="79">
        <v>11.692307692307692</v>
      </c>
      <c r="G120" s="78">
        <v>224</v>
      </c>
      <c r="H120" s="79">
        <v>68.92307692307692</v>
      </c>
      <c r="I120" s="78">
        <v>3</v>
      </c>
      <c r="J120" s="79">
        <v>0.92307692307692313</v>
      </c>
      <c r="K120" s="78">
        <v>4</v>
      </c>
      <c r="L120" s="79">
        <v>1.2307692307692308</v>
      </c>
      <c r="M120" s="78">
        <v>56</v>
      </c>
      <c r="N120" s="79">
        <v>17.23076923076923</v>
      </c>
      <c r="O120" s="78">
        <v>39</v>
      </c>
      <c r="P120" s="79">
        <v>12</v>
      </c>
      <c r="Q120" s="78">
        <v>3</v>
      </c>
      <c r="R120" s="79">
        <v>0.92307692307692313</v>
      </c>
      <c r="S120" s="78">
        <v>0</v>
      </c>
      <c r="T120" s="79">
        <v>0</v>
      </c>
      <c r="U120" s="78">
        <v>14</v>
      </c>
      <c r="V120" s="79">
        <v>4.3076923076923075</v>
      </c>
    </row>
    <row r="121" spans="1:22" ht="13.5" customHeight="1" x14ac:dyDescent="0.2">
      <c r="A121" s="77" t="s">
        <v>1370</v>
      </c>
      <c r="B121" s="77" t="s">
        <v>30</v>
      </c>
      <c r="C121" s="77" t="s">
        <v>31</v>
      </c>
      <c r="D121" s="78">
        <v>2194</v>
      </c>
      <c r="E121" s="78">
        <v>190</v>
      </c>
      <c r="F121" s="79">
        <v>8.6599817684594349</v>
      </c>
      <c r="G121" s="78">
        <v>1342</v>
      </c>
      <c r="H121" s="79">
        <v>61.166818596171382</v>
      </c>
      <c r="I121" s="78">
        <v>4</v>
      </c>
      <c r="J121" s="79">
        <v>0.18231540565177756</v>
      </c>
      <c r="K121" s="78">
        <v>17</v>
      </c>
      <c r="L121" s="79">
        <v>0.77484047402005474</v>
      </c>
      <c r="M121" s="78">
        <v>641</v>
      </c>
      <c r="N121" s="79">
        <v>29.216043755697356</v>
      </c>
      <c r="O121" s="78">
        <v>346</v>
      </c>
      <c r="P121" s="79">
        <v>15.770282588878759</v>
      </c>
      <c r="Q121" s="78">
        <v>223</v>
      </c>
      <c r="R121" s="79">
        <v>10.164083865086599</v>
      </c>
      <c r="S121" s="78">
        <v>4</v>
      </c>
      <c r="T121" s="79">
        <v>0.18231540565177756</v>
      </c>
      <c r="U121" s="78">
        <v>68</v>
      </c>
      <c r="V121" s="79">
        <v>3.0993618960802189</v>
      </c>
    </row>
  </sheetData>
  <mergeCells count="9">
    <mergeCell ref="U1:V1"/>
    <mergeCell ref="M1:N1"/>
    <mergeCell ref="O1:P1"/>
    <mergeCell ref="Q1:R1"/>
    <mergeCell ref="S1:T1"/>
    <mergeCell ref="E1:F1"/>
    <mergeCell ref="G1:H1"/>
    <mergeCell ref="I1:J1"/>
    <mergeCell ref="K1:L1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School Types</vt:lpstr>
      <vt:lpstr>Total by Grade</vt:lpstr>
      <vt:lpstr>All Schools</vt:lpstr>
      <vt:lpstr> High Schools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Rinconeno, Jorge</dc:creator>
  <cp:lastModifiedBy>Garcia, Daisy R</cp:lastModifiedBy>
  <dcterms:created xsi:type="dcterms:W3CDTF">2004-01-20T19:31:49Z</dcterms:created>
  <dcterms:modified xsi:type="dcterms:W3CDTF">2015-04-17T15:03:55Z</dcterms:modified>
</cp:coreProperties>
</file>