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4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Project Coreflow" sheetId="6" r:id="rId6"/>
    <sheet name="Question" sheetId="7" r:id="rId7"/>
    <sheet name="Member" sheetId="2" r:id="rId8"/>
    <sheet name="TaskStatus" sheetId="3" r:id="rId9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5" i="8" l="1"/>
  <c r="E54" i="8"/>
  <c r="E53" i="8"/>
  <c r="G53" i="8"/>
  <c r="E52" i="8"/>
  <c r="G52" i="8"/>
  <c r="E53" i="12"/>
  <c r="E52" i="12"/>
  <c r="E51" i="12"/>
  <c r="E50" i="12"/>
  <c r="C25" i="12"/>
  <c r="G57" i="4"/>
  <c r="G58" i="4"/>
  <c r="G59" i="4"/>
  <c r="G56" i="4"/>
  <c r="C31" i="4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<sst xmlns="http://schemas.openxmlformats.org/spreadsheetml/2006/main" count="327" uniqueCount="127">
  <si>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</si>
  <si>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</si>
  <si>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</si>
  <si>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</si>
  <si>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</si>
  <si>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</si>
  <si>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</si>
  <si>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</si>
  <si>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</si>
  <si>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</si>
  <si>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</si>
  <si>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</si>
  <si>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</si>
  <si>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</si>
  <si>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</si>
  <si>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</si>
  <si>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</si>
  <si>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</si>
  <si>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</si>
  <si>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</si>
  <si>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</si>
  <si>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</si>
  <si>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</si>
  <si>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</si>
  <si>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</si>
  <si>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</si>
  <si>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</si>
  <si>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</si>
  <si>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</si>
  <si>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</si>
  <si>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</si>
  <si>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</si>
  <si>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</si>
  <si>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</si>
  <si>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</si>
  <si>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</si>
  <si>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</si>
  <si>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</si>
  <si>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</si>
  <si>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</si>
  <si>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</si>
  <si>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</si>
  <si>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</si>
  <si>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</si>
  <si>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</si>
  <si>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</si>
  <si>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</si>
  <si>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</si>
  <si>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</si>
  <si>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</si>
  <si>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</si>
  <si>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</si>
  <si>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</si>
  <si>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</si>
  <si>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</si>
  <si>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</si>
  <si>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</si>
  <si>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</si>
  <si>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</si>
  <si>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</si>
  <si>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</si>
  <si>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</si>
  <si>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</si>
  <si>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</si>
  <si>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</si>
  <si>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</si>
  <si>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</si>
  <si>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</si>
  <si>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</si>
  <si>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</si>
  <si>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</si>
  <si>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</si>
  <si>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</si>
  <si>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</si>
  <si>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</si>
  <si>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</si>
  <si>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</si>
  <si>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</si>
  <si>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</si>
  <si>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</si>
  <si>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</si>
  <si>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</si>
  <si>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</si>
  <si>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</si>
  <si>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</si>
  <si>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</si>
  <si>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</si>
  <si>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</si>
  <si>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</si>
  <si>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</si>
  <si>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</si>
  <si>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</si>
  <si>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</si>
  <si>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</si>
  <si>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</si>
  <si>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</si>
  <si>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</si>
  <si>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</si>
  <si>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</si>
  <si>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</si>
  <si>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</si>
  <si>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</si>
  <si>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</si>
  <si>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</si>
  <si>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</si>
  <si>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</si>
  <si>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</si>
  <si>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</si>
  <si>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</si>
  <si>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</si>
  <si>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</si>
  <si>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</si>
  <si>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</si>
  <si>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</si>
  <si>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</si>
  <si>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</si>
  <si>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</si>
  <si>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</si>
  <si>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</si>
  <si>
    <t>&lt;Client&gt; SQLite storage</t>
  </si>
  <si>
    <t>Continue from SPRINT 3</t>
  </si>
  <si>
    <t>&lt;Service&gt;  Send, receive chat/message function</t>
  </si>
  <si>
    <t xml:space="preserve">&lt;Service&gt;  Friends recommendation </t>
  </si>
  <si>
    <t>&lt;Client&gt; Get list friend via facebook</t>
  </si>
  <si>
    <t>&lt;Client&gt; get list friend via web service</t>
  </si>
  <si>
    <t>SPRINT 4</t>
  </si>
  <si>
    <t>Get list friend who used this app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</si>
</sst>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20160"/>
        <c:axId val="1540321792"/>
      </c:barChart>
      <c:catAx>
        <c:axId val="15403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21792"/>
        <c:crosses val="autoZero"/>
        <c:auto val="1"/>
        <c:lblAlgn val="ctr"/>
        <c:lblOffset val="100"/>
        <c:noMultiLvlLbl val="0"/>
      </c:catAx>
      <c:valAx>
        <c:axId val="154032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14176"/>
        <c:axId val="1540323968"/>
      </c:barChart>
      <c:catAx>
        <c:axId val="15403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23968"/>
        <c:crosses val="autoZero"/>
        <c:auto val="1"/>
        <c:lblAlgn val="ctr"/>
        <c:lblOffset val="100"/>
        <c:noMultiLvlLbl val="0"/>
      </c:catAx>
      <c:valAx>
        <c:axId val="1540323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SPRINT3!$B$28:$B$29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SPRINT3!$C$28:$C$29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SPRINT3!$B$52:$B$55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SPRINT3!$G$52:$G$55</c:f>
              <c:numCache>
                <c:formatCode>0%</c:formatCode>
                <c:ptCount val="4"/>
                <c:pt idx="0">
                  <c:v>1.0357142857142856</c:v>
                </c:pt>
                <c:pt idx="1">
                  <c:v>0.83333333333333326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19616"/>
        <c:axId val="1540321248"/>
      </c:barChart>
      <c:catAx>
        <c:axId val="15403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21248"/>
        <c:crosses val="autoZero"/>
        <c:auto val="1"/>
        <c:lblAlgn val="ctr"/>
        <c:lblOffset val="100"/>
        <c:noMultiLvlLbl val="0"/>
      </c:catAx>
      <c:valAx>
        <c:axId val="154032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SPRINT4!$B$26:$B$27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27776"/>
        <c:axId val="1540328320"/>
      </c:barChart>
      <c:catAx>
        <c:axId val="15403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28320"/>
        <c:crosses val="autoZero"/>
        <c:auto val="1"/>
        <c:lblAlgn val="ctr"/>
        <c:lblOffset val="100"/>
        <c:noMultiLvlLbl val="0"/>
      </c:catAx>
      <c:valAx>
        <c:axId val="154032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30</xdr:row>
      <xdr:rowOff>0</xdr:rowOff>
    </xdr:from>
    <xdr:to>
      <xdr:col>2</xdr:col>
      <xdr:colOff>2867024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180974</xdr:rowOff>
    </xdr:from>
    <xdr:to>
      <xdr:col>3</xdr:col>
      <xdr:colOff>1190625</xdr:colOff>
      <xdr:row>74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57</v>
      </c>
      <c r="B1" s="36" t="s">
        <v>46</v>
      </c>
      <c r="C1" s="36" t="s">
        <v>58</v>
      </c>
      <c r="D1" s="36" t="s">
        <v>59</v>
      </c>
      <c r="E1" s="36" t="s">
        <v>60</v>
      </c>
      <c r="F1" s="36" t="s">
        <v>61</v>
      </c>
      <c r="G1" s="36" t="s">
        <v>4</v>
      </c>
    </row>
    <row r="2" spans="1:7" x14ac:dyDescent="0.25">
      <c r="A2" s="7">
        <v>1</v>
      </c>
      <c r="B2" s="7" t="s">
        <v>62</v>
      </c>
      <c r="C2" s="7"/>
      <c r="D2" s="7" t="s">
        <v>89</v>
      </c>
      <c r="E2" s="7"/>
      <c r="F2" s="7"/>
      <c r="G2" s="7"/>
    </row>
    <row r="3" spans="1:7" x14ac:dyDescent="0.25">
      <c r="A3" s="7">
        <v>2</v>
      </c>
      <c r="B3" s="7" t="s">
        <v>63</v>
      </c>
      <c r="C3" s="7"/>
      <c r="D3" s="7" t="s">
        <v>70</v>
      </c>
      <c r="E3" s="7"/>
      <c r="F3" s="7"/>
      <c r="G3" s="7"/>
    </row>
    <row r="4" spans="1:7" x14ac:dyDescent="0.25">
      <c r="A4" s="34"/>
      <c r="B4" s="34" t="s">
        <v>64</v>
      </c>
      <c r="C4" s="34"/>
      <c r="D4" s="34" t="s">
        <v>69</v>
      </c>
      <c r="E4" s="34"/>
      <c r="F4" s="34"/>
      <c r="G4" s="34"/>
    </row>
    <row r="5" spans="1:7" x14ac:dyDescent="0.25">
      <c r="A5" s="7">
        <v>3</v>
      </c>
      <c r="B5" s="7" t="s">
        <v>43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44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78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67</v>
      </c>
      <c r="C8" s="19" t="s">
        <v>90</v>
      </c>
      <c r="D8" s="7"/>
      <c r="E8" s="7"/>
      <c r="F8" s="7"/>
      <c r="G8" s="7"/>
    </row>
    <row r="9" spans="1:7" x14ac:dyDescent="0.25">
      <c r="A9" s="34"/>
      <c r="B9" s="34" t="s">
        <v>65</v>
      </c>
      <c r="C9" s="34"/>
      <c r="D9" s="34" t="s">
        <v>69</v>
      </c>
      <c r="E9" s="34"/>
      <c r="F9" s="34"/>
      <c r="G9" s="34"/>
    </row>
    <row r="10" spans="1:7" x14ac:dyDescent="0.25">
      <c r="A10" s="7">
        <v>7</v>
      </c>
      <c r="B10" s="7" t="s">
        <v>66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87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68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71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72</v>
      </c>
      <c r="C14" s="34"/>
      <c r="D14" s="34" t="s">
        <v>69</v>
      </c>
      <c r="E14" s="34"/>
      <c r="F14" s="34"/>
      <c r="G14" s="34"/>
    </row>
    <row r="15" spans="1:7" x14ac:dyDescent="0.25">
      <c r="A15" s="7">
        <v>11</v>
      </c>
      <c r="B15" s="1" t="s">
        <v>86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73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74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75</v>
      </c>
      <c r="C18" s="19" t="s">
        <v>88</v>
      </c>
      <c r="D18" s="7"/>
      <c r="E18" s="7"/>
      <c r="F18" s="7"/>
      <c r="G18" s="7"/>
    </row>
    <row r="19" spans="1:7" x14ac:dyDescent="0.25">
      <c r="A19" s="34"/>
      <c r="B19" s="34" t="s">
        <v>76</v>
      </c>
      <c r="C19" s="34"/>
      <c r="D19" s="34" t="s">
        <v>69</v>
      </c>
      <c r="E19" s="34"/>
      <c r="F19" s="34"/>
      <c r="G19" s="34"/>
    </row>
    <row r="20" spans="1:7" x14ac:dyDescent="0.25">
      <c r="A20" s="7">
        <v>15</v>
      </c>
      <c r="B20" s="7" t="s">
        <v>77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42</v>
      </c>
      <c r="C21" s="34"/>
      <c r="D21" s="34" t="s">
        <v>69</v>
      </c>
      <c r="E21" s="34"/>
      <c r="F21" s="34"/>
      <c r="G21" s="34"/>
    </row>
    <row r="22" spans="1:7" x14ac:dyDescent="0.25">
      <c r="A22" s="7">
        <v>16</v>
      </c>
      <c r="B22" s="7" t="s">
        <v>79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48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45</v>
      </c>
      <c r="C24" s="34"/>
      <c r="D24" s="34" t="s">
        <v>69</v>
      </c>
      <c r="E24" s="34"/>
      <c r="F24" s="34"/>
      <c r="G24" s="34"/>
    </row>
    <row r="25" spans="1:7" x14ac:dyDescent="0.25">
      <c r="A25" s="7">
        <v>18</v>
      </c>
      <c r="B25" s="31" t="s">
        <v>80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47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81</v>
      </c>
      <c r="C27" s="7"/>
      <c r="D27" s="7"/>
      <c r="E27" s="7"/>
      <c r="F27" s="7"/>
      <c r="G27" s="7"/>
    </row>
    <row r="28" spans="1:7" x14ac:dyDescent="0.25">
      <c r="A28" s="34"/>
      <c r="B28" s="34" t="s">
        <v>82</v>
      </c>
      <c r="C28" s="34"/>
      <c r="D28" s="34" t="s">
        <v>85</v>
      </c>
      <c r="E28" s="34"/>
      <c r="F28" s="34"/>
      <c r="G28" s="34"/>
    </row>
    <row r="29" spans="1:7" x14ac:dyDescent="0.25">
      <c r="A29" s="7">
        <v>20</v>
      </c>
      <c r="B29" s="7" t="s">
        <v>83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84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66" t="s">
        <v>13</v>
      </c>
      <c r="B1" s="67"/>
      <c r="C1" s="67"/>
      <c r="D1" s="1" t="s">
        <v>14</v>
      </c>
      <c r="E1" s="13">
        <v>42343</v>
      </c>
    </row>
    <row r="2" spans="1:13" x14ac:dyDescent="0.25">
      <c r="A2" s="67"/>
      <c r="B2" s="67"/>
      <c r="C2" s="67"/>
      <c r="D2" s="1" t="s">
        <v>15</v>
      </c>
      <c r="E2" s="13" t="s">
        <v>41</v>
      </c>
    </row>
    <row r="5" spans="1:13" ht="18.75" x14ac:dyDescent="0.3">
      <c r="A5" s="68" t="s">
        <v>0</v>
      </c>
      <c r="B5" s="68" t="s">
        <v>1</v>
      </c>
      <c r="C5" s="68" t="s">
        <v>2</v>
      </c>
      <c r="D5" s="68" t="s">
        <v>3</v>
      </c>
      <c r="E5" s="68" t="s">
        <v>4</v>
      </c>
      <c r="F5" s="68" t="s">
        <v>34</v>
      </c>
      <c r="G5" s="65" t="s">
        <v>12</v>
      </c>
      <c r="H5" s="65"/>
      <c r="I5" s="65"/>
      <c r="J5" s="65"/>
      <c r="K5" s="65"/>
      <c r="L5" s="65"/>
      <c r="M5" s="65"/>
    </row>
    <row r="6" spans="1:13" ht="18.75" x14ac:dyDescent="0.3">
      <c r="A6" s="68"/>
      <c r="B6" s="68"/>
      <c r="C6" s="68"/>
      <c r="D6" s="68"/>
      <c r="E6" s="68"/>
      <c r="F6" s="68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40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38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53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54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36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52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49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50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51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39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55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66" t="s">
        <v>16</v>
      </c>
      <c r="B21" s="67"/>
      <c r="C21" s="67"/>
    </row>
    <row r="22" spans="1:13" x14ac:dyDescent="0.25">
      <c r="A22" s="67"/>
      <c r="B22" s="67"/>
      <c r="C22" s="67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opLeftCell="A43" zoomScale="85" zoomScaleNormal="85" workbookViewId="0">
      <selection activeCell="D55" sqref="D55:G5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66" t="s">
        <v>24</v>
      </c>
      <c r="B1" s="71"/>
      <c r="C1" s="71"/>
      <c r="D1" s="1" t="s">
        <v>14</v>
      </c>
      <c r="E1" s="13" t="s">
        <v>25</v>
      </c>
    </row>
    <row r="2" spans="1:23" x14ac:dyDescent="0.25">
      <c r="A2" s="71"/>
      <c r="B2" s="71"/>
      <c r="C2" s="71"/>
      <c r="D2" s="1" t="s">
        <v>15</v>
      </c>
      <c r="E2" s="13" t="s">
        <v>95</v>
      </c>
    </row>
    <row r="5" spans="1:23" x14ac:dyDescent="0.25">
      <c r="A5" s="69" t="s">
        <v>0</v>
      </c>
      <c r="B5" s="69" t="s">
        <v>1</v>
      </c>
      <c r="C5" s="69" t="s">
        <v>2</v>
      </c>
      <c r="D5" s="69" t="s">
        <v>3</v>
      </c>
      <c r="E5" s="69" t="s">
        <v>4</v>
      </c>
      <c r="F5" s="69" t="s">
        <v>11</v>
      </c>
      <c r="G5" s="70" t="s">
        <v>12</v>
      </c>
      <c r="H5" s="70"/>
      <c r="I5" s="70"/>
      <c r="J5" s="70"/>
      <c r="K5" s="70"/>
      <c r="L5" s="70"/>
      <c r="M5" s="70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69"/>
      <c r="B6" s="69"/>
      <c r="C6" s="69"/>
      <c r="D6" s="69"/>
      <c r="E6" s="69"/>
      <c r="F6" s="69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103</v>
      </c>
      <c r="C7" s="50" t="s">
        <v>91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104</v>
      </c>
      <c r="C8" s="50" t="s">
        <v>91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101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100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98</v>
      </c>
      <c r="C11" s="43" t="s">
        <v>92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105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99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97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102</v>
      </c>
      <c r="C15" s="42" t="s">
        <v>94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56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96</v>
      </c>
      <c r="C17" s="61" t="s">
        <v>114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93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106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36</v>
      </c>
      <c r="C20" s="46" t="s">
        <v>107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49</v>
      </c>
      <c r="C21" s="46" t="s">
        <v>108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50</v>
      </c>
      <c r="C22" s="42" t="s">
        <v>107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66" t="s">
        <v>16</v>
      </c>
      <c r="B26" s="71"/>
      <c r="C26" s="71"/>
    </row>
    <row r="27" spans="1:23" x14ac:dyDescent="0.25">
      <c r="A27" s="71"/>
      <c r="B27" s="71"/>
      <c r="C27" s="71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109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85" zoomScaleNormal="85" workbookViewId="0">
      <selection activeCell="C19" sqref="C19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6" t="s">
        <v>35</v>
      </c>
      <c r="B1" s="67"/>
      <c r="C1" s="67"/>
      <c r="D1" s="1" t="s">
        <v>14</v>
      </c>
      <c r="E1" s="13" t="s">
        <v>118</v>
      </c>
    </row>
    <row r="2" spans="1:13" x14ac:dyDescent="0.25">
      <c r="A2" s="67"/>
      <c r="B2" s="67"/>
      <c r="C2" s="67"/>
      <c r="D2" s="1" t="s">
        <v>15</v>
      </c>
      <c r="E2" s="13">
        <v>42041</v>
      </c>
    </row>
    <row r="5" spans="1:13" x14ac:dyDescent="0.25">
      <c r="A5" s="69" t="s">
        <v>0</v>
      </c>
      <c r="B5" s="69" t="s">
        <v>1</v>
      </c>
      <c r="C5" s="69" t="s">
        <v>2</v>
      </c>
      <c r="D5" s="69" t="s">
        <v>3</v>
      </c>
      <c r="E5" s="69" t="s">
        <v>4</v>
      </c>
      <c r="F5" s="69" t="s">
        <v>11</v>
      </c>
      <c r="G5" s="70" t="s">
        <v>12</v>
      </c>
      <c r="H5" s="70"/>
      <c r="I5" s="70"/>
      <c r="J5" s="70"/>
      <c r="K5" s="70"/>
      <c r="L5" s="70"/>
      <c r="M5" s="70"/>
    </row>
    <row r="6" spans="1:13" x14ac:dyDescent="0.25">
      <c r="A6" s="69"/>
      <c r="B6" s="69"/>
      <c r="C6" s="69"/>
      <c r="D6" s="69"/>
      <c r="E6" s="69"/>
      <c r="F6" s="69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33" customFormat="1" ht="31.5" x14ac:dyDescent="0.25">
      <c r="A7" s="43">
        <v>1</v>
      </c>
      <c r="B7" s="44" t="s">
        <v>103</v>
      </c>
      <c r="C7" s="44" t="s">
        <v>111</v>
      </c>
      <c r="D7" s="43" t="s">
        <v>6</v>
      </c>
      <c r="E7" s="43" t="s">
        <v>10</v>
      </c>
      <c r="F7" s="43">
        <v>12</v>
      </c>
      <c r="G7" s="43">
        <v>10</v>
      </c>
      <c r="H7" s="43">
        <v>10</v>
      </c>
      <c r="I7" s="43">
        <v>0</v>
      </c>
      <c r="J7" s="43"/>
      <c r="K7" s="43"/>
      <c r="L7" s="43"/>
      <c r="M7" s="43"/>
    </row>
    <row r="8" spans="1:13" s="33" customFormat="1" ht="31.5" x14ac:dyDescent="0.25">
      <c r="A8" s="60">
        <v>2</v>
      </c>
      <c r="B8" s="61" t="s">
        <v>104</v>
      </c>
      <c r="C8" s="61" t="s">
        <v>111</v>
      </c>
      <c r="D8" s="60" t="s">
        <v>6</v>
      </c>
      <c r="E8" s="60" t="s">
        <v>19</v>
      </c>
      <c r="F8" s="60">
        <v>12</v>
      </c>
      <c r="G8" s="60">
        <v>10</v>
      </c>
      <c r="H8" s="60">
        <v>8</v>
      </c>
      <c r="I8" s="60">
        <v>8</v>
      </c>
      <c r="J8" s="60">
        <v>8</v>
      </c>
      <c r="K8" s="60">
        <v>8</v>
      </c>
      <c r="L8" s="60">
        <v>8</v>
      </c>
      <c r="M8" s="60">
        <v>8</v>
      </c>
    </row>
    <row r="9" spans="1:13" s="33" customFormat="1" ht="31.5" x14ac:dyDescent="0.25">
      <c r="A9" s="60">
        <v>3</v>
      </c>
      <c r="B9" s="61" t="s">
        <v>100</v>
      </c>
      <c r="C9" s="61" t="s">
        <v>111</v>
      </c>
      <c r="D9" s="60" t="s">
        <v>5</v>
      </c>
      <c r="E9" s="60" t="s">
        <v>19</v>
      </c>
      <c r="F9" s="60">
        <v>12</v>
      </c>
      <c r="G9" s="60">
        <v>10</v>
      </c>
      <c r="H9" s="60">
        <v>10</v>
      </c>
      <c r="I9" s="60">
        <v>10</v>
      </c>
      <c r="J9" s="60">
        <v>10</v>
      </c>
      <c r="K9" s="60">
        <v>10</v>
      </c>
      <c r="L9" s="60">
        <v>10</v>
      </c>
      <c r="M9" s="60">
        <v>10</v>
      </c>
    </row>
    <row r="10" spans="1:13" s="33" customFormat="1" ht="31.5" x14ac:dyDescent="0.25">
      <c r="A10" s="60">
        <v>4</v>
      </c>
      <c r="B10" s="61" t="s">
        <v>97</v>
      </c>
      <c r="C10" s="61" t="s">
        <v>117</v>
      </c>
      <c r="D10" s="60" t="s">
        <v>5</v>
      </c>
      <c r="E10" s="60" t="s">
        <v>19</v>
      </c>
      <c r="F10" s="60">
        <v>18</v>
      </c>
      <c r="G10" s="60">
        <v>18</v>
      </c>
      <c r="H10" s="60">
        <v>18</v>
      </c>
      <c r="I10" s="60">
        <v>18</v>
      </c>
      <c r="J10" s="60">
        <v>18</v>
      </c>
      <c r="K10" s="60">
        <v>18</v>
      </c>
      <c r="L10" s="60">
        <v>18</v>
      </c>
      <c r="M10" s="60">
        <v>18</v>
      </c>
    </row>
    <row r="11" spans="1:13" s="33" customFormat="1" ht="31.5" x14ac:dyDescent="0.25">
      <c r="A11" s="43">
        <v>5</v>
      </c>
      <c r="B11" s="44" t="s">
        <v>102</v>
      </c>
      <c r="C11" s="44" t="s">
        <v>117</v>
      </c>
      <c r="D11" s="43" t="s">
        <v>5</v>
      </c>
      <c r="E11" s="43" t="s">
        <v>10</v>
      </c>
      <c r="F11" s="43">
        <v>15</v>
      </c>
      <c r="G11" s="43">
        <v>13</v>
      </c>
      <c r="H11" s="43">
        <v>10</v>
      </c>
      <c r="I11" s="43">
        <v>8</v>
      </c>
      <c r="J11" s="43">
        <v>4</v>
      </c>
      <c r="K11" s="43">
        <v>0</v>
      </c>
      <c r="L11" s="43"/>
      <c r="M11" s="43"/>
    </row>
    <row r="12" spans="1:13" s="33" customFormat="1" ht="31.5" x14ac:dyDescent="0.25">
      <c r="A12" s="43">
        <v>6</v>
      </c>
      <c r="B12" s="44" t="s">
        <v>96</v>
      </c>
      <c r="C12" s="44" t="s">
        <v>110</v>
      </c>
      <c r="D12" s="43" t="s">
        <v>5</v>
      </c>
      <c r="E12" s="43" t="s">
        <v>10</v>
      </c>
      <c r="F12" s="43">
        <v>8</v>
      </c>
      <c r="G12" s="43">
        <v>8</v>
      </c>
      <c r="H12" s="43">
        <v>8</v>
      </c>
      <c r="I12" s="43">
        <v>4</v>
      </c>
      <c r="J12" s="43">
        <v>4</v>
      </c>
      <c r="K12" s="43">
        <v>0</v>
      </c>
      <c r="L12" s="43"/>
      <c r="M12" s="43"/>
    </row>
    <row r="13" spans="1:13" s="64" customFormat="1" ht="31.5" x14ac:dyDescent="0.25">
      <c r="A13" s="43">
        <v>7</v>
      </c>
      <c r="B13" s="43" t="s">
        <v>50</v>
      </c>
      <c r="C13" s="44" t="s">
        <v>111</v>
      </c>
      <c r="D13" s="43" t="s">
        <v>5</v>
      </c>
      <c r="E13" s="43" t="s">
        <v>10</v>
      </c>
      <c r="F13" s="43">
        <v>4</v>
      </c>
      <c r="G13" s="43">
        <v>4</v>
      </c>
      <c r="H13" s="43">
        <v>4</v>
      </c>
      <c r="I13" s="43">
        <v>0</v>
      </c>
      <c r="J13" s="43"/>
      <c r="K13" s="43"/>
      <c r="L13" s="43"/>
      <c r="M13" s="43"/>
    </row>
    <row r="14" spans="1:13" s="33" customFormat="1" x14ac:dyDescent="0.25">
      <c r="A14" s="31">
        <v>8</v>
      </c>
      <c r="B14" s="31" t="s">
        <v>112</v>
      </c>
      <c r="C14" s="31"/>
      <c r="D14" s="31" t="s">
        <v>5</v>
      </c>
      <c r="E14" s="43" t="s">
        <v>10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0</v>
      </c>
      <c r="M14" s="43"/>
    </row>
    <row r="15" spans="1:13" x14ac:dyDescent="0.25">
      <c r="A15" s="7">
        <v>9</v>
      </c>
      <c r="B15" s="7" t="s">
        <v>119</v>
      </c>
      <c r="C15" s="7"/>
      <c r="D15" s="31" t="s">
        <v>5</v>
      </c>
      <c r="E15" s="43" t="s">
        <v>10</v>
      </c>
      <c r="F15" s="73">
        <v>20</v>
      </c>
      <c r="G15" s="73">
        <v>16</v>
      </c>
      <c r="H15" s="73">
        <v>14</v>
      </c>
      <c r="I15" s="73">
        <v>10</v>
      </c>
      <c r="J15" s="73">
        <v>8</v>
      </c>
      <c r="K15" s="73">
        <v>4</v>
      </c>
      <c r="L15" s="73">
        <v>4</v>
      </c>
      <c r="M15" s="73">
        <v>0</v>
      </c>
    </row>
    <row r="16" spans="1:13" x14ac:dyDescent="0.25">
      <c r="A16" s="7">
        <v>10</v>
      </c>
      <c r="B16" s="7" t="s">
        <v>113</v>
      </c>
      <c r="C16" s="7"/>
      <c r="D16" s="31" t="s">
        <v>6</v>
      </c>
      <c r="E16" s="43" t="s">
        <v>10</v>
      </c>
      <c r="F16" s="73">
        <v>4</v>
      </c>
      <c r="G16" s="73">
        <v>2</v>
      </c>
      <c r="H16" s="73">
        <v>0</v>
      </c>
      <c r="I16" s="73"/>
      <c r="J16" s="73"/>
      <c r="K16" s="73"/>
      <c r="L16" s="73"/>
      <c r="M16" s="73"/>
    </row>
    <row r="17" spans="1:13" x14ac:dyDescent="0.25">
      <c r="A17" s="7"/>
      <c r="B17" s="7"/>
      <c r="C17" s="7"/>
      <c r="D17" s="31"/>
      <c r="E17" s="7"/>
      <c r="F17" s="7"/>
      <c r="G17" s="7"/>
      <c r="H17" s="7"/>
      <c r="I17" s="7"/>
      <c r="J17" s="7"/>
      <c r="K17" s="7"/>
      <c r="L17" s="7"/>
      <c r="M17" s="7"/>
    </row>
    <row r="22" spans="1:13" x14ac:dyDescent="0.25">
      <c r="A22" s="66" t="s">
        <v>16</v>
      </c>
      <c r="B22" s="67"/>
      <c r="C22" s="67"/>
    </row>
    <row r="23" spans="1:13" x14ac:dyDescent="0.25">
      <c r="A23" s="67"/>
      <c r="B23" s="67"/>
      <c r="C23" s="67"/>
    </row>
    <row r="24" spans="1:13" x14ac:dyDescent="0.25">
      <c r="A24" s="3"/>
      <c r="B24" s="3"/>
      <c r="C24" s="3"/>
    </row>
    <row r="25" spans="1:13" ht="23.25" x14ac:dyDescent="0.35">
      <c r="A25" s="3"/>
      <c r="B25" s="12" t="s">
        <v>20</v>
      </c>
      <c r="C25" s="3"/>
    </row>
    <row r="26" spans="1:13" x14ac:dyDescent="0.25">
      <c r="B26" s="11"/>
    </row>
    <row r="27" spans="1:13" x14ac:dyDescent="0.25">
      <c r="B27" s="9" t="s">
        <v>17</v>
      </c>
      <c r="C27" s="7">
        <v>10</v>
      </c>
    </row>
    <row r="28" spans="1:13" x14ac:dyDescent="0.25">
      <c r="B28" s="6" t="s">
        <v>10</v>
      </c>
      <c r="C28" s="4">
        <v>7</v>
      </c>
    </row>
    <row r="29" spans="1:13" x14ac:dyDescent="0.25">
      <c r="B29" s="10" t="s">
        <v>19</v>
      </c>
      <c r="C29" s="8">
        <v>3</v>
      </c>
    </row>
    <row r="49" spans="2:7" ht="23.25" x14ac:dyDescent="0.35">
      <c r="B49" s="12" t="s">
        <v>22</v>
      </c>
    </row>
    <row r="51" spans="2:7" x14ac:dyDescent="0.25">
      <c r="B51" s="9" t="s">
        <v>21</v>
      </c>
      <c r="C51" s="9" t="s">
        <v>17</v>
      </c>
      <c r="D51" s="9" t="s">
        <v>10</v>
      </c>
      <c r="E51" s="9" t="s">
        <v>23</v>
      </c>
      <c r="F51" s="7" t="s">
        <v>109</v>
      </c>
      <c r="G51" s="7"/>
    </row>
    <row r="52" spans="2:7" x14ac:dyDescent="0.25">
      <c r="B52" s="7" t="s">
        <v>5</v>
      </c>
      <c r="C52" s="7">
        <v>7</v>
      </c>
      <c r="D52" s="7">
        <v>4</v>
      </c>
      <c r="E52" s="14">
        <f>D52/C52</f>
        <v>0.5714285714285714</v>
      </c>
      <c r="F52" s="14">
        <v>1.5</v>
      </c>
      <c r="G52" s="14">
        <f>(E52+F52)/2</f>
        <v>1.0357142857142856</v>
      </c>
    </row>
    <row r="53" spans="2:7" x14ac:dyDescent="0.25">
      <c r="B53" s="7" t="s">
        <v>6</v>
      </c>
      <c r="C53" s="7">
        <v>3</v>
      </c>
      <c r="D53" s="7">
        <v>2</v>
      </c>
      <c r="E53" s="14">
        <f t="shared" ref="E53:E55" si="0">D53/C53</f>
        <v>0.66666666666666663</v>
      </c>
      <c r="F53" s="14">
        <v>1</v>
      </c>
      <c r="G53" s="14">
        <f t="shared" ref="G53:G55" si="1">(E53+F53)/2</f>
        <v>0.83333333333333326</v>
      </c>
    </row>
    <row r="54" spans="2:7" x14ac:dyDescent="0.25">
      <c r="B54" s="7" t="s">
        <v>7</v>
      </c>
      <c r="C54" s="7">
        <v>0</v>
      </c>
      <c r="D54" s="7">
        <v>1</v>
      </c>
      <c r="E54" s="14" t="e">
        <f t="shared" si="0"/>
        <v>#DIV/0!</v>
      </c>
      <c r="F54" s="14">
        <v>0.3</v>
      </c>
      <c r="G54" s="14">
        <v>0</v>
      </c>
    </row>
    <row r="55" spans="2:7" x14ac:dyDescent="0.25">
      <c r="B55" s="7" t="s">
        <v>8</v>
      </c>
      <c r="C55" s="7">
        <v>0</v>
      </c>
      <c r="D55" s="7">
        <v>1</v>
      </c>
      <c r="E55" s="14" t="e">
        <f t="shared" si="0"/>
        <v>#DIV/0!</v>
      </c>
      <c r="F55" s="14">
        <v>0.5</v>
      </c>
      <c r="G55" s="14">
        <v>0</v>
      </c>
    </row>
  </sheetData>
  <mergeCells count="9">
    <mergeCell ref="F5:F6"/>
    <mergeCell ref="G5:M5"/>
    <mergeCell ref="A22:C23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2:B55 D7:D17">
      <formula1>Member</formula1>
    </dataValidation>
    <dataValidation type="list" allowBlank="1" showInputMessage="1" showErrorMessage="1" sqref="E7:E1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B18" sqref="B18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6" t="s">
        <v>125</v>
      </c>
      <c r="B1" s="67"/>
      <c r="C1" s="67"/>
      <c r="D1" s="1" t="s">
        <v>14</v>
      </c>
      <c r="E1" s="13">
        <v>42041</v>
      </c>
    </row>
    <row r="2" spans="1:13" x14ac:dyDescent="0.25">
      <c r="A2" s="67"/>
      <c r="B2" s="67"/>
      <c r="C2" s="67"/>
      <c r="D2" s="1" t="s">
        <v>15</v>
      </c>
      <c r="E2" s="13">
        <v>42222</v>
      </c>
    </row>
    <row r="5" spans="1:13" x14ac:dyDescent="0.25">
      <c r="A5" s="69" t="s">
        <v>0</v>
      </c>
      <c r="B5" s="69" t="s">
        <v>1</v>
      </c>
      <c r="C5" s="69" t="s">
        <v>2</v>
      </c>
      <c r="D5" s="69" t="s">
        <v>3</v>
      </c>
      <c r="E5" s="69" t="s">
        <v>4</v>
      </c>
      <c r="F5" s="69" t="s">
        <v>11</v>
      </c>
      <c r="G5" s="70" t="s">
        <v>12</v>
      </c>
      <c r="H5" s="70"/>
      <c r="I5" s="70"/>
      <c r="J5" s="70"/>
      <c r="K5" s="70"/>
      <c r="L5" s="70"/>
      <c r="M5" s="70"/>
    </row>
    <row r="6" spans="1:13" x14ac:dyDescent="0.25">
      <c r="A6" s="69"/>
      <c r="B6" s="69"/>
      <c r="C6" s="69"/>
      <c r="D6" s="69"/>
      <c r="E6" s="69"/>
      <c r="F6" s="69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/>
      <c r="H7" s="60"/>
      <c r="I7" s="60"/>
      <c r="J7" s="60"/>
      <c r="K7" s="60"/>
      <c r="L7" s="60"/>
      <c r="M7" s="60"/>
    </row>
    <row r="8" spans="1:13" x14ac:dyDescent="0.25">
      <c r="A8" s="60">
        <v>2</v>
      </c>
      <c r="B8" s="60" t="s">
        <v>104</v>
      </c>
      <c r="C8" s="60" t="s">
        <v>120</v>
      </c>
      <c r="D8" s="60" t="s">
        <v>5</v>
      </c>
      <c r="E8" s="60" t="s">
        <v>19</v>
      </c>
      <c r="F8" s="60">
        <v>8</v>
      </c>
      <c r="G8" s="60"/>
      <c r="H8" s="60"/>
      <c r="I8" s="60"/>
      <c r="J8" s="60"/>
      <c r="K8" s="60"/>
      <c r="L8" s="60"/>
      <c r="M8" s="60"/>
    </row>
    <row r="9" spans="1:13" x14ac:dyDescent="0.25">
      <c r="A9" s="60">
        <v>3</v>
      </c>
      <c r="B9" s="60" t="s">
        <v>100</v>
      </c>
      <c r="C9" s="60" t="s">
        <v>120</v>
      </c>
      <c r="D9" s="60" t="s">
        <v>5</v>
      </c>
      <c r="E9" s="60" t="s">
        <v>19</v>
      </c>
      <c r="F9" s="60">
        <v>4</v>
      </c>
      <c r="G9" s="60"/>
      <c r="H9" s="60"/>
      <c r="I9" s="60"/>
      <c r="J9" s="60"/>
      <c r="K9" s="60"/>
      <c r="L9" s="60"/>
      <c r="M9" s="60"/>
    </row>
    <row r="10" spans="1:13" x14ac:dyDescent="0.25">
      <c r="A10" s="60">
        <v>4</v>
      </c>
      <c r="B10" s="60" t="s">
        <v>97</v>
      </c>
      <c r="C10" s="60" t="s">
        <v>120</v>
      </c>
      <c r="D10" s="60" t="s">
        <v>5</v>
      </c>
      <c r="E10" s="60" t="s">
        <v>19</v>
      </c>
      <c r="F10" s="60">
        <v>10</v>
      </c>
      <c r="G10" s="60"/>
      <c r="H10" s="60"/>
      <c r="I10" s="60"/>
      <c r="J10" s="60"/>
      <c r="K10" s="60"/>
      <c r="L10" s="60"/>
      <c r="M10" s="60"/>
    </row>
    <row r="11" spans="1:13" ht="31.5" x14ac:dyDescent="0.25">
      <c r="A11" s="73">
        <v>5</v>
      </c>
      <c r="B11" s="74" t="s">
        <v>121</v>
      </c>
      <c r="C11" s="43"/>
      <c r="D11" s="43" t="s">
        <v>6</v>
      </c>
      <c r="E11" s="43" t="s">
        <v>9</v>
      </c>
      <c r="F11" s="43">
        <v>10</v>
      </c>
      <c r="G11" s="43"/>
      <c r="H11" s="73"/>
      <c r="I11" s="73"/>
      <c r="J11" s="73"/>
      <c r="K11" s="73"/>
      <c r="L11" s="73"/>
      <c r="M11" s="73"/>
    </row>
    <row r="12" spans="1:13" x14ac:dyDescent="0.25">
      <c r="A12" s="73"/>
      <c r="B12" s="73"/>
      <c r="C12" s="43"/>
      <c r="D12" s="43"/>
      <c r="E12" s="43"/>
      <c r="F12" s="43"/>
      <c r="G12" s="43"/>
      <c r="H12" s="73"/>
      <c r="I12" s="73"/>
      <c r="J12" s="73"/>
      <c r="K12" s="73"/>
      <c r="L12" s="73"/>
      <c r="M12" s="73"/>
    </row>
    <row r="13" spans="1:13" x14ac:dyDescent="0.25">
      <c r="A13" s="73">
        <v>7</v>
      </c>
      <c r="B13" s="73" t="s">
        <v>122</v>
      </c>
      <c r="C13" s="43"/>
      <c r="D13" s="43" t="s">
        <v>5</v>
      </c>
      <c r="E13" s="43" t="s">
        <v>9</v>
      </c>
      <c r="F13" s="43">
        <v>16</v>
      </c>
      <c r="G13" s="43"/>
      <c r="H13" s="73"/>
      <c r="I13" s="73"/>
      <c r="J13" s="73"/>
      <c r="K13" s="73"/>
      <c r="L13" s="73"/>
      <c r="M13" s="73"/>
    </row>
    <row r="14" spans="1:13" x14ac:dyDescent="0.25">
      <c r="A14" s="73">
        <v>8</v>
      </c>
      <c r="B14" s="73" t="s">
        <v>123</v>
      </c>
      <c r="C14" s="43" t="s">
        <v>126</v>
      </c>
      <c r="D14" s="43" t="s">
        <v>6</v>
      </c>
      <c r="E14" s="43" t="s">
        <v>9</v>
      </c>
      <c r="F14" s="43">
        <v>10</v>
      </c>
      <c r="G14" s="43"/>
      <c r="H14" s="73"/>
      <c r="I14" s="73"/>
      <c r="J14" s="73"/>
      <c r="K14" s="73"/>
      <c r="L14" s="73"/>
      <c r="M14" s="73"/>
    </row>
    <row r="15" spans="1:13" x14ac:dyDescent="0.25">
      <c r="A15" s="73">
        <v>9</v>
      </c>
      <c r="B15" s="73" t="s">
        <v>124</v>
      </c>
      <c r="C15" s="43"/>
      <c r="D15" s="43" t="s">
        <v>5</v>
      </c>
      <c r="E15" s="43" t="s">
        <v>9</v>
      </c>
      <c r="F15" s="43">
        <v>8</v>
      </c>
      <c r="G15" s="43"/>
      <c r="H15" s="73"/>
      <c r="I15" s="73"/>
      <c r="J15" s="73"/>
      <c r="K15" s="73"/>
      <c r="L15" s="73"/>
      <c r="M15" s="73"/>
    </row>
    <row r="16" spans="1:13" x14ac:dyDescent="0.25">
      <c r="A16" s="73">
        <v>10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20" spans="1:3" x14ac:dyDescent="0.25">
      <c r="A20" s="66" t="s">
        <v>16</v>
      </c>
      <c r="B20" s="67"/>
      <c r="C20" s="67"/>
    </row>
    <row r="21" spans="1:3" x14ac:dyDescent="0.25">
      <c r="A21" s="67"/>
      <c r="B21" s="67"/>
      <c r="C21" s="67"/>
    </row>
    <row r="22" spans="1:3" x14ac:dyDescent="0.25">
      <c r="A22" s="54"/>
      <c r="B22" s="54"/>
      <c r="C22" s="54"/>
    </row>
    <row r="23" spans="1:3" ht="23.25" x14ac:dyDescent="0.35">
      <c r="A23" s="54"/>
      <c r="B23" s="12" t="s">
        <v>20</v>
      </c>
      <c r="C23" s="54"/>
    </row>
    <row r="24" spans="1:3" x14ac:dyDescent="0.25">
      <c r="B24" s="11"/>
    </row>
    <row r="25" spans="1:3" x14ac:dyDescent="0.25">
      <c r="B25" s="9" t="s">
        <v>17</v>
      </c>
      <c r="C25" s="7">
        <f>COUNT(A7:A16)</f>
        <v>9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:D15 B50:B53">
      <formula1>Member</formula1>
    </dataValidation>
    <dataValidation type="list" allowBlank="1" showInputMessage="1" showErrorMessage="1" sqref="E7:E15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33</v>
      </c>
    </row>
    <row r="5" spans="1:3" x14ac:dyDescent="0.25">
      <c r="A5" s="20">
        <v>1</v>
      </c>
      <c r="B5" s="21" t="s">
        <v>26</v>
      </c>
      <c r="C5" s="72" t="s">
        <v>8</v>
      </c>
    </row>
    <row r="6" spans="1:3" x14ac:dyDescent="0.25">
      <c r="A6" s="20">
        <v>2</v>
      </c>
      <c r="B6" s="21" t="s">
        <v>27</v>
      </c>
      <c r="C6" s="72"/>
    </row>
    <row r="7" spans="1:3" x14ac:dyDescent="0.25">
      <c r="A7" s="22">
        <v>3</v>
      </c>
      <c r="B7" s="23" t="s">
        <v>28</v>
      </c>
      <c r="C7" s="72" t="s">
        <v>5</v>
      </c>
    </row>
    <row r="8" spans="1:3" x14ac:dyDescent="0.25">
      <c r="A8" s="22">
        <v>4</v>
      </c>
      <c r="B8" s="23" t="s">
        <v>30</v>
      </c>
      <c r="C8" s="72"/>
    </row>
    <row r="9" spans="1:3" ht="31.5" x14ac:dyDescent="0.25">
      <c r="A9" s="24">
        <v>5</v>
      </c>
      <c r="B9" s="25" t="s">
        <v>31</v>
      </c>
      <c r="C9" s="17" t="s">
        <v>7</v>
      </c>
    </row>
    <row r="10" spans="1:3" x14ac:dyDescent="0.25">
      <c r="A10" s="26">
        <v>6</v>
      </c>
      <c r="B10" s="27" t="s">
        <v>32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29</v>
      </c>
    </row>
    <row r="2" spans="1:2" ht="78.75" x14ac:dyDescent="0.25">
      <c r="A2" s="1">
        <v>2</v>
      </c>
      <c r="B2" s="18" t="s">
        <v>37</v>
      </c>
    </row>
    <row r="3" spans="1:2" x14ac:dyDescent="0.25">
      <c r="A3" s="1">
        <v>3</v>
      </c>
      <c r="B3" s="1" t="s">
        <v>115</v>
      </c>
    </row>
    <row r="4" spans="1:2" x14ac:dyDescent="0.25">
      <c r="A4" s="1">
        <v>4</v>
      </c>
      <c r="B4" s="1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ProductBacklog</vt:lpstr>
      <vt:lpstr>SPRINT1</vt:lpstr>
      <vt:lpstr>SPRINT2</vt:lpstr>
      <vt:lpstr>SPRINT3</vt:lpstr>
      <vt:lpstr>SPRINT4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2015-06-02T08:20:55Z</dcterms:modified>
</cp:coreProperties>
</file>