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5820" yWindow="105" windowWidth="14805" windowHeight="8010" activeTab="2"/>
  </bookViews>
  <sheets>
    <sheet name="ProductBacklog" sheetId="11" r:id="rId1"/>
    <sheet name="SPRINT1" sheetId="1" r:id="rId2"/>
    <sheet name="SPRINT2" sheetId="4" r:id="rId3"/>
    <sheet name="SPRINT3" sheetId="8" r:id="rId4"/>
    <sheet name="Project Coreflow" sheetId="6" r:id="rId5"/>
    <sheet name="Question" sheetId="7" r:id="rId6"/>
    <sheet name="Member" sheetId="2" r:id="rId7"/>
    <sheet name="TaskStatus" sheetId="3" r:id="rId8"/>
  </sheets>
  <definedNames>
    <definedName name="Member">Member!$A$1:$A$4</definedName>
    <definedName name="Status">TaskStatus!$A$1:$A$4</definedName>
  </definedNames>
  <calcPr calcId="152511" concurrentCalc="0"/>
</workbook>
</file>

<file path=xl/calcChain.xml><?xml version="1.0" encoding="utf-8"?>
<calcChain xmlns="http://schemas.openxmlformats.org/spreadsheetml/2006/main">
  <c r="C31" i="4" l="1"/>
  <c r="E53" i="8"/>
  <c r="E52" i="8"/>
  <c r="E51" i="8"/>
  <c r="E50" i="8"/>
  <c r="C25" i="8"/>
  <c r="E59" i="4"/>
  <c r="E58" i="4"/>
  <c r="E57" i="4"/>
  <c r="E56" i="4"/>
  <c r="E51" i="1"/>
  <c r="E52" i="1"/>
  <c r="E53" i="1"/>
  <c r="E54" i="1"/>
  <c r="C26" i="1"/>
</calcChain>
</file>

<file path=xl/sharedStrings.xml><?xml version="1.0" encoding="utf-8"?>
<sst xmlns="http://schemas.openxmlformats.org/spreadsheetml/2006/main" count="235" uniqueCount="111">
  <si>
    <t>No.</t>
  </si>
  <si>
    <t>Task</t>
  </si>
  <si>
    <t>Description</t>
  </si>
  <si>
    <t>PIC</t>
  </si>
  <si>
    <t>Status</t>
  </si>
  <si>
    <t>ThangPV</t>
  </si>
  <si>
    <t>KhuongMH</t>
  </si>
  <si>
    <t>HungLV</t>
  </si>
  <si>
    <t>KhoaVNA</t>
  </si>
  <si>
    <t>Not Start</t>
  </si>
  <si>
    <t>Finished</t>
  </si>
  <si>
    <t>Est</t>
  </si>
  <si>
    <t>Day</t>
  </si>
  <si>
    <t>SPRINT 1</t>
  </si>
  <si>
    <t>Start</t>
  </si>
  <si>
    <t>End</t>
  </si>
  <si>
    <t>SPRINT REPORT</t>
  </si>
  <si>
    <t>Total Task</t>
  </si>
  <si>
    <t>Wait for Approve</t>
  </si>
  <si>
    <t>Inprocess</t>
  </si>
  <si>
    <t>SPRINT TASKS</t>
  </si>
  <si>
    <t>Member</t>
  </si>
  <si>
    <t>TEAM PERFORMANCE</t>
  </si>
  <si>
    <t>Percent</t>
  </si>
  <si>
    <t>SPRINT 2</t>
  </si>
  <si>
    <t>19/5/2015</t>
  </si>
  <si>
    <t>26/5/2015</t>
  </si>
  <si>
    <t>Create user profile (connect automatically with their social network)</t>
  </si>
  <si>
    <t>Manage friends list</t>
  </si>
  <si>
    <t>Scan near-by locations to find people around the user</t>
  </si>
  <si>
    <t xml:space="preserve">Scan near-by location / Matching user's interest and profile with other là 2 function khác nhau hay là 1 ( trong khi scan thì chỉ suggest những user nào match) </t>
  </si>
  <si>
    <t>Matching user’s interest and profile with others</t>
  </si>
  <si>
    <t>Suggest user’s people they might want to meet based on their friend’s connections</t>
  </si>
  <si>
    <t>Real time chat &amp; notification when events happen</t>
  </si>
  <si>
    <t>4 main coreflow are listed below:</t>
  </si>
  <si>
    <t>Est.</t>
  </si>
  <si>
    <t>SPRINT 3</t>
  </si>
  <si>
    <t>Design chat UI</t>
  </si>
  <si>
    <t>Create user profile. This feature should connect automatically to current user account on other social sites [Facebook, Google+, ..) là cho login qua facebook, google thôi hay là có thêm việc lấy list friends có sử dụng app này??</t>
  </si>
  <si>
    <t>Design main layout</t>
  </si>
  <si>
    <t>Design Utilities layout</t>
  </si>
  <si>
    <t>Design mockup UI</t>
  </si>
  <si>
    <t>18/5/2015</t>
  </si>
  <si>
    <t>ilike</t>
  </si>
  <si>
    <t>Realtime chat</t>
  </si>
  <si>
    <t>Register new account</t>
  </si>
  <si>
    <t>Mapping current account and friend list from social network (facebook, google+)</t>
  </si>
  <si>
    <t>Notification</t>
  </si>
  <si>
    <t>Features</t>
  </si>
  <si>
    <t xml:space="preserve">Recommender System </t>
  </si>
  <si>
    <t>View chat history</t>
  </si>
  <si>
    <t>Design login/social network connection</t>
  </si>
  <si>
    <t>Design setting user profile</t>
  </si>
  <si>
    <t>Design friends list UI</t>
  </si>
  <si>
    <t>Design scan nearby user UI</t>
  </si>
  <si>
    <t>Design UseCase</t>
  </si>
  <si>
    <t>Design ERD</t>
  </si>
  <si>
    <t>Report 1</t>
  </si>
  <si>
    <t>Report 2</t>
  </si>
  <si>
    <t>No</t>
  </si>
  <si>
    <t>Related Features</t>
  </si>
  <si>
    <t>Role</t>
  </si>
  <si>
    <t>User Story</t>
  </si>
  <si>
    <t>Estimate</t>
  </si>
  <si>
    <t>Login</t>
  </si>
  <si>
    <t>Logout</t>
  </si>
  <si>
    <t xml:space="preserve"> User Profile</t>
  </si>
  <si>
    <t>Manage Friend List</t>
  </si>
  <si>
    <t>Search new friend</t>
  </si>
  <si>
    <t>View profile</t>
  </si>
  <si>
    <t>Add new friend</t>
  </si>
  <si>
    <t>User</t>
  </si>
  <si>
    <t>Admin, User</t>
  </si>
  <si>
    <t>Unfriend / block friend</t>
  </si>
  <si>
    <t>Scan Nearby Friend</t>
  </si>
  <si>
    <t>View grib view nearby friend</t>
  </si>
  <si>
    <t>View location map with friend position</t>
  </si>
  <si>
    <t>View people nearby you by matching profile</t>
  </si>
  <si>
    <t>Suggest Friend</t>
  </si>
  <si>
    <t>Suggest friend use might want to meet</t>
  </si>
  <si>
    <t>Update profile info: Interest, gender, location,…</t>
  </si>
  <si>
    <t>Realtime chat, message with available friends</t>
  </si>
  <si>
    <t>Receive notification when friends are nearby</t>
  </si>
  <si>
    <t>Recommerder system to suggest friends base on user profile similarity</t>
  </si>
  <si>
    <t>User management</t>
  </si>
  <si>
    <t>View user of the system</t>
  </si>
  <si>
    <t>Change user status</t>
  </si>
  <si>
    <t>Admin</t>
  </si>
  <si>
    <t>Get current position</t>
  </si>
  <si>
    <t>View friend list</t>
  </si>
  <si>
    <t>11,19</t>
  </si>
  <si>
    <t>Guest</t>
  </si>
  <si>
    <t>3,5</t>
  </si>
  <si>
    <t>Get user details and their friends</t>
  </si>
  <si>
    <t>Android Location API using Google Play Services</t>
  </si>
  <si>
    <t>Design Neo4j Database</t>
  </si>
  <si>
    <t>Allow user update, their profile</t>
  </si>
  <si>
    <t>25/5/2015</t>
  </si>
  <si>
    <t>&lt;Server&gt; Webservice for retreive user information</t>
  </si>
  <si>
    <t>&lt;Client&gt; Notification function</t>
  </si>
  <si>
    <t>&lt;Client&gt; Get current user position function</t>
  </si>
  <si>
    <t>&lt;Client&gt; Send, receive chat/message function</t>
  </si>
  <si>
    <t>login, register , and profile info</t>
  </si>
  <si>
    <t>&lt;Client&gt; Register function</t>
  </si>
  <si>
    <t>Design register UI</t>
  </si>
  <si>
    <t>&lt;Client&gt; Profile management function</t>
  </si>
  <si>
    <t>&lt;Client&gt; Integrating google plus login function</t>
  </si>
  <si>
    <t>&lt;Client&gt; Integrating facebook login function</t>
  </si>
  <si>
    <t>&lt;Client&gt; JSON parser function</t>
  </si>
  <si>
    <t>Design Admin Dashboard</t>
  </si>
  <si>
    <t>Continue from SPRINT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</si>
</sst>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383838"/>
      <name val="Calibri"/>
      <family val="2"/>
      <scheme val="minor"/>
    </font>
    <font>
      <sz val="24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9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2" borderId="1" xfId="0" applyFont="1" applyFill="1" applyBorder="1"/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/>
    <xf numFmtId="0" fontId="2" fillId="0" borderId="1" xfId="0" applyFont="1" applyBorder="1"/>
    <xf numFmtId="0" fontId="2" fillId="3" borderId="1" xfId="0" applyFont="1" applyFill="1" applyBorder="1"/>
    <xf numFmtId="0" fontId="3" fillId="0" borderId="1" xfId="0" applyFont="1" applyBorder="1"/>
    <xf numFmtId="0" fontId="3" fillId="3" borderId="1" xfId="0" applyFont="1" applyFill="1" applyBorder="1"/>
    <xf numFmtId="0" fontId="2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14" fontId="2" fillId="0" borderId="0" xfId="0" applyNumberFormat="1" applyFont="1" applyAlignment="1">
      <alignment horizontal="left"/>
    </xf>
    <xf numFmtId="9" fontId="2" fillId="0" borderId="1" xfId="1" applyFont="1" applyBorder="1"/>
    <xf numFmtId="0" fontId="3" fillId="7" borderId="1" xfId="0" applyFont="1" applyFill="1" applyBorder="1"/>
    <xf numFmtId="0" fontId="6" fillId="2" borderId="1" xfId="0" applyFont="1" applyFill="1" applyBorder="1" applyAlignment="1">
      <alignment horizont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wrapText="1"/>
    </xf>
    <xf numFmtId="0" fontId="2" fillId="0" borderId="1" xfId="0" applyFont="1" applyBorder="1" applyAlignment="1">
      <alignment horizontal="right"/>
    </xf>
    <xf numFmtId="0" fontId="2" fillId="4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horizontal="left" wrapText="1"/>
    </xf>
    <xf numFmtId="0" fontId="2" fillId="5" borderId="1" xfId="0" applyFont="1" applyFill="1" applyBorder="1" applyAlignment="1">
      <alignment vertical="center"/>
    </xf>
    <xf numFmtId="0" fontId="2" fillId="5" borderId="1" xfId="0" applyFont="1" applyFill="1" applyBorder="1" applyAlignment="1">
      <alignment horizontal="left" wrapText="1"/>
    </xf>
    <xf numFmtId="0" fontId="2" fillId="6" borderId="1" xfId="0" applyFont="1" applyFill="1" applyBorder="1" applyAlignment="1">
      <alignment vertical="center"/>
    </xf>
    <xf numFmtId="0" fontId="2" fillId="6" borderId="1" xfId="0" applyFont="1" applyFill="1" applyBorder="1" applyAlignment="1">
      <alignment horizontal="left" wrapText="1"/>
    </xf>
    <xf numFmtId="0" fontId="2" fillId="7" borderId="1" xfId="0" applyFont="1" applyFill="1" applyBorder="1" applyAlignment="1">
      <alignment vertical="center"/>
    </xf>
    <xf numFmtId="0" fontId="2" fillId="7" borderId="1" xfId="0" applyFont="1" applyFill="1" applyBorder="1" applyAlignment="1">
      <alignment horizontal="left" wrapText="1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horizontal="left" vertical="center"/>
    </xf>
    <xf numFmtId="0" fontId="2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2" fillId="0" borderId="1" xfId="0" applyFont="1" applyFill="1" applyBorder="1"/>
    <xf numFmtId="0" fontId="2" fillId="0" borderId="1" xfId="0" applyFont="1" applyFill="1" applyBorder="1" applyAlignment="1">
      <alignment horizontal="right"/>
    </xf>
    <xf numFmtId="0" fontId="2" fillId="0" borderId="0" xfId="0" applyFont="1" applyFill="1"/>
    <xf numFmtId="0" fontId="2" fillId="5" borderId="1" xfId="0" applyFont="1" applyFill="1" applyBorder="1"/>
    <xf numFmtId="0" fontId="2" fillId="0" borderId="1" xfId="0" applyFont="1" applyBorder="1" applyAlignment="1">
      <alignment wrapText="1"/>
    </xf>
    <xf numFmtId="0" fontId="7" fillId="8" borderId="1" xfId="0" applyFont="1" applyFill="1" applyBorder="1"/>
    <xf numFmtId="0" fontId="2" fillId="0" borderId="1" xfId="0" applyFont="1" applyBorder="1" applyAlignment="1">
      <alignment vertical="center" wrapText="1"/>
    </xf>
    <xf numFmtId="0" fontId="3" fillId="0" borderId="0" xfId="0" applyFont="1" applyAlignment="1">
      <alignment horizontal="left"/>
    </xf>
    <xf numFmtId="0" fontId="10" fillId="9" borderId="1" xfId="0" applyFont="1" applyFill="1" applyBorder="1"/>
    <xf numFmtId="0" fontId="10" fillId="9" borderId="1" xfId="0" applyFont="1" applyFill="1" applyBorder="1" applyAlignment="1">
      <alignment horizontal="right"/>
    </xf>
    <xf numFmtId="0" fontId="10" fillId="9" borderId="0" xfId="0" applyFont="1" applyFill="1"/>
    <xf numFmtId="0" fontId="10" fillId="9" borderId="1" xfId="0" applyFont="1" applyFill="1" applyBorder="1" applyAlignment="1">
      <alignment vertical="center"/>
    </xf>
    <xf numFmtId="0" fontId="10" fillId="9" borderId="1" xfId="0" applyFont="1" applyFill="1" applyBorder="1" applyAlignment="1">
      <alignment vertical="center" wrapText="1"/>
    </xf>
    <xf numFmtId="0" fontId="2" fillId="10" borderId="1" xfId="0" applyFont="1" applyFill="1" applyBorder="1" applyAlignment="1">
      <alignment vertical="center"/>
    </xf>
    <xf numFmtId="0" fontId="2" fillId="10" borderId="1" xfId="0" applyFont="1" applyFill="1" applyBorder="1" applyAlignment="1">
      <alignment vertical="center" wrapText="1"/>
    </xf>
    <xf numFmtId="0" fontId="2" fillId="10" borderId="1" xfId="0" applyFont="1" applyFill="1" applyBorder="1"/>
    <xf numFmtId="0" fontId="2" fillId="10" borderId="0" xfId="0" applyFont="1" applyFill="1"/>
    <xf numFmtId="0" fontId="2" fillId="11" borderId="1" xfId="0" applyFont="1" applyFill="1" applyBorder="1" applyAlignment="1">
      <alignment vertical="center"/>
    </xf>
    <xf numFmtId="0" fontId="2" fillId="11" borderId="1" xfId="0" applyFont="1" applyFill="1" applyBorder="1" applyAlignment="1">
      <alignment vertical="center" wrapText="1"/>
    </xf>
    <xf numFmtId="0" fontId="2" fillId="11" borderId="1" xfId="0" applyFont="1" applyFill="1" applyBorder="1"/>
    <xf numFmtId="0" fontId="2" fillId="11" borderId="0" xfId="0" applyFont="1" applyFill="1"/>
    <xf numFmtId="0" fontId="2" fillId="12" borderId="1" xfId="0" applyFont="1" applyFill="1" applyBorder="1" applyAlignment="1">
      <alignment vertical="center"/>
    </xf>
    <xf numFmtId="0" fontId="2" fillId="12" borderId="1" xfId="0" applyFont="1" applyFill="1" applyBorder="1" applyAlignment="1">
      <alignment vertical="center" wrapText="1"/>
    </xf>
    <xf numFmtId="0" fontId="2" fillId="12" borderId="1" xfId="0" applyFont="1" applyFill="1" applyBorder="1"/>
    <xf numFmtId="0" fontId="2" fillId="12" borderId="0" xfId="0" applyFont="1" applyFill="1"/>
    <xf numFmtId="0" fontId="2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vertical="center" wrapText="1"/>
    </xf>
    <xf numFmtId="0" fontId="8" fillId="0" borderId="0" xfId="0" applyFont="1" applyFill="1" applyAlignment="1">
      <alignment vertical="center" wrapText="1"/>
    </xf>
    <xf numFmtId="0" fontId="8" fillId="0" borderId="1" xfId="0" applyFont="1" applyFill="1" applyBorder="1" applyAlignment="1">
      <alignment vertical="center" wrapText="1"/>
    </xf>
    <xf numFmtId="0" fontId="6" fillId="2" borderId="1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colors>
    <mruColors>
      <color rgb="FF00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Tasks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SPRINT1!$B$27:$B$28</c:f>
              <c:strCache>
                <c:ptCount val="2"/>
                <c:pt idx="0">
                  <c:v>Finished</c:v>
                </c:pt>
                <c:pt idx="1">
                  <c:v>Inprocess</c:v>
                </c:pt>
              </c:strCache>
            </c:strRef>
          </c:cat>
          <c:val>
            <c:numRef>
              <c:f>SPRINT1!$C$27:$C$28</c:f>
              <c:numCache>
                <c:formatCode>General</c:formatCode>
                <c:ptCount val="2"/>
                <c:pt idx="0">
                  <c:v>8</c:v>
                </c:pt>
                <c:pt idx="1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150451021208549"/>
          <c:y val="0.417339059890241"/>
          <c:w val="0.24251847829366158"/>
          <c:h val="0.165685198441103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Team</a:t>
            </a:r>
            <a:r>
              <a:rPr lang="en-US" baseline="0"/>
              <a:t> Performance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SPRINT1!$B$51:$B$54</c:f>
              <c:strCache>
                <c:ptCount val="4"/>
                <c:pt idx="0">
                  <c:v>ThangPV</c:v>
                </c:pt>
                <c:pt idx="1">
                  <c:v>KhuongMH</c:v>
                </c:pt>
                <c:pt idx="2">
                  <c:v>HungLV</c:v>
                </c:pt>
                <c:pt idx="3">
                  <c:v>KhoaVNA</c:v>
                </c:pt>
              </c:strCache>
            </c:strRef>
          </c:cat>
          <c:val>
            <c:numRef>
              <c:f>SPRINT1!$E$51:$E$54</c:f>
              <c:numCache>
                <c:formatCode>0%</c:formatCode>
                <c:ptCount val="4"/>
                <c:pt idx="0">
                  <c:v>1</c:v>
                </c:pt>
                <c:pt idx="1">
                  <c:v>0.5</c:v>
                </c:pt>
                <c:pt idx="2">
                  <c:v>0</c:v>
                </c:pt>
                <c:pt idx="3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47679136"/>
        <c:axId val="-147678592"/>
      </c:barChart>
      <c:catAx>
        <c:axId val="-147679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7678592"/>
        <c:crosses val="autoZero"/>
        <c:auto val="1"/>
        <c:lblAlgn val="ctr"/>
        <c:lblOffset val="100"/>
        <c:noMultiLvlLbl val="0"/>
      </c:catAx>
      <c:valAx>
        <c:axId val="-14767859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7679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Tasks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SPRINT2!$B$32:$B$33</c:f>
              <c:strCache>
                <c:ptCount val="2"/>
                <c:pt idx="0">
                  <c:v>Finished</c:v>
                </c:pt>
                <c:pt idx="1">
                  <c:v>Inprocess</c:v>
                </c:pt>
              </c:strCache>
            </c:strRef>
          </c:cat>
          <c:val>
            <c:numRef>
              <c:f>SPRINT2!$C$32:$C$33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150451021208549"/>
          <c:y val="0.417339059890241"/>
          <c:w val="0.24251847829366158"/>
          <c:h val="0.165685198441103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Team</a:t>
            </a:r>
            <a:r>
              <a:rPr lang="en-US" baseline="0"/>
              <a:t>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SPRINT2!$B$56:$B$59</c:f>
              <c:strCache>
                <c:ptCount val="4"/>
                <c:pt idx="0">
                  <c:v>ThangPV</c:v>
                </c:pt>
                <c:pt idx="1">
                  <c:v>KhuongMH</c:v>
                </c:pt>
                <c:pt idx="2">
                  <c:v>HungLV</c:v>
                </c:pt>
                <c:pt idx="3">
                  <c:v>KhoaVNA</c:v>
                </c:pt>
              </c:strCache>
            </c:strRef>
          </c:cat>
          <c:val>
            <c:numRef>
              <c:f>SPRINT2!$E$56:$E$59</c:f>
              <c:numCache>
                <c:formatCode>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47671520"/>
        <c:axId val="-147673152"/>
      </c:barChart>
      <c:catAx>
        <c:axId val="-147671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7673152"/>
        <c:crosses val="autoZero"/>
        <c:auto val="1"/>
        <c:lblAlgn val="ctr"/>
        <c:lblOffset val="100"/>
        <c:noMultiLvlLbl val="0"/>
      </c:catAx>
      <c:valAx>
        <c:axId val="-14767315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7671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Tasks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SPRINT3!$B$26:$B$27</c:f>
              <c:strCache>
                <c:ptCount val="2"/>
                <c:pt idx="0">
                  <c:v>Finished</c:v>
                </c:pt>
                <c:pt idx="1">
                  <c:v>Inprocess</c:v>
                </c:pt>
              </c:strCache>
            </c:strRef>
          </c:cat>
          <c:val>
            <c:numRef>
              <c:f>SPRINT3!$C$26:$C$27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150451021208549"/>
          <c:y val="0.417339059890241"/>
          <c:w val="0.24251847829366158"/>
          <c:h val="0.165685198441103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Team</a:t>
            </a:r>
            <a:r>
              <a:rPr lang="en-US" baseline="0"/>
              <a:t>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SPRINT3!$B$50:$B$53</c:f>
              <c:strCache>
                <c:ptCount val="4"/>
                <c:pt idx="0">
                  <c:v>ThangPV</c:v>
                </c:pt>
                <c:pt idx="1">
                  <c:v>KhuongMH</c:v>
                </c:pt>
                <c:pt idx="2">
                  <c:v>HungLV</c:v>
                </c:pt>
                <c:pt idx="3">
                  <c:v>KhoaVNA</c:v>
                </c:pt>
              </c:strCache>
            </c:strRef>
          </c:cat>
          <c:val>
            <c:numRef>
              <c:f>SPRINT3!$E$50:$E$53</c:f>
              <c:numCache>
                <c:formatCode>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47666080"/>
        <c:axId val="-147956464"/>
      </c:barChart>
      <c:catAx>
        <c:axId val="-147666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7956464"/>
        <c:crosses val="autoZero"/>
        <c:auto val="1"/>
        <c:lblAlgn val="ctr"/>
        <c:lblOffset val="100"/>
        <c:noMultiLvlLbl val="0"/>
      </c:catAx>
      <c:valAx>
        <c:axId val="-14795646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7666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552450</xdr:colOff>
      <xdr:row>29</xdr:row>
      <xdr:rowOff>0</xdr:rowOff>
    </xdr:from>
    <xdr:to>
      <xdr:col>2</xdr:col>
      <xdr:colOff>2609021</xdr:colOff>
      <xdr:row>44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55</xdr:row>
      <xdr:rowOff>180974</xdr:rowOff>
    </xdr:from>
    <xdr:to>
      <xdr:col>3</xdr:col>
      <xdr:colOff>1190625</xdr:colOff>
      <xdr:row>73</xdr:row>
      <xdr:rowOff>57149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600074</xdr:colOff>
      <xdr:row>34</xdr:row>
      <xdr:rowOff>0</xdr:rowOff>
    </xdr:from>
    <xdr:to>
      <xdr:col>2</xdr:col>
      <xdr:colOff>2867024</xdr:colOff>
      <xdr:row>49</xdr:row>
      <xdr:rowOff>142875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60</xdr:row>
      <xdr:rowOff>180974</xdr:rowOff>
    </xdr:from>
    <xdr:to>
      <xdr:col>3</xdr:col>
      <xdr:colOff>1190625</xdr:colOff>
      <xdr:row>78</xdr:row>
      <xdr:rowOff>57149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600074</xdr:colOff>
      <xdr:row>28</xdr:row>
      <xdr:rowOff>0</xdr:rowOff>
    </xdr:from>
    <xdr:to>
      <xdr:col>2</xdr:col>
      <xdr:colOff>2867024</xdr:colOff>
      <xdr:row>43</xdr:row>
      <xdr:rowOff>142875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54</xdr:row>
      <xdr:rowOff>180974</xdr:rowOff>
    </xdr:from>
    <xdr:to>
      <xdr:col>3</xdr:col>
      <xdr:colOff>1190625</xdr:colOff>
      <xdr:row>72</xdr:row>
      <xdr:rowOff>57149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opLeftCell="A16" zoomScale="115" zoomScaleNormal="115" workbookViewId="0">
      <selection activeCell="A20" sqref="A20:G20"/>
    </sheetView>
  </sheetViews>
  <sheetFormatPr defaultRowHeight="15.75" x14ac:dyDescent="0.25"/>
  <cols>
    <col min="1" max="1" width="9.140625" style="1"/>
    <col min="2" max="2" width="56.7109375" style="1" customWidth="1"/>
    <col min="3" max="3" width="17" style="1" customWidth="1"/>
    <col min="4" max="4" width="15.140625" style="1" customWidth="1"/>
    <col min="5" max="5" width="17" style="1" customWidth="1"/>
    <col min="6" max="6" width="20" style="1" customWidth="1"/>
    <col min="7" max="7" width="12" style="1" customWidth="1"/>
    <col min="8" max="16384" width="9.140625" style="1"/>
  </cols>
  <sheetData>
    <row r="1" spans="1:7" x14ac:dyDescent="0.25">
      <c r="A1" s="37" t="s">
        <v>59</v>
      </c>
      <c r="B1" s="37" t="s">
        <v>48</v>
      </c>
      <c r="C1" s="37" t="s">
        <v>60</v>
      </c>
      <c r="D1" s="37" t="s">
        <v>61</v>
      </c>
      <c r="E1" s="37" t="s">
        <v>62</v>
      </c>
      <c r="F1" s="37" t="s">
        <v>63</v>
      </c>
      <c r="G1" s="37" t="s">
        <v>4</v>
      </c>
    </row>
    <row r="2" spans="1:7" x14ac:dyDescent="0.25">
      <c r="A2" s="7">
        <v>1</v>
      </c>
      <c r="B2" s="7" t="s">
        <v>64</v>
      </c>
      <c r="C2" s="7"/>
      <c r="D2" s="7" t="s">
        <v>91</v>
      </c>
      <c r="E2" s="7"/>
      <c r="F2" s="7"/>
      <c r="G2" s="7"/>
    </row>
    <row r="3" spans="1:7" x14ac:dyDescent="0.25">
      <c r="A3" s="7">
        <v>2</v>
      </c>
      <c r="B3" s="7" t="s">
        <v>65</v>
      </c>
      <c r="C3" s="7"/>
      <c r="D3" s="7" t="s">
        <v>72</v>
      </c>
      <c r="E3" s="7"/>
      <c r="F3" s="7"/>
      <c r="G3" s="7"/>
    </row>
    <row r="4" spans="1:7" x14ac:dyDescent="0.25">
      <c r="A4" s="35"/>
      <c r="B4" s="35" t="s">
        <v>66</v>
      </c>
      <c r="C4" s="35"/>
      <c r="D4" s="35" t="s">
        <v>71</v>
      </c>
      <c r="E4" s="35"/>
      <c r="F4" s="35"/>
      <c r="G4" s="35"/>
    </row>
    <row r="5" spans="1:7" x14ac:dyDescent="0.25">
      <c r="A5" s="7">
        <v>3</v>
      </c>
      <c r="B5" s="7" t="s">
        <v>45</v>
      </c>
      <c r="C5" s="7"/>
      <c r="D5" s="7"/>
      <c r="E5" s="7"/>
      <c r="F5" s="7"/>
      <c r="G5" s="7"/>
    </row>
    <row r="6" spans="1:7" ht="31.5" x14ac:dyDescent="0.25">
      <c r="A6" s="7">
        <v>4</v>
      </c>
      <c r="B6" s="36" t="s">
        <v>46</v>
      </c>
      <c r="C6" s="7">
        <v>1</v>
      </c>
      <c r="D6" s="7"/>
      <c r="E6" s="7"/>
      <c r="F6" s="7"/>
      <c r="G6" s="7"/>
    </row>
    <row r="7" spans="1:7" x14ac:dyDescent="0.25">
      <c r="A7" s="7">
        <v>5</v>
      </c>
      <c r="B7" s="7" t="s">
        <v>80</v>
      </c>
      <c r="C7" s="7">
        <v>6</v>
      </c>
      <c r="D7" s="7"/>
      <c r="E7" s="7"/>
      <c r="F7" s="7"/>
      <c r="G7" s="7"/>
    </row>
    <row r="8" spans="1:7" x14ac:dyDescent="0.25">
      <c r="A8" s="7">
        <v>6</v>
      </c>
      <c r="B8" s="7" t="s">
        <v>69</v>
      </c>
      <c r="C8" s="19" t="s">
        <v>92</v>
      </c>
      <c r="D8" s="7"/>
      <c r="E8" s="7"/>
      <c r="F8" s="7"/>
      <c r="G8" s="7"/>
    </row>
    <row r="9" spans="1:7" x14ac:dyDescent="0.25">
      <c r="A9" s="35"/>
      <c r="B9" s="35" t="s">
        <v>67</v>
      </c>
      <c r="C9" s="35"/>
      <c r="D9" s="35" t="s">
        <v>71</v>
      </c>
      <c r="E9" s="35"/>
      <c r="F9" s="35"/>
      <c r="G9" s="35"/>
    </row>
    <row r="10" spans="1:7" x14ac:dyDescent="0.25">
      <c r="A10" s="7">
        <v>7</v>
      </c>
      <c r="B10" s="7" t="s">
        <v>68</v>
      </c>
      <c r="C10" s="7">
        <v>6</v>
      </c>
      <c r="D10" s="7"/>
      <c r="E10" s="7"/>
      <c r="F10" s="7"/>
      <c r="G10" s="7"/>
    </row>
    <row r="11" spans="1:7" x14ac:dyDescent="0.25">
      <c r="A11" s="7">
        <v>8</v>
      </c>
      <c r="B11" s="7" t="s">
        <v>89</v>
      </c>
      <c r="C11" s="7">
        <v>4</v>
      </c>
      <c r="D11" s="7"/>
      <c r="E11" s="7"/>
      <c r="F11" s="7"/>
      <c r="G11" s="7"/>
    </row>
    <row r="12" spans="1:7" x14ac:dyDescent="0.25">
      <c r="A12" s="7">
        <v>9</v>
      </c>
      <c r="B12" s="7" t="s">
        <v>70</v>
      </c>
      <c r="C12" s="7">
        <v>6</v>
      </c>
      <c r="D12" s="7"/>
      <c r="E12" s="7"/>
      <c r="F12" s="7"/>
      <c r="G12" s="7"/>
    </row>
    <row r="13" spans="1:7" x14ac:dyDescent="0.25">
      <c r="A13" s="7">
        <v>10</v>
      </c>
      <c r="B13" s="7" t="s">
        <v>73</v>
      </c>
      <c r="C13" s="7">
        <v>6</v>
      </c>
      <c r="D13" s="7"/>
      <c r="E13" s="7"/>
      <c r="F13" s="7"/>
      <c r="G13" s="7"/>
    </row>
    <row r="14" spans="1:7" x14ac:dyDescent="0.25">
      <c r="A14" s="35"/>
      <c r="B14" s="35" t="s">
        <v>74</v>
      </c>
      <c r="C14" s="35"/>
      <c r="D14" s="35" t="s">
        <v>71</v>
      </c>
      <c r="E14" s="35"/>
      <c r="F14" s="35"/>
      <c r="G14" s="35"/>
    </row>
    <row r="15" spans="1:7" x14ac:dyDescent="0.25">
      <c r="A15" s="7">
        <v>11</v>
      </c>
      <c r="B15" s="1" t="s">
        <v>88</v>
      </c>
      <c r="C15" s="7"/>
      <c r="D15" s="7"/>
      <c r="E15" s="7"/>
      <c r="F15" s="7"/>
      <c r="G15" s="7"/>
    </row>
    <row r="16" spans="1:7" x14ac:dyDescent="0.25">
      <c r="A16" s="7">
        <v>12</v>
      </c>
      <c r="B16" s="7" t="s">
        <v>75</v>
      </c>
      <c r="C16" s="7">
        <v>11</v>
      </c>
      <c r="D16" s="7"/>
      <c r="E16" s="7"/>
      <c r="F16" s="7"/>
      <c r="G16" s="7"/>
    </row>
    <row r="17" spans="1:7" x14ac:dyDescent="0.25">
      <c r="A17" s="7">
        <v>13</v>
      </c>
      <c r="B17" s="7" t="s">
        <v>76</v>
      </c>
      <c r="C17" s="7">
        <v>11</v>
      </c>
      <c r="D17" s="7"/>
      <c r="E17" s="7"/>
      <c r="F17" s="7"/>
      <c r="G17" s="7"/>
    </row>
    <row r="18" spans="1:7" x14ac:dyDescent="0.25">
      <c r="A18" s="7">
        <v>14</v>
      </c>
      <c r="B18" s="7" t="s">
        <v>77</v>
      </c>
      <c r="C18" s="19" t="s">
        <v>90</v>
      </c>
      <c r="D18" s="7"/>
      <c r="E18" s="7"/>
      <c r="F18" s="7"/>
      <c r="G18" s="7"/>
    </row>
    <row r="19" spans="1:7" x14ac:dyDescent="0.25">
      <c r="A19" s="35"/>
      <c r="B19" s="35" t="s">
        <v>78</v>
      </c>
      <c r="C19" s="35"/>
      <c r="D19" s="35" t="s">
        <v>71</v>
      </c>
      <c r="E19" s="35"/>
      <c r="F19" s="35"/>
      <c r="G19" s="35"/>
    </row>
    <row r="20" spans="1:7" x14ac:dyDescent="0.25">
      <c r="A20" s="7">
        <v>15</v>
      </c>
      <c r="B20" s="7" t="s">
        <v>79</v>
      </c>
      <c r="C20" s="7">
        <v>19</v>
      </c>
      <c r="D20" s="7"/>
      <c r="E20" s="7"/>
      <c r="F20" s="7"/>
      <c r="G20" s="7"/>
    </row>
    <row r="21" spans="1:7" x14ac:dyDescent="0.25">
      <c r="A21" s="35"/>
      <c r="B21" s="35" t="s">
        <v>44</v>
      </c>
      <c r="C21" s="35"/>
      <c r="D21" s="35" t="s">
        <v>71</v>
      </c>
      <c r="E21" s="35"/>
      <c r="F21" s="35"/>
      <c r="G21" s="35"/>
    </row>
    <row r="22" spans="1:7" x14ac:dyDescent="0.25">
      <c r="A22" s="7">
        <v>16</v>
      </c>
      <c r="B22" s="7" t="s">
        <v>81</v>
      </c>
      <c r="C22" s="7">
        <v>8</v>
      </c>
      <c r="D22" s="7"/>
      <c r="E22" s="7"/>
      <c r="F22" s="7"/>
      <c r="G22" s="7"/>
    </row>
    <row r="23" spans="1:7" x14ac:dyDescent="0.25">
      <c r="A23" s="7">
        <v>17</v>
      </c>
      <c r="B23" s="7" t="s">
        <v>50</v>
      </c>
      <c r="C23" s="7">
        <v>16</v>
      </c>
      <c r="D23" s="7"/>
      <c r="E23" s="7"/>
      <c r="F23" s="7"/>
      <c r="G23" s="7"/>
    </row>
    <row r="24" spans="1:7" x14ac:dyDescent="0.25">
      <c r="A24" s="35"/>
      <c r="B24" s="35" t="s">
        <v>47</v>
      </c>
      <c r="C24" s="35"/>
      <c r="D24" s="35" t="s">
        <v>71</v>
      </c>
      <c r="E24" s="35"/>
      <c r="F24" s="35"/>
      <c r="G24" s="35"/>
    </row>
    <row r="25" spans="1:7" x14ac:dyDescent="0.25">
      <c r="A25" s="7">
        <v>18</v>
      </c>
      <c r="B25" s="32" t="s">
        <v>82</v>
      </c>
      <c r="C25" s="7">
        <v>11</v>
      </c>
      <c r="D25" s="7"/>
      <c r="E25" s="7"/>
      <c r="F25" s="7"/>
      <c r="G25" s="7"/>
    </row>
    <row r="26" spans="1:7" x14ac:dyDescent="0.25">
      <c r="A26" s="35"/>
      <c r="B26" s="35" t="s">
        <v>49</v>
      </c>
      <c r="C26" s="35"/>
      <c r="D26" s="35"/>
      <c r="E26" s="35"/>
      <c r="F26" s="35"/>
      <c r="G26" s="35"/>
    </row>
    <row r="27" spans="1:7" ht="31.5" x14ac:dyDescent="0.25">
      <c r="A27" s="7">
        <v>19</v>
      </c>
      <c r="B27" s="36" t="s">
        <v>83</v>
      </c>
      <c r="C27" s="7"/>
      <c r="D27" s="7"/>
      <c r="E27" s="7"/>
      <c r="F27" s="7"/>
      <c r="G27" s="7"/>
    </row>
    <row r="28" spans="1:7" x14ac:dyDescent="0.25">
      <c r="A28" s="35"/>
      <c r="B28" s="35" t="s">
        <v>84</v>
      </c>
      <c r="C28" s="35"/>
      <c r="D28" s="35" t="s">
        <v>87</v>
      </c>
      <c r="E28" s="35"/>
      <c r="F28" s="35"/>
      <c r="G28" s="35"/>
    </row>
    <row r="29" spans="1:7" x14ac:dyDescent="0.25">
      <c r="A29" s="7">
        <v>20</v>
      </c>
      <c r="B29" s="7" t="s">
        <v>85</v>
      </c>
      <c r="C29" s="7"/>
      <c r="D29" s="7"/>
      <c r="E29" s="7"/>
      <c r="F29" s="7"/>
      <c r="G29" s="7"/>
    </row>
    <row r="30" spans="1:7" x14ac:dyDescent="0.25">
      <c r="A30" s="7">
        <v>21</v>
      </c>
      <c r="B30" s="7" t="s">
        <v>86</v>
      </c>
      <c r="C30" s="7">
        <v>20</v>
      </c>
      <c r="D30" s="7"/>
      <c r="E30" s="7"/>
      <c r="F30" s="7"/>
      <c r="G30" s="7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M54"/>
  <sheetViews>
    <sheetView zoomScaleNormal="100" workbookViewId="0">
      <selection activeCell="H18" sqref="H18"/>
    </sheetView>
  </sheetViews>
  <sheetFormatPr defaultRowHeight="15.75" x14ac:dyDescent="0.25"/>
  <cols>
    <col min="1" max="1" width="8.28515625" style="1" customWidth="1"/>
    <col min="2" max="2" width="39.7109375" style="1" customWidth="1"/>
    <col min="3" max="3" width="37.5703125" style="1" customWidth="1"/>
    <col min="4" max="4" width="16.85546875" style="1" customWidth="1"/>
    <col min="5" max="5" width="17.7109375" style="1" customWidth="1"/>
    <col min="6" max="16384" width="9.140625" style="1"/>
  </cols>
  <sheetData>
    <row r="1" spans="1:13" x14ac:dyDescent="0.25">
      <c r="A1" s="62" t="s">
        <v>13</v>
      </c>
      <c r="B1" s="63"/>
      <c r="C1" s="63"/>
      <c r="D1" s="1" t="s">
        <v>14</v>
      </c>
      <c r="E1" s="13">
        <v>42343</v>
      </c>
    </row>
    <row r="2" spans="1:13" x14ac:dyDescent="0.25">
      <c r="A2" s="63"/>
      <c r="B2" s="63"/>
      <c r="C2" s="63"/>
      <c r="D2" s="1" t="s">
        <v>15</v>
      </c>
      <c r="E2" s="13" t="s">
        <v>42</v>
      </c>
    </row>
    <row r="5" spans="1:13" ht="18.75" x14ac:dyDescent="0.3">
      <c r="A5" s="64" t="s">
        <v>0</v>
      </c>
      <c r="B5" s="64" t="s">
        <v>1</v>
      </c>
      <c r="C5" s="64" t="s">
        <v>2</v>
      </c>
      <c r="D5" s="64" t="s">
        <v>3</v>
      </c>
      <c r="E5" s="64" t="s">
        <v>4</v>
      </c>
      <c r="F5" s="64" t="s">
        <v>35</v>
      </c>
      <c r="G5" s="61" t="s">
        <v>12</v>
      </c>
      <c r="H5" s="61"/>
      <c r="I5" s="61"/>
      <c r="J5" s="61"/>
      <c r="K5" s="61"/>
      <c r="L5" s="61"/>
      <c r="M5" s="61"/>
    </row>
    <row r="6" spans="1:13" ht="18.75" x14ac:dyDescent="0.3">
      <c r="A6" s="64"/>
      <c r="B6" s="64"/>
      <c r="C6" s="64"/>
      <c r="D6" s="64"/>
      <c r="E6" s="64"/>
      <c r="F6" s="64"/>
      <c r="G6" s="16">
        <v>1</v>
      </c>
      <c r="H6" s="16">
        <v>2</v>
      </c>
      <c r="I6" s="16">
        <v>3</v>
      </c>
      <c r="J6" s="16">
        <v>4</v>
      </c>
      <c r="K6" s="16">
        <v>5</v>
      </c>
      <c r="L6" s="16">
        <v>6</v>
      </c>
      <c r="M6" s="16">
        <v>7</v>
      </c>
    </row>
    <row r="7" spans="1:13" x14ac:dyDescent="0.25">
      <c r="A7" s="7">
        <v>1</v>
      </c>
      <c r="B7" s="7" t="s">
        <v>41</v>
      </c>
      <c r="C7" s="7"/>
      <c r="D7" s="7" t="s">
        <v>5</v>
      </c>
      <c r="E7" s="7" t="s">
        <v>10</v>
      </c>
      <c r="F7" s="7">
        <v>4</v>
      </c>
      <c r="G7" s="19">
        <v>0</v>
      </c>
      <c r="H7" s="19"/>
      <c r="I7" s="19"/>
      <c r="J7" s="19"/>
      <c r="K7" s="19"/>
      <c r="L7" s="19"/>
      <c r="M7" s="19"/>
    </row>
    <row r="8" spans="1:13" x14ac:dyDescent="0.25">
      <c r="A8" s="7">
        <v>2</v>
      </c>
      <c r="B8" s="7" t="s">
        <v>39</v>
      </c>
      <c r="C8" s="7"/>
      <c r="D8" s="7" t="s">
        <v>5</v>
      </c>
      <c r="E8" s="7" t="s">
        <v>10</v>
      </c>
      <c r="F8" s="7">
        <v>16</v>
      </c>
      <c r="G8" s="19"/>
      <c r="H8" s="19">
        <v>11</v>
      </c>
      <c r="I8" s="19">
        <v>6</v>
      </c>
      <c r="J8" s="19">
        <v>1</v>
      </c>
      <c r="K8" s="19">
        <v>0</v>
      </c>
      <c r="L8" s="19"/>
      <c r="M8" s="19"/>
    </row>
    <row r="9" spans="1:13" s="34" customFormat="1" x14ac:dyDescent="0.25">
      <c r="A9" s="32">
        <v>3</v>
      </c>
      <c r="B9" s="32" t="s">
        <v>55</v>
      </c>
      <c r="C9" s="32"/>
      <c r="D9" s="32" t="s">
        <v>5</v>
      </c>
      <c r="E9" s="32" t="s">
        <v>10</v>
      </c>
      <c r="F9" s="32">
        <v>4</v>
      </c>
      <c r="G9" s="33"/>
      <c r="H9" s="33"/>
      <c r="I9" s="33"/>
      <c r="J9" s="33"/>
      <c r="K9" s="33"/>
      <c r="L9" s="33">
        <v>0</v>
      </c>
      <c r="M9" s="33"/>
    </row>
    <row r="10" spans="1:13" s="34" customFormat="1" x14ac:dyDescent="0.25">
      <c r="A10" s="32">
        <v>4</v>
      </c>
      <c r="B10" s="32" t="s">
        <v>56</v>
      </c>
      <c r="C10" s="32"/>
      <c r="D10" s="32" t="s">
        <v>5</v>
      </c>
      <c r="E10" s="32" t="s">
        <v>10</v>
      </c>
      <c r="F10" s="32">
        <v>4</v>
      </c>
      <c r="G10" s="33"/>
      <c r="H10" s="33"/>
      <c r="I10" s="33"/>
      <c r="J10" s="33"/>
      <c r="K10" s="33"/>
      <c r="L10" s="33">
        <v>2</v>
      </c>
      <c r="M10" s="33">
        <v>0</v>
      </c>
    </row>
    <row r="11" spans="1:13" s="42" customFormat="1" x14ac:dyDescent="0.25">
      <c r="A11" s="40">
        <v>5</v>
      </c>
      <c r="B11" s="40" t="s">
        <v>37</v>
      </c>
      <c r="C11" s="40"/>
      <c r="D11" s="40" t="s">
        <v>6</v>
      </c>
      <c r="E11" s="40" t="s">
        <v>19</v>
      </c>
      <c r="F11" s="40">
        <v>14</v>
      </c>
      <c r="G11" s="41">
        <v>9</v>
      </c>
      <c r="H11" s="41">
        <v>7</v>
      </c>
      <c r="I11" s="41">
        <v>5</v>
      </c>
      <c r="J11" s="41"/>
      <c r="K11" s="41"/>
      <c r="L11" s="41">
        <v>0</v>
      </c>
      <c r="M11" s="41"/>
    </row>
    <row r="12" spans="1:13" s="34" customFormat="1" x14ac:dyDescent="0.25">
      <c r="A12" s="32">
        <v>6</v>
      </c>
      <c r="B12" s="32" t="s">
        <v>54</v>
      </c>
      <c r="C12" s="32"/>
      <c r="D12" s="32" t="s">
        <v>6</v>
      </c>
      <c r="E12" s="32" t="s">
        <v>10</v>
      </c>
      <c r="F12" s="32">
        <v>14</v>
      </c>
      <c r="G12" s="33"/>
      <c r="H12" s="33"/>
      <c r="I12" s="33"/>
      <c r="J12" s="33"/>
      <c r="K12" s="33"/>
      <c r="L12" s="33">
        <v>11</v>
      </c>
      <c r="M12" s="33">
        <v>0</v>
      </c>
    </row>
    <row r="13" spans="1:13" s="42" customFormat="1" x14ac:dyDescent="0.25">
      <c r="A13" s="40">
        <v>7</v>
      </c>
      <c r="B13" s="40" t="s">
        <v>51</v>
      </c>
      <c r="C13" s="40"/>
      <c r="D13" s="40" t="s">
        <v>7</v>
      </c>
      <c r="E13" s="40" t="s">
        <v>19</v>
      </c>
      <c r="F13" s="40">
        <v>14</v>
      </c>
      <c r="G13" s="41"/>
      <c r="H13" s="41">
        <v>12</v>
      </c>
      <c r="I13" s="41">
        <v>10</v>
      </c>
      <c r="J13" s="41">
        <v>8</v>
      </c>
      <c r="K13" s="41"/>
      <c r="L13" s="41">
        <v>4</v>
      </c>
      <c r="M13" s="41">
        <v>0</v>
      </c>
    </row>
    <row r="14" spans="1:13" s="42" customFormat="1" x14ac:dyDescent="0.25">
      <c r="A14" s="40">
        <v>8</v>
      </c>
      <c r="B14" s="40" t="s">
        <v>52</v>
      </c>
      <c r="C14" s="40"/>
      <c r="D14" s="40" t="s">
        <v>7</v>
      </c>
      <c r="E14" s="40" t="s">
        <v>19</v>
      </c>
      <c r="F14" s="40">
        <v>14</v>
      </c>
      <c r="G14" s="41"/>
      <c r="H14" s="41">
        <v>12</v>
      </c>
      <c r="I14" s="41">
        <v>10</v>
      </c>
      <c r="J14" s="41">
        <v>8</v>
      </c>
      <c r="K14" s="41"/>
      <c r="L14" s="41">
        <v>4</v>
      </c>
      <c r="M14" s="41">
        <v>0</v>
      </c>
    </row>
    <row r="15" spans="1:13" s="34" customFormat="1" x14ac:dyDescent="0.25">
      <c r="A15" s="32">
        <v>9</v>
      </c>
      <c r="B15" s="32" t="s">
        <v>53</v>
      </c>
      <c r="C15" s="32"/>
      <c r="D15" s="32" t="s">
        <v>8</v>
      </c>
      <c r="E15" s="32" t="s">
        <v>10</v>
      </c>
      <c r="F15" s="32">
        <v>14</v>
      </c>
      <c r="G15" s="33"/>
      <c r="H15" s="33"/>
      <c r="I15" s="33">
        <v>10</v>
      </c>
      <c r="J15" s="33">
        <v>4</v>
      </c>
      <c r="K15" s="33">
        <v>1</v>
      </c>
      <c r="L15" s="33"/>
      <c r="M15" s="33">
        <v>0</v>
      </c>
    </row>
    <row r="16" spans="1:13" s="34" customFormat="1" x14ac:dyDescent="0.25">
      <c r="A16" s="32">
        <v>10</v>
      </c>
      <c r="B16" s="32" t="s">
        <v>40</v>
      </c>
      <c r="C16" s="32"/>
      <c r="D16" s="32" t="s">
        <v>8</v>
      </c>
      <c r="E16" s="32" t="s">
        <v>10</v>
      </c>
      <c r="F16" s="32">
        <v>14</v>
      </c>
      <c r="G16" s="33"/>
      <c r="H16" s="33"/>
      <c r="I16" s="33"/>
      <c r="J16" s="33"/>
      <c r="K16" s="33">
        <v>12</v>
      </c>
      <c r="L16" s="33">
        <v>8</v>
      </c>
      <c r="M16" s="33">
        <v>0</v>
      </c>
    </row>
    <row r="17" spans="1:13" x14ac:dyDescent="0.25">
      <c r="A17" s="7">
        <v>11</v>
      </c>
      <c r="B17" s="29" t="s">
        <v>57</v>
      </c>
      <c r="C17" s="7"/>
      <c r="D17" s="7" t="s">
        <v>8</v>
      </c>
      <c r="E17" s="7" t="s">
        <v>10</v>
      </c>
      <c r="F17" s="7">
        <v>4</v>
      </c>
      <c r="G17" s="19">
        <v>2</v>
      </c>
      <c r="H17" s="19">
        <v>1.5</v>
      </c>
      <c r="I17" s="19">
        <v>0</v>
      </c>
      <c r="J17" s="19"/>
      <c r="K17" s="19"/>
      <c r="L17" s="19"/>
      <c r="M17" s="19"/>
    </row>
    <row r="21" spans="1:13" x14ac:dyDescent="0.25">
      <c r="A21" s="62" t="s">
        <v>16</v>
      </c>
      <c r="B21" s="63"/>
      <c r="C21" s="63"/>
    </row>
    <row r="22" spans="1:13" x14ac:dyDescent="0.25">
      <c r="A22" s="63"/>
      <c r="B22" s="63"/>
      <c r="C22" s="63"/>
    </row>
    <row r="23" spans="1:13" x14ac:dyDescent="0.25">
      <c r="A23" s="2"/>
      <c r="B23" s="2"/>
      <c r="C23" s="2"/>
    </row>
    <row r="24" spans="1:13" ht="23.25" x14ac:dyDescent="0.35">
      <c r="A24" s="2"/>
      <c r="B24" s="12" t="s">
        <v>20</v>
      </c>
      <c r="C24" s="2"/>
    </row>
    <row r="25" spans="1:13" x14ac:dyDescent="0.25">
      <c r="B25" s="11"/>
    </row>
    <row r="26" spans="1:13" x14ac:dyDescent="0.25">
      <c r="B26" s="9" t="s">
        <v>17</v>
      </c>
      <c r="C26" s="7">
        <f>COUNT(A7:A17)</f>
        <v>11</v>
      </c>
    </row>
    <row r="27" spans="1:13" x14ac:dyDescent="0.25">
      <c r="B27" s="6" t="s">
        <v>10</v>
      </c>
      <c r="C27" s="4">
        <v>8</v>
      </c>
    </row>
    <row r="28" spans="1:13" x14ac:dyDescent="0.25">
      <c r="B28" s="10" t="s">
        <v>19</v>
      </c>
      <c r="C28" s="8">
        <v>3</v>
      </c>
    </row>
    <row r="48" spans="2:2" ht="23.25" x14ac:dyDescent="0.35">
      <c r="B48" s="12" t="s">
        <v>22</v>
      </c>
    </row>
    <row r="50" spans="2:5" x14ac:dyDescent="0.25">
      <c r="B50" s="15" t="s">
        <v>21</v>
      </c>
      <c r="C50" s="15" t="s">
        <v>17</v>
      </c>
      <c r="D50" s="15" t="s">
        <v>10</v>
      </c>
      <c r="E50" s="15" t="s">
        <v>23</v>
      </c>
    </row>
    <row r="51" spans="2:5" x14ac:dyDescent="0.25">
      <c r="B51" s="7" t="s">
        <v>5</v>
      </c>
      <c r="C51" s="7">
        <v>4</v>
      </c>
      <c r="D51" s="7">
        <v>4</v>
      </c>
      <c r="E51" s="14">
        <f>D51/C51</f>
        <v>1</v>
      </c>
    </row>
    <row r="52" spans="2:5" x14ac:dyDescent="0.25">
      <c r="B52" s="7" t="s">
        <v>6</v>
      </c>
      <c r="C52" s="7">
        <v>2</v>
      </c>
      <c r="D52" s="7">
        <v>1</v>
      </c>
      <c r="E52" s="14">
        <f t="shared" ref="E52:E54" si="0">D52/C52</f>
        <v>0.5</v>
      </c>
    </row>
    <row r="53" spans="2:5" x14ac:dyDescent="0.25">
      <c r="B53" s="7" t="s">
        <v>7</v>
      </c>
      <c r="C53" s="7">
        <v>2</v>
      </c>
      <c r="D53" s="7">
        <v>0</v>
      </c>
      <c r="E53" s="14">
        <f t="shared" si="0"/>
        <v>0</v>
      </c>
    </row>
    <row r="54" spans="2:5" x14ac:dyDescent="0.25">
      <c r="B54" s="7" t="s">
        <v>8</v>
      </c>
      <c r="C54" s="7">
        <v>3</v>
      </c>
      <c r="D54" s="7">
        <v>3</v>
      </c>
      <c r="E54" s="14">
        <f t="shared" si="0"/>
        <v>1</v>
      </c>
    </row>
  </sheetData>
  <mergeCells count="9">
    <mergeCell ref="G5:M5"/>
    <mergeCell ref="A1:C2"/>
    <mergeCell ref="A21:C22"/>
    <mergeCell ref="F5:F6"/>
    <mergeCell ref="E5:E6"/>
    <mergeCell ref="D5:D6"/>
    <mergeCell ref="C5:C6"/>
    <mergeCell ref="B5:B6"/>
    <mergeCell ref="A5:A6"/>
  </mergeCells>
  <dataValidations count="2">
    <dataValidation type="list" allowBlank="1" showInputMessage="1" showErrorMessage="1" sqref="B51:B54 D7:D17">
      <formula1>Member</formula1>
    </dataValidation>
    <dataValidation type="list" allowBlank="1" showInputMessage="1" showErrorMessage="1" sqref="E7:E17">
      <formula1>Status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M59"/>
  <sheetViews>
    <sheetView tabSelected="1" zoomScale="85" zoomScaleNormal="85" workbookViewId="0">
      <selection activeCell="K10" sqref="K10"/>
    </sheetView>
  </sheetViews>
  <sheetFormatPr defaultRowHeight="15.75" x14ac:dyDescent="0.25"/>
  <cols>
    <col min="1" max="1" width="9.140625" style="1"/>
    <col min="2" max="2" width="43.85546875" style="1" customWidth="1"/>
    <col min="3" max="3" width="43.42578125" style="1" customWidth="1"/>
    <col min="4" max="4" width="18.42578125" style="1" customWidth="1"/>
    <col min="5" max="5" width="19.140625" style="1" customWidth="1"/>
    <col min="6" max="16384" width="9.140625" style="1"/>
  </cols>
  <sheetData>
    <row r="1" spans="1:13" x14ac:dyDescent="0.25">
      <c r="A1" s="62" t="s">
        <v>24</v>
      </c>
      <c r="B1" s="67"/>
      <c r="C1" s="67"/>
      <c r="D1" s="1" t="s">
        <v>14</v>
      </c>
      <c r="E1" s="13" t="s">
        <v>25</v>
      </c>
    </row>
    <row r="2" spans="1:13" x14ac:dyDescent="0.25">
      <c r="A2" s="67"/>
      <c r="B2" s="67"/>
      <c r="C2" s="67"/>
      <c r="D2" s="1" t="s">
        <v>15</v>
      </c>
      <c r="E2" s="13" t="s">
        <v>97</v>
      </c>
    </row>
    <row r="5" spans="1:13" x14ac:dyDescent="0.25">
      <c r="A5" s="65" t="s">
        <v>0</v>
      </c>
      <c r="B5" s="65" t="s">
        <v>1</v>
      </c>
      <c r="C5" s="65" t="s">
        <v>2</v>
      </c>
      <c r="D5" s="65" t="s">
        <v>3</v>
      </c>
      <c r="E5" s="65" t="s">
        <v>4</v>
      </c>
      <c r="F5" s="65" t="s">
        <v>11</v>
      </c>
      <c r="G5" s="66" t="s">
        <v>12</v>
      </c>
      <c r="H5" s="66"/>
      <c r="I5" s="66"/>
      <c r="J5" s="66"/>
      <c r="K5" s="66"/>
      <c r="L5" s="66"/>
      <c r="M5" s="66"/>
    </row>
    <row r="6" spans="1:13" x14ac:dyDescent="0.25">
      <c r="A6" s="65"/>
      <c r="B6" s="65"/>
      <c r="C6" s="65"/>
      <c r="D6" s="65"/>
      <c r="E6" s="65"/>
      <c r="F6" s="65"/>
      <c r="G6" s="31">
        <v>1</v>
      </c>
      <c r="H6" s="31">
        <v>2</v>
      </c>
      <c r="I6" s="31">
        <v>3</v>
      </c>
      <c r="J6" s="31">
        <v>4</v>
      </c>
      <c r="K6" s="31">
        <v>5</v>
      </c>
      <c r="L6" s="31">
        <v>6</v>
      </c>
      <c r="M6" s="31">
        <v>7</v>
      </c>
    </row>
    <row r="7" spans="1:13" s="34" customFormat="1" ht="31.5" x14ac:dyDescent="0.25">
      <c r="A7" s="57">
        <v>1</v>
      </c>
      <c r="B7" s="58" t="s">
        <v>106</v>
      </c>
      <c r="C7" s="58" t="s">
        <v>93</v>
      </c>
      <c r="D7" s="57" t="s">
        <v>7</v>
      </c>
      <c r="E7" s="57" t="s">
        <v>9</v>
      </c>
      <c r="F7" s="32">
        <v>10</v>
      </c>
      <c r="G7" s="32"/>
      <c r="H7" s="32"/>
      <c r="I7" s="32"/>
      <c r="J7" s="32"/>
      <c r="K7" s="32"/>
      <c r="L7" s="32"/>
      <c r="M7" s="32"/>
    </row>
    <row r="8" spans="1:13" s="34" customFormat="1" x14ac:dyDescent="0.25">
      <c r="A8" s="57">
        <v>2</v>
      </c>
      <c r="B8" s="59" t="s">
        <v>107</v>
      </c>
      <c r="C8" s="58" t="s">
        <v>93</v>
      </c>
      <c r="D8" s="57" t="s">
        <v>7</v>
      </c>
      <c r="E8" s="57" t="s">
        <v>9</v>
      </c>
      <c r="F8" s="32">
        <v>10</v>
      </c>
      <c r="G8" s="32"/>
      <c r="H8" s="32"/>
      <c r="I8" s="32"/>
      <c r="J8" s="32"/>
      <c r="K8" s="32"/>
      <c r="L8" s="32"/>
      <c r="M8" s="32"/>
    </row>
    <row r="9" spans="1:13" s="34" customFormat="1" x14ac:dyDescent="0.25">
      <c r="A9" s="57">
        <v>3</v>
      </c>
      <c r="B9" s="60" t="s">
        <v>104</v>
      </c>
      <c r="C9" s="58"/>
      <c r="D9" s="57" t="s">
        <v>7</v>
      </c>
      <c r="E9" s="57" t="s">
        <v>9</v>
      </c>
      <c r="F9" s="32">
        <v>4</v>
      </c>
      <c r="G9" s="32"/>
      <c r="H9" s="32"/>
      <c r="I9" s="32"/>
      <c r="J9" s="32"/>
      <c r="K9" s="32"/>
      <c r="L9" s="32"/>
      <c r="M9" s="32"/>
    </row>
    <row r="10" spans="1:13" s="34" customFormat="1" x14ac:dyDescent="0.25">
      <c r="A10" s="57">
        <v>4</v>
      </c>
      <c r="B10" s="60" t="s">
        <v>103</v>
      </c>
      <c r="C10" s="58"/>
      <c r="D10" s="57" t="s">
        <v>7</v>
      </c>
      <c r="E10" s="57" t="s">
        <v>9</v>
      </c>
      <c r="F10" s="32">
        <v>8</v>
      </c>
      <c r="G10" s="32"/>
      <c r="H10" s="32"/>
      <c r="I10" s="32"/>
      <c r="J10" s="32"/>
      <c r="K10" s="32"/>
      <c r="L10" s="32"/>
      <c r="M10" s="32"/>
    </row>
    <row r="11" spans="1:13" s="52" customFormat="1" ht="31.5" x14ac:dyDescent="0.25">
      <c r="A11" s="49">
        <v>5</v>
      </c>
      <c r="B11" s="50" t="s">
        <v>100</v>
      </c>
      <c r="C11" s="50" t="s">
        <v>94</v>
      </c>
      <c r="D11" s="49" t="s">
        <v>6</v>
      </c>
      <c r="E11" s="49" t="s">
        <v>19</v>
      </c>
      <c r="F11" s="51">
        <v>14</v>
      </c>
      <c r="G11" s="51">
        <v>6</v>
      </c>
      <c r="H11" s="51">
        <v>4</v>
      </c>
      <c r="I11" s="51">
        <v>3</v>
      </c>
      <c r="J11" s="51"/>
      <c r="K11" s="51"/>
      <c r="L11" s="51"/>
      <c r="M11" s="51"/>
    </row>
    <row r="12" spans="1:13" s="56" customFormat="1" x14ac:dyDescent="0.25">
      <c r="A12" s="53">
        <v>6</v>
      </c>
      <c r="B12" s="54" t="s">
        <v>108</v>
      </c>
      <c r="C12" s="54"/>
      <c r="D12" s="53" t="s">
        <v>6</v>
      </c>
      <c r="E12" s="53" t="s">
        <v>10</v>
      </c>
      <c r="F12" s="55">
        <v>4</v>
      </c>
      <c r="G12" s="55">
        <v>0</v>
      </c>
      <c r="H12" s="55"/>
      <c r="I12" s="55"/>
      <c r="J12" s="55"/>
      <c r="K12" s="55"/>
      <c r="L12" s="55"/>
      <c r="M12" s="55"/>
    </row>
    <row r="13" spans="1:13" s="34" customFormat="1" x14ac:dyDescent="0.25">
      <c r="A13" s="49">
        <v>7</v>
      </c>
      <c r="B13" s="49" t="s">
        <v>101</v>
      </c>
      <c r="C13" s="49"/>
      <c r="D13" s="49" t="s">
        <v>6</v>
      </c>
      <c r="E13" s="49" t="s">
        <v>19</v>
      </c>
      <c r="F13" s="49">
        <v>14</v>
      </c>
      <c r="G13" s="49"/>
      <c r="H13" s="49">
        <v>13</v>
      </c>
      <c r="I13" s="49">
        <v>9</v>
      </c>
      <c r="J13" s="49"/>
      <c r="K13" s="49"/>
      <c r="L13" s="49"/>
      <c r="M13" s="49"/>
    </row>
    <row r="14" spans="1:13" x14ac:dyDescent="0.25">
      <c r="A14" s="28">
        <v>8</v>
      </c>
      <c r="B14" s="38" t="s">
        <v>99</v>
      </c>
      <c r="C14" s="38"/>
      <c r="D14" s="28" t="s">
        <v>8</v>
      </c>
      <c r="E14" s="28" t="s">
        <v>19</v>
      </c>
      <c r="F14" s="7">
        <v>12</v>
      </c>
      <c r="G14" s="7">
        <v>10</v>
      </c>
      <c r="H14" s="7">
        <v>8</v>
      </c>
      <c r="I14" s="7">
        <v>6</v>
      </c>
      <c r="J14" s="7"/>
      <c r="K14" s="7"/>
      <c r="L14" s="7"/>
      <c r="M14" s="7"/>
    </row>
    <row r="15" spans="1:13" s="34" customFormat="1" x14ac:dyDescent="0.25">
      <c r="A15" s="57">
        <v>9</v>
      </c>
      <c r="B15" s="58" t="s">
        <v>105</v>
      </c>
      <c r="C15" s="58" t="s">
        <v>96</v>
      </c>
      <c r="D15" s="57" t="s">
        <v>8</v>
      </c>
      <c r="E15" s="57" t="s">
        <v>9</v>
      </c>
      <c r="F15" s="32">
        <v>12</v>
      </c>
      <c r="G15" s="32"/>
      <c r="H15" s="32"/>
      <c r="I15" s="32"/>
      <c r="J15" s="32"/>
      <c r="K15" s="32"/>
      <c r="L15" s="32"/>
      <c r="M15" s="32"/>
    </row>
    <row r="16" spans="1:13" s="52" customFormat="1" x14ac:dyDescent="0.25">
      <c r="A16" s="49">
        <v>10</v>
      </c>
      <c r="B16" s="50" t="s">
        <v>58</v>
      </c>
      <c r="C16" s="50"/>
      <c r="D16" s="49" t="s">
        <v>8</v>
      </c>
      <c r="E16" s="49" t="s">
        <v>19</v>
      </c>
      <c r="F16" s="51">
        <v>8</v>
      </c>
      <c r="G16" s="51">
        <v>6</v>
      </c>
      <c r="H16" s="51">
        <v>5</v>
      </c>
      <c r="I16" s="51">
        <v>3</v>
      </c>
      <c r="J16" s="51"/>
      <c r="K16" s="51"/>
      <c r="L16" s="51"/>
      <c r="M16" s="51"/>
    </row>
    <row r="17" spans="1:13" ht="31.5" x14ac:dyDescent="0.25">
      <c r="A17" s="28">
        <v>11</v>
      </c>
      <c r="B17" s="38" t="s">
        <v>98</v>
      </c>
      <c r="C17" s="38" t="s">
        <v>102</v>
      </c>
      <c r="D17" s="28" t="s">
        <v>5</v>
      </c>
      <c r="E17" s="28" t="s">
        <v>9</v>
      </c>
      <c r="F17" s="7">
        <v>20</v>
      </c>
      <c r="G17" s="7">
        <v>18</v>
      </c>
      <c r="H17" s="7">
        <v>16</v>
      </c>
      <c r="I17" s="7">
        <v>12</v>
      </c>
      <c r="J17" s="7"/>
      <c r="K17" s="7"/>
      <c r="L17" s="7"/>
      <c r="M17" s="7"/>
    </row>
    <row r="18" spans="1:13" s="48" customFormat="1" x14ac:dyDescent="0.25">
      <c r="A18" s="45">
        <v>12</v>
      </c>
      <c r="B18" s="46" t="s">
        <v>95</v>
      </c>
      <c r="C18" s="46"/>
      <c r="D18" s="45" t="s">
        <v>5</v>
      </c>
      <c r="E18" s="45" t="s">
        <v>19</v>
      </c>
      <c r="F18" s="47">
        <v>8</v>
      </c>
      <c r="G18" s="47">
        <v>6</v>
      </c>
      <c r="H18" s="47">
        <v>4</v>
      </c>
      <c r="I18" s="47">
        <v>2</v>
      </c>
      <c r="J18" s="47"/>
      <c r="K18" s="47"/>
      <c r="L18" s="47"/>
      <c r="M18" s="47"/>
    </row>
    <row r="19" spans="1:13" s="48" customFormat="1" x14ac:dyDescent="0.25">
      <c r="A19" s="45">
        <v>13</v>
      </c>
      <c r="B19" s="46" t="s">
        <v>109</v>
      </c>
      <c r="C19" s="46"/>
      <c r="D19" s="45" t="s">
        <v>5</v>
      </c>
      <c r="E19" s="45" t="s">
        <v>19</v>
      </c>
      <c r="F19" s="47">
        <v>4</v>
      </c>
      <c r="G19" s="47">
        <v>2</v>
      </c>
      <c r="H19" s="47">
        <v>1</v>
      </c>
      <c r="I19" s="47">
        <v>0</v>
      </c>
      <c r="J19" s="47"/>
      <c r="K19" s="47"/>
      <c r="L19" s="47"/>
      <c r="M19" s="47"/>
    </row>
    <row r="20" spans="1:13" s="42" customFormat="1" x14ac:dyDescent="0.25">
      <c r="A20" s="43">
        <v>14</v>
      </c>
      <c r="B20" s="44" t="s">
        <v>37</v>
      </c>
      <c r="C20" s="44" t="s">
        <v>110</v>
      </c>
      <c r="D20" s="43" t="s">
        <v>6</v>
      </c>
      <c r="E20" s="43" t="s">
        <v>19</v>
      </c>
      <c r="F20" s="40">
        <v>4</v>
      </c>
      <c r="G20" s="40"/>
      <c r="H20" s="40"/>
      <c r="I20" s="40"/>
      <c r="J20" s="40"/>
      <c r="K20" s="40"/>
      <c r="L20" s="40"/>
      <c r="M20" s="40"/>
    </row>
    <row r="21" spans="1:13" s="42" customFormat="1" x14ac:dyDescent="0.25">
      <c r="A21" s="43">
        <v>15</v>
      </c>
      <c r="B21" s="44" t="s">
        <v>51</v>
      </c>
      <c r="C21" s="44" t="s">
        <v>110</v>
      </c>
      <c r="D21" s="43" t="s">
        <v>7</v>
      </c>
      <c r="E21" s="43" t="s">
        <v>19</v>
      </c>
      <c r="F21" s="40">
        <v>4</v>
      </c>
      <c r="G21" s="40"/>
      <c r="H21" s="40"/>
      <c r="I21" s="40"/>
      <c r="J21" s="40"/>
      <c r="K21" s="40"/>
      <c r="L21" s="40"/>
      <c r="M21" s="40"/>
    </row>
    <row r="22" spans="1:13" s="42" customFormat="1" x14ac:dyDescent="0.25">
      <c r="A22" s="43">
        <v>16</v>
      </c>
      <c r="B22" s="44" t="s">
        <v>52</v>
      </c>
      <c r="C22" s="44" t="s">
        <v>110</v>
      </c>
      <c r="D22" s="43" t="s">
        <v>7</v>
      </c>
      <c r="E22" s="43" t="s">
        <v>19</v>
      </c>
      <c r="F22" s="40">
        <v>4</v>
      </c>
      <c r="G22" s="40"/>
      <c r="H22" s="40"/>
      <c r="I22" s="40"/>
      <c r="J22" s="40"/>
      <c r="K22" s="40"/>
      <c r="L22" s="40"/>
      <c r="M22" s="40"/>
    </row>
    <row r="26" spans="1:13" x14ac:dyDescent="0.25">
      <c r="A26" s="62" t="s">
        <v>16</v>
      </c>
      <c r="B26" s="67"/>
      <c r="C26" s="67"/>
    </row>
    <row r="27" spans="1:13" x14ac:dyDescent="0.25">
      <c r="A27" s="67"/>
      <c r="B27" s="67"/>
      <c r="C27" s="67"/>
    </row>
    <row r="28" spans="1:13" x14ac:dyDescent="0.25">
      <c r="A28" s="30"/>
      <c r="B28" s="30"/>
      <c r="C28" s="30"/>
    </row>
    <row r="29" spans="1:13" x14ac:dyDescent="0.25">
      <c r="A29" s="30"/>
      <c r="B29" s="39" t="s">
        <v>20</v>
      </c>
      <c r="C29" s="30"/>
    </row>
    <row r="30" spans="1:13" x14ac:dyDescent="0.25">
      <c r="B30" s="11"/>
    </row>
    <row r="31" spans="1:13" x14ac:dyDescent="0.25">
      <c r="B31" s="9" t="s">
        <v>17</v>
      </c>
      <c r="C31" s="7">
        <f>COUNT(A7:A22)</f>
        <v>16</v>
      </c>
    </row>
    <row r="32" spans="1:13" x14ac:dyDescent="0.25">
      <c r="B32" s="6" t="s">
        <v>10</v>
      </c>
      <c r="C32" s="4">
        <v>0</v>
      </c>
    </row>
    <row r="33" spans="2:3" x14ac:dyDescent="0.25">
      <c r="B33" s="10" t="s">
        <v>19</v>
      </c>
      <c r="C33" s="8">
        <v>0</v>
      </c>
    </row>
    <row r="53" spans="2:5" x14ac:dyDescent="0.25">
      <c r="B53" s="39" t="s">
        <v>22</v>
      </c>
    </row>
    <row r="55" spans="2:5" x14ac:dyDescent="0.25">
      <c r="B55" s="9" t="s">
        <v>21</v>
      </c>
      <c r="C55" s="9" t="s">
        <v>17</v>
      </c>
      <c r="D55" s="9" t="s">
        <v>10</v>
      </c>
      <c r="E55" s="9" t="s">
        <v>23</v>
      </c>
    </row>
    <row r="56" spans="2:5" x14ac:dyDescent="0.25">
      <c r="B56" s="7" t="s">
        <v>5</v>
      </c>
      <c r="C56" s="7">
        <v>0</v>
      </c>
      <c r="D56" s="7">
        <v>0</v>
      </c>
      <c r="E56" s="14" t="e">
        <f>D56/C56</f>
        <v>#DIV/0!</v>
      </c>
    </row>
    <row r="57" spans="2:5" x14ac:dyDescent="0.25">
      <c r="B57" s="7" t="s">
        <v>6</v>
      </c>
      <c r="C57" s="7">
        <v>0</v>
      </c>
      <c r="D57" s="7">
        <v>0</v>
      </c>
      <c r="E57" s="14" t="e">
        <f t="shared" ref="E57:E59" si="0">D57/C57</f>
        <v>#DIV/0!</v>
      </c>
    </row>
    <row r="58" spans="2:5" x14ac:dyDescent="0.25">
      <c r="B58" s="7" t="s">
        <v>7</v>
      </c>
      <c r="C58" s="7">
        <v>0</v>
      </c>
      <c r="D58" s="7">
        <v>0</v>
      </c>
      <c r="E58" s="14" t="e">
        <f t="shared" si="0"/>
        <v>#DIV/0!</v>
      </c>
    </row>
    <row r="59" spans="2:5" x14ac:dyDescent="0.25">
      <c r="B59" s="7" t="s">
        <v>8</v>
      </c>
      <c r="C59" s="7">
        <v>0</v>
      </c>
      <c r="D59" s="7">
        <v>0</v>
      </c>
      <c r="E59" s="14" t="e">
        <f t="shared" si="0"/>
        <v>#DIV/0!</v>
      </c>
    </row>
  </sheetData>
  <mergeCells count="9">
    <mergeCell ref="F5:F6"/>
    <mergeCell ref="G5:M5"/>
    <mergeCell ref="A26:C27"/>
    <mergeCell ref="A1:C2"/>
    <mergeCell ref="A5:A6"/>
    <mergeCell ref="B5:B6"/>
    <mergeCell ref="C5:C6"/>
    <mergeCell ref="D5:D6"/>
    <mergeCell ref="E5:E6"/>
  </mergeCells>
  <dataValidations count="2">
    <dataValidation type="list" allowBlank="1" showInputMessage="1" showErrorMessage="1" sqref="B56:B59 D7:D22">
      <formula1>Member</formula1>
    </dataValidation>
    <dataValidation type="list" allowBlank="1" showInputMessage="1" showErrorMessage="1" sqref="E7:E22">
      <formula1>Status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3"/>
  <sheetViews>
    <sheetView workbookViewId="0">
      <selection activeCell="A3" sqref="A3"/>
    </sheetView>
  </sheetViews>
  <sheetFormatPr defaultRowHeight="15.75" x14ac:dyDescent="0.25"/>
  <cols>
    <col min="1" max="1" width="9.140625" style="1"/>
    <col min="2" max="2" width="43.85546875" style="1" customWidth="1"/>
    <col min="3" max="3" width="43.42578125" style="1" customWidth="1"/>
    <col min="4" max="4" width="18.42578125" style="1" customWidth="1"/>
    <col min="5" max="5" width="19.140625" style="1" customWidth="1"/>
    <col min="6" max="16384" width="9.140625" style="1"/>
  </cols>
  <sheetData>
    <row r="1" spans="1:13" x14ac:dyDescent="0.25">
      <c r="A1" s="62" t="s">
        <v>36</v>
      </c>
      <c r="B1" s="63"/>
      <c r="C1" s="63"/>
      <c r="D1" s="1" t="s">
        <v>14</v>
      </c>
      <c r="E1" s="13" t="s">
        <v>25</v>
      </c>
    </row>
    <row r="2" spans="1:13" x14ac:dyDescent="0.25">
      <c r="A2" s="63"/>
      <c r="B2" s="63"/>
      <c r="C2" s="63"/>
      <c r="D2" s="1" t="s">
        <v>15</v>
      </c>
      <c r="E2" s="13" t="s">
        <v>26</v>
      </c>
    </row>
    <row r="5" spans="1:13" x14ac:dyDescent="0.25">
      <c r="A5" s="65" t="s">
        <v>0</v>
      </c>
      <c r="B5" s="65" t="s">
        <v>1</v>
      </c>
      <c r="C5" s="65" t="s">
        <v>2</v>
      </c>
      <c r="D5" s="65" t="s">
        <v>3</v>
      </c>
      <c r="E5" s="65" t="s">
        <v>4</v>
      </c>
      <c r="F5" s="65" t="s">
        <v>11</v>
      </c>
      <c r="G5" s="66" t="s">
        <v>12</v>
      </c>
      <c r="H5" s="66"/>
      <c r="I5" s="66"/>
      <c r="J5" s="66"/>
      <c r="K5" s="66"/>
      <c r="L5" s="66"/>
      <c r="M5" s="66"/>
    </row>
    <row r="6" spans="1:13" x14ac:dyDescent="0.25">
      <c r="A6" s="65"/>
      <c r="B6" s="65"/>
      <c r="C6" s="65"/>
      <c r="D6" s="65"/>
      <c r="E6" s="65"/>
      <c r="F6" s="65"/>
      <c r="G6" s="5">
        <v>1</v>
      </c>
      <c r="H6" s="5">
        <v>2</v>
      </c>
      <c r="I6" s="5">
        <v>3</v>
      </c>
      <c r="J6" s="5">
        <v>4</v>
      </c>
      <c r="K6" s="5">
        <v>5</v>
      </c>
      <c r="L6" s="5">
        <v>6</v>
      </c>
      <c r="M6" s="5">
        <v>7</v>
      </c>
    </row>
    <row r="7" spans="1:13" x14ac:dyDescent="0.25">
      <c r="A7" s="7">
        <v>1</v>
      </c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</row>
    <row r="8" spans="1:13" x14ac:dyDescent="0.25">
      <c r="A8" s="7">
        <v>2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</row>
    <row r="9" spans="1:13" x14ac:dyDescent="0.25">
      <c r="A9" s="7">
        <v>3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</row>
    <row r="10" spans="1:13" x14ac:dyDescent="0.25">
      <c r="A10" s="7">
        <v>4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</row>
    <row r="11" spans="1:13" x14ac:dyDescent="0.25">
      <c r="A11" s="7">
        <v>5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</row>
    <row r="12" spans="1:13" x14ac:dyDescent="0.25">
      <c r="A12" s="7">
        <v>6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</row>
    <row r="13" spans="1:13" x14ac:dyDescent="0.25">
      <c r="A13" s="7">
        <v>7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</row>
    <row r="14" spans="1:13" x14ac:dyDescent="0.25">
      <c r="A14" s="7">
        <v>8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</row>
    <row r="15" spans="1:13" x14ac:dyDescent="0.25">
      <c r="A15" s="7">
        <v>9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</row>
    <row r="16" spans="1:13" x14ac:dyDescent="0.25">
      <c r="A16" s="7">
        <v>10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</row>
    <row r="20" spans="1:3" x14ac:dyDescent="0.25">
      <c r="A20" s="62" t="s">
        <v>16</v>
      </c>
      <c r="B20" s="63"/>
      <c r="C20" s="63"/>
    </row>
    <row r="21" spans="1:3" x14ac:dyDescent="0.25">
      <c r="A21" s="63"/>
      <c r="B21" s="63"/>
      <c r="C21" s="63"/>
    </row>
    <row r="22" spans="1:3" x14ac:dyDescent="0.25">
      <c r="A22" s="3"/>
      <c r="B22" s="3"/>
      <c r="C22" s="3"/>
    </row>
    <row r="23" spans="1:3" ht="23.25" x14ac:dyDescent="0.35">
      <c r="A23" s="3"/>
      <c r="B23" s="12" t="s">
        <v>20</v>
      </c>
      <c r="C23" s="3"/>
    </row>
    <row r="24" spans="1:3" x14ac:dyDescent="0.25">
      <c r="B24" s="11"/>
    </row>
    <row r="25" spans="1:3" x14ac:dyDescent="0.25">
      <c r="B25" s="9" t="s">
        <v>17</v>
      </c>
      <c r="C25" s="7">
        <f>COUNT(A7:A16)</f>
        <v>10</v>
      </c>
    </row>
    <row r="26" spans="1:3" x14ac:dyDescent="0.25">
      <c r="B26" s="6" t="s">
        <v>10</v>
      </c>
      <c r="C26" s="4">
        <v>0</v>
      </c>
    </row>
    <row r="27" spans="1:3" x14ac:dyDescent="0.25">
      <c r="B27" s="10" t="s">
        <v>19</v>
      </c>
      <c r="C27" s="8">
        <v>0</v>
      </c>
    </row>
    <row r="47" spans="2:2" ht="23.25" x14ac:dyDescent="0.35">
      <c r="B47" s="12" t="s">
        <v>22</v>
      </c>
    </row>
    <row r="49" spans="2:5" x14ac:dyDescent="0.25">
      <c r="B49" s="9" t="s">
        <v>21</v>
      </c>
      <c r="C49" s="9" t="s">
        <v>17</v>
      </c>
      <c r="D49" s="9" t="s">
        <v>10</v>
      </c>
      <c r="E49" s="9" t="s">
        <v>23</v>
      </c>
    </row>
    <row r="50" spans="2:5" x14ac:dyDescent="0.25">
      <c r="B50" s="7" t="s">
        <v>5</v>
      </c>
      <c r="C50" s="7">
        <v>0</v>
      </c>
      <c r="D50" s="7">
        <v>0</v>
      </c>
      <c r="E50" s="14" t="e">
        <f>D50/C50</f>
        <v>#DIV/0!</v>
      </c>
    </row>
    <row r="51" spans="2:5" x14ac:dyDescent="0.25">
      <c r="B51" s="7" t="s">
        <v>6</v>
      </c>
      <c r="C51" s="7">
        <v>0</v>
      </c>
      <c r="D51" s="7">
        <v>0</v>
      </c>
      <c r="E51" s="14" t="e">
        <f t="shared" ref="E51:E53" si="0">D51/C51</f>
        <v>#DIV/0!</v>
      </c>
    </row>
    <row r="52" spans="2:5" x14ac:dyDescent="0.25">
      <c r="B52" s="7" t="s">
        <v>7</v>
      </c>
      <c r="C52" s="7">
        <v>0</v>
      </c>
      <c r="D52" s="7">
        <v>0</v>
      </c>
      <c r="E52" s="14" t="e">
        <f t="shared" si="0"/>
        <v>#DIV/0!</v>
      </c>
    </row>
    <row r="53" spans="2:5" x14ac:dyDescent="0.25">
      <c r="B53" s="7" t="s">
        <v>8</v>
      </c>
      <c r="C53" s="7">
        <v>0</v>
      </c>
      <c r="D53" s="7">
        <v>0</v>
      </c>
      <c r="E53" s="14" t="e">
        <f t="shared" si="0"/>
        <v>#DIV/0!</v>
      </c>
    </row>
  </sheetData>
  <mergeCells count="9">
    <mergeCell ref="F5:F6"/>
    <mergeCell ref="G5:M5"/>
    <mergeCell ref="A20:C21"/>
    <mergeCell ref="A1:C2"/>
    <mergeCell ref="A5:A6"/>
    <mergeCell ref="B5:B6"/>
    <mergeCell ref="C5:C6"/>
    <mergeCell ref="D5:D6"/>
    <mergeCell ref="E5:E6"/>
  </mergeCells>
  <dataValidations count="2">
    <dataValidation type="list" allowBlank="1" showInputMessage="1" showErrorMessage="1" sqref="E7">
      <formula1>Status</formula1>
    </dataValidation>
    <dataValidation type="list" allowBlank="1" showInputMessage="1" showErrorMessage="1" sqref="D7 B50:B53">
      <formula1>Member</formula1>
    </dataValidation>
  </dataValidation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0"/>
  <sheetViews>
    <sheetView zoomScale="130" zoomScaleNormal="130" workbookViewId="0">
      <selection activeCell="B13" sqref="B13"/>
    </sheetView>
  </sheetViews>
  <sheetFormatPr defaultRowHeight="15.75" x14ac:dyDescent="0.25"/>
  <cols>
    <col min="1" max="1" width="9" style="1" customWidth="1"/>
    <col min="2" max="2" width="71.42578125" style="1" customWidth="1"/>
    <col min="3" max="16384" width="9.140625" style="1"/>
  </cols>
  <sheetData>
    <row r="2" spans="1:3" x14ac:dyDescent="0.25">
      <c r="B2" s="1" t="s">
        <v>34</v>
      </c>
    </row>
    <row r="5" spans="1:3" x14ac:dyDescent="0.25">
      <c r="A5" s="20">
        <v>1</v>
      </c>
      <c r="B5" s="21" t="s">
        <v>27</v>
      </c>
      <c r="C5" s="68" t="s">
        <v>8</v>
      </c>
    </row>
    <row r="6" spans="1:3" x14ac:dyDescent="0.25">
      <c r="A6" s="20">
        <v>2</v>
      </c>
      <c r="B6" s="21" t="s">
        <v>28</v>
      </c>
      <c r="C6" s="68"/>
    </row>
    <row r="7" spans="1:3" x14ac:dyDescent="0.25">
      <c r="A7" s="22">
        <v>3</v>
      </c>
      <c r="B7" s="23" t="s">
        <v>29</v>
      </c>
      <c r="C7" s="68" t="s">
        <v>5</v>
      </c>
    </row>
    <row r="8" spans="1:3" x14ac:dyDescent="0.25">
      <c r="A8" s="22">
        <v>4</v>
      </c>
      <c r="B8" s="23" t="s">
        <v>31</v>
      </c>
      <c r="C8" s="68"/>
    </row>
    <row r="9" spans="1:3" ht="31.5" x14ac:dyDescent="0.25">
      <c r="A9" s="24">
        <v>5</v>
      </c>
      <c r="B9" s="25" t="s">
        <v>32</v>
      </c>
      <c r="C9" s="17" t="s">
        <v>7</v>
      </c>
    </row>
    <row r="10" spans="1:3" x14ac:dyDescent="0.25">
      <c r="A10" s="26">
        <v>6</v>
      </c>
      <c r="B10" s="27" t="s">
        <v>33</v>
      </c>
      <c r="C10" s="17" t="s">
        <v>6</v>
      </c>
    </row>
  </sheetData>
  <mergeCells count="2">
    <mergeCell ref="C7:C8"/>
    <mergeCell ref="C5:C6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zoomScale="130" zoomScaleNormal="130" workbookViewId="0">
      <selection activeCell="C5" sqref="C5"/>
    </sheetView>
  </sheetViews>
  <sheetFormatPr defaultRowHeight="15.75" x14ac:dyDescent="0.25"/>
  <cols>
    <col min="1" max="1" width="16.5703125" style="1" customWidth="1"/>
    <col min="2" max="2" width="58.42578125" style="1" customWidth="1"/>
    <col min="3" max="16384" width="9.140625" style="1"/>
  </cols>
  <sheetData>
    <row r="1" spans="1:2" ht="47.25" x14ac:dyDescent="0.25">
      <c r="A1" s="1">
        <v>1</v>
      </c>
      <c r="B1" s="18" t="s">
        <v>30</v>
      </c>
    </row>
    <row r="2" spans="1:2" ht="78.75" x14ac:dyDescent="0.25">
      <c r="A2" s="1">
        <v>2</v>
      </c>
      <c r="B2" s="18" t="s">
        <v>38</v>
      </c>
    </row>
    <row r="3" spans="1:2" x14ac:dyDescent="0.25">
      <c r="B3" s="1" t="s">
        <v>43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C6" sqref="C6"/>
    </sheetView>
  </sheetViews>
  <sheetFormatPr defaultRowHeight="15.75" x14ac:dyDescent="0.25"/>
  <cols>
    <col min="1" max="1" width="15.85546875" style="1" customWidth="1"/>
    <col min="2" max="16384" width="9.140625" style="1"/>
  </cols>
  <sheetData>
    <row r="1" spans="1:1" x14ac:dyDescent="0.25">
      <c r="A1" s="1" t="s">
        <v>5</v>
      </c>
    </row>
    <row r="2" spans="1:1" x14ac:dyDescent="0.25">
      <c r="A2" s="1" t="s">
        <v>6</v>
      </c>
    </row>
    <row r="3" spans="1:1" x14ac:dyDescent="0.25">
      <c r="A3" s="1" t="s">
        <v>7</v>
      </c>
    </row>
    <row r="4" spans="1:1" x14ac:dyDescent="0.25">
      <c r="A4" s="1" t="s">
        <v>8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12" sqref="D12"/>
    </sheetView>
  </sheetViews>
  <sheetFormatPr defaultRowHeight="15.75" x14ac:dyDescent="0.25"/>
  <cols>
    <col min="1" max="1" width="18.140625" style="1" bestFit="1" customWidth="1"/>
    <col min="2" max="16384" width="9.140625" style="1"/>
  </cols>
  <sheetData>
    <row r="1" spans="1:1" x14ac:dyDescent="0.25">
      <c r="A1" s="1" t="s">
        <v>9</v>
      </c>
    </row>
    <row r="2" spans="1:1" x14ac:dyDescent="0.25">
      <c r="A2" s="1" t="s">
        <v>19</v>
      </c>
    </row>
    <row r="3" spans="1:1" x14ac:dyDescent="0.25">
      <c r="A3" s="1" t="s">
        <v>18</v>
      </c>
    </row>
    <row r="4" spans="1:1" x14ac:dyDescent="0.25">
      <c r="A4" s="1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ProductBacklog</vt:lpstr>
      <vt:lpstr>SPRINT1</vt:lpstr>
      <vt:lpstr>SPRINT2</vt:lpstr>
      <vt:lpstr>SPRINT3</vt:lpstr>
      <vt:lpstr>Project Coreflow</vt:lpstr>
      <vt:lpstr>Question</vt:lpstr>
      <vt:lpstr>Member</vt:lpstr>
      <vt:lpstr>TaskStatus</vt:lpstr>
      <vt:lpstr>Member</vt:lpstr>
      <vt:lpstr>Status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2015-05-23T04:39:38Z</dcterms:modified>
</cp:coreProperties>
</file>