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Rajkumar\Priyanka-Tender\data\"/>
    </mc:Choice>
  </mc:AlternateContent>
  <bookViews>
    <workbookView xWindow="-120" yWindow="-120" windowWidth="29040" windowHeight="15720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1" l="1"/>
  <c r="D6" i="1" s="1"/>
  <c r="F6" i="1" l="1"/>
  <c r="C7" i="1"/>
  <c r="C8" i="1" l="1"/>
  <c r="D7" i="1"/>
  <c r="F7" i="1"/>
  <c r="C9" i="1" l="1"/>
  <c r="D8" i="1"/>
  <c r="F8" i="1"/>
  <c r="C10" i="1" l="1"/>
  <c r="D9" i="1"/>
  <c r="F9" i="1"/>
  <c r="C11" i="1" l="1"/>
  <c r="F10" i="1"/>
  <c r="D10" i="1"/>
  <c r="C12" i="1" l="1"/>
  <c r="F11" i="1"/>
  <c r="D11" i="1"/>
  <c r="C13" i="1" l="1"/>
  <c r="F12" i="1"/>
  <c r="D12" i="1"/>
  <c r="C14" i="1" l="1"/>
  <c r="F13" i="1"/>
  <c r="D13" i="1"/>
  <c r="C15" i="1" l="1"/>
  <c r="F14" i="1"/>
  <c r="D14" i="1"/>
  <c r="F15" i="1" l="1"/>
  <c r="D15" i="1"/>
</calcChain>
</file>

<file path=xl/sharedStrings.xml><?xml version="1.0" encoding="utf-8"?>
<sst xmlns="http://schemas.openxmlformats.org/spreadsheetml/2006/main" count="21" uniqueCount="21">
  <si>
    <t>NIT NUMBER</t>
  </si>
  <si>
    <t>DATE OF CALLING NIT</t>
  </si>
  <si>
    <t>DATE OF RECEIPT</t>
  </si>
  <si>
    <t>DATE OF OPENING</t>
  </si>
  <si>
    <t>ITEM NO.</t>
  </si>
  <si>
    <t>NAME OF WORK</t>
  </si>
  <si>
    <t>ESTIMATED COST RS. IN LACS</t>
  </si>
  <si>
    <t>G-SCHEDULE AMOUNT RS</t>
  </si>
  <si>
    <t>TIME OF COMPLETION IN MONTH</t>
  </si>
  <si>
    <t>EARNEST MONEY RS.</t>
  </si>
  <si>
    <t>WORK 1</t>
  </si>
  <si>
    <t>WORK 2</t>
  </si>
  <si>
    <t xml:space="preserve">WORK 3 </t>
  </si>
  <si>
    <t xml:space="preserve">WORK 4 </t>
  </si>
  <si>
    <t>WORK 5</t>
  </si>
  <si>
    <t>WORK 6</t>
  </si>
  <si>
    <t>WORK 7</t>
  </si>
  <si>
    <t>WORK 8</t>
  </si>
  <si>
    <t>WORK 9</t>
  </si>
  <si>
    <t>WORK 10</t>
  </si>
  <si>
    <t>03/2025-26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</si>
</sst>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1" xfId="0" applyBorder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tabSelected="1" workbookViewId="0">
      <selection activeCell="J19" sqref="J19"/>
    </sheetView>
  </sheetViews>
  <sheetFormatPr defaultRowHeight="15" x14ac:dyDescent="0.25"/>
  <cols>
    <col min="2" max="2" width="16.7109375" bestFit="1" customWidth="1"/>
    <col min="3" max="3" width="10.42578125" bestFit="1" customWidth="1"/>
    <col min="4" max="4" width="12.140625" customWidth="1"/>
    <col min="5" max="5" width="10.85546875" customWidth="1"/>
  </cols>
  <sheetData>
    <row r="1" spans="1:6" x14ac:dyDescent="0.25">
      <c r="A1" t="s">
        <v>0</v>
      </c>
      <c r="C1" t="s">
        <v>20</v>
      </c>
    </row>
    <row r="2" spans="1:6" x14ac:dyDescent="0.25">
      <c r="A2" t="s">
        <v>1</v>
      </c>
      <c r="C2" s="4">
        <v>45783</v>
      </c>
    </row>
    <row r="3" spans="1:6" x14ac:dyDescent="0.25">
      <c r="A3" t="s">
        <v>2</v>
      </c>
      <c r="C3" s="4">
        <v>45798</v>
      </c>
    </row>
    <row r="4" spans="1:6" x14ac:dyDescent="0.25">
      <c r="A4" t="s">
        <v>3</v>
      </c>
      <c r="C4" s="4">
        <v>45798</v>
      </c>
    </row>
    <row r="5" spans="1:6" s="1" customFormat="1" ht="75" x14ac:dyDescent="0.25">
      <c r="A5" s="2" t="s">
        <v>4</v>
      </c>
      <c r="B5" s="2" t="s">
        <v>5</v>
      </c>
      <c r="C5" s="2" t="s">
        <v>6</v>
      </c>
      <c r="D5" s="2" t="s">
        <v>7</v>
      </c>
      <c r="E5" s="2" t="s">
        <v>8</v>
      </c>
      <c r="F5" s="2" t="s">
        <v>9</v>
      </c>
    </row>
    <row r="6" spans="1:6" x14ac:dyDescent="0.25">
      <c r="A6" s="3">
        <v>1</v>
      </c>
      <c r="B6" s="3" t="s">
        <v>10</v>
      </c>
      <c r="C6" s="3">
        <f>1.85</f>
        <v>1.85</v>
      </c>
      <c r="D6" s="3">
        <f>C6*100000-256</f>
        <v>184744</v>
      </c>
      <c r="E6" s="3">
        <v>1</v>
      </c>
      <c r="F6" s="3">
        <f>C6*2000</f>
        <v>3700</v>
      </c>
    </row>
    <row r="7" spans="1:6" x14ac:dyDescent="0.25">
      <c r="A7" s="3">
        <v>2</v>
      </c>
      <c r="B7" s="3" t="s">
        <v>11</v>
      </c>
      <c r="C7" s="3">
        <f>C6+0.26</f>
        <v>2.1100000000000003</v>
      </c>
      <c r="D7" s="3">
        <f t="shared" ref="D7:D15" si="0">C7*100000-256</f>
        <v>210744.00000000003</v>
      </c>
      <c r="E7" s="3">
        <v>4</v>
      </c>
      <c r="F7" s="3">
        <f t="shared" ref="F7:F15" si="1">C7*2000</f>
        <v>4220.0000000000009</v>
      </c>
    </row>
    <row r="8" spans="1:6" x14ac:dyDescent="0.25">
      <c r="A8" s="3">
        <v>3</v>
      </c>
      <c r="B8" s="3" t="s">
        <v>12</v>
      </c>
      <c r="C8" s="3">
        <f t="shared" ref="C8:C15" si="2">C7+0.26</f>
        <v>2.37</v>
      </c>
      <c r="D8" s="3">
        <f t="shared" si="0"/>
        <v>236744</v>
      </c>
      <c r="E8" s="3">
        <v>3</v>
      </c>
      <c r="F8" s="3">
        <f t="shared" si="1"/>
        <v>4740</v>
      </c>
    </row>
    <row r="9" spans="1:6" x14ac:dyDescent="0.25">
      <c r="A9" s="3">
        <v>4</v>
      </c>
      <c r="B9" s="3" t="s">
        <v>13</v>
      </c>
      <c r="C9" s="3">
        <f t="shared" si="2"/>
        <v>2.63</v>
      </c>
      <c r="D9" s="3">
        <f t="shared" si="0"/>
        <v>262744</v>
      </c>
      <c r="E9" s="3">
        <v>5</v>
      </c>
      <c r="F9" s="3">
        <f t="shared" si="1"/>
        <v>5260</v>
      </c>
    </row>
    <row r="10" spans="1:6" x14ac:dyDescent="0.25">
      <c r="A10" s="3">
        <v>5</v>
      </c>
      <c r="B10" s="3" t="s">
        <v>14</v>
      </c>
      <c r="C10" s="3">
        <f t="shared" si="2"/>
        <v>2.8899999999999997</v>
      </c>
      <c r="D10" s="3">
        <f t="shared" si="0"/>
        <v>288743.99999999994</v>
      </c>
      <c r="E10" s="3">
        <v>4</v>
      </c>
      <c r="F10" s="3">
        <f t="shared" si="1"/>
        <v>5779.9999999999991</v>
      </c>
    </row>
    <row r="11" spans="1:6" x14ac:dyDescent="0.25">
      <c r="A11" s="3">
        <v>6</v>
      </c>
      <c r="B11" s="3" t="s">
        <v>15</v>
      </c>
      <c r="C11" s="3">
        <f t="shared" si="2"/>
        <v>3.1499999999999995</v>
      </c>
      <c r="D11" s="3">
        <f t="shared" si="0"/>
        <v>314743.99999999994</v>
      </c>
      <c r="E11" s="3">
        <v>6</v>
      </c>
      <c r="F11" s="3">
        <f t="shared" si="1"/>
        <v>6299.9999999999991</v>
      </c>
    </row>
    <row r="12" spans="1:6" x14ac:dyDescent="0.25">
      <c r="A12" s="3">
        <v>7</v>
      </c>
      <c r="B12" s="3" t="s">
        <v>16</v>
      </c>
      <c r="C12" s="3">
        <f t="shared" si="2"/>
        <v>3.4099999999999993</v>
      </c>
      <c r="D12" s="3">
        <f t="shared" si="0"/>
        <v>340743.99999999994</v>
      </c>
      <c r="E12" s="3">
        <v>1</v>
      </c>
      <c r="F12" s="3">
        <f t="shared" si="1"/>
        <v>6819.9999999999982</v>
      </c>
    </row>
    <row r="13" spans="1:6" x14ac:dyDescent="0.25">
      <c r="A13" s="3">
        <v>8</v>
      </c>
      <c r="B13" s="3" t="s">
        <v>17</v>
      </c>
      <c r="C13" s="3">
        <f t="shared" si="2"/>
        <v>3.669999999999999</v>
      </c>
      <c r="D13" s="3">
        <f t="shared" si="0"/>
        <v>366743.99999999988</v>
      </c>
      <c r="E13" s="3">
        <v>4</v>
      </c>
      <c r="F13" s="3">
        <f t="shared" si="1"/>
        <v>7339.9999999999982</v>
      </c>
    </row>
    <row r="14" spans="1:6" x14ac:dyDescent="0.25">
      <c r="A14" s="3">
        <v>9</v>
      </c>
      <c r="B14" s="3" t="s">
        <v>18</v>
      </c>
      <c r="C14" s="3">
        <f t="shared" si="2"/>
        <v>3.9299999999999988</v>
      </c>
      <c r="D14" s="3">
        <f t="shared" si="0"/>
        <v>392743.99999999988</v>
      </c>
      <c r="E14" s="3">
        <v>5</v>
      </c>
      <c r="F14" s="3">
        <f t="shared" si="1"/>
        <v>7859.9999999999973</v>
      </c>
    </row>
    <row r="15" spans="1:6" x14ac:dyDescent="0.25">
      <c r="A15" s="3">
        <v>10</v>
      </c>
      <c r="B15" s="3" t="s">
        <v>19</v>
      </c>
      <c r="C15" s="3">
        <f t="shared" si="2"/>
        <v>4.1899999999999986</v>
      </c>
      <c r="D15" s="3">
        <f t="shared" si="0"/>
        <v>418743.99999999988</v>
      </c>
      <c r="E15" s="3">
        <v>5</v>
      </c>
      <c r="F15" s="3">
        <f t="shared" si="1"/>
        <v>8379.9999999999964</v>
      </c>
    </row>
  </sheetData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S w i f t T o k e n s   x m l n s : x s d = " h t t p : / / w w w . w 3 . o r g / 2 0 0 1 / X M L S c h e m a "   x m l n s : x s i = " h t t p : / / w w w . w 3 . o r g / 2 0 0 1 / X M L S c h e m a - i n s t a n c e " > < T o k e n s / > < / S w i f t T o k e n s > 
</file>

<file path=customXml/itemProps1.xml><?xml version="1.0" encoding="utf-8"?>
<ds:datastoreItem xmlns:ds="http://schemas.openxmlformats.org/officeDocument/2006/customXml" ds:itemID="{227B11C7-A8EC-4154-8F1D-85955D880892}">
  <ds:schemaRefs>
    <ds:schemaRef ds:uri="http://www.w3.org/2001/XMLSchem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Rajkumar Singh Chauhan</dc:creator>
  <cp:lastModifiedBy>Rajkumar</cp:lastModifiedBy>
  <dcterms:created xsi:type="dcterms:W3CDTF">2025-05-03T05:07:59Z</dcterms:created>
  <dcterms:modified xsi:type="dcterms:W3CDTF">2025-07-13T04:25:01Z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lanSwiftJobName">
    <vt:lpwstr/>
  </property>
  <property fmtid="{D5CDD505-2E9C-101B-9397-08002B2CF9AE}" pid="3" name="PlanSwiftJobGuid">
    <vt:lpwstr/>
  </property>
  <property fmtid="{D5CDD505-2E9C-101B-9397-08002B2CF9AE}" pid="4" name="LinkedDataId">
    <vt:lpwstr>{227B11C7-A8EC-4154-8F1D-85955D880892}</vt:lpwstr>
  </property>
</Properties>
</file>