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lou/repos/simfin/simfin/params/"/>
    </mc:Choice>
  </mc:AlternateContent>
  <xr:revisionPtr revIDLastSave="0" documentId="13_ncr:1_{67C1DA76-B7A4-B74A-BFC7-182CAC7294BE}" xr6:coauthVersionLast="47" xr6:coauthVersionMax="47" xr10:uidLastSave="{00000000-0000-0000-0000-000000000000}"/>
  <bookViews>
    <workbookView xWindow="740" yWindow="4900" windowWidth="26340" windowHeight="14360" firstSheet="1" activeTab="1" xr2:uid="{196F1CF4-7564-4A4E-91FE-2883DAB52DD9}"/>
  </bookViews>
  <sheets>
    <sheet name="quarterly" sheetId="1" r:id="rId1"/>
    <sheet name="annual" sheetId="3" r:id="rId2"/>
    <sheet name="quarterly_dictionary" sheetId="2" r:id="rId3"/>
    <sheet name="annual_dictionary" sheetId="4" r:id="rId4"/>
  </sheets>
  <externalReferences>
    <externalReference r:id="rId5"/>
    <externalReference r:id="rId6"/>
    <externalReference r:id="rId7"/>
    <externalReference r:id="rId8"/>
    <externalReference r:id="rId9"/>
  </externalReferences>
  <calcPr calcId="191029" iterate="1" iterateCount="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0" i="3" l="1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Z40" i="3" l="1"/>
  <c r="Z39" i="3"/>
  <c r="Z38" i="3"/>
  <c r="Z37" i="3"/>
  <c r="Z36" i="3"/>
  <c r="Z35" i="3"/>
  <c r="AB35" i="3" s="1"/>
  <c r="Z34" i="3"/>
  <c r="Z33" i="3"/>
  <c r="Z32" i="3"/>
  <c r="Z31" i="3"/>
  <c r="Z30" i="3"/>
  <c r="Z29" i="3"/>
  <c r="Z28" i="3"/>
  <c r="Z27" i="3"/>
  <c r="AB27" i="3" s="1"/>
  <c r="Z26" i="3"/>
  <c r="Z25" i="3"/>
  <c r="Z24" i="3"/>
  <c r="Z23" i="3"/>
  <c r="Z22" i="3"/>
  <c r="Z21" i="3"/>
  <c r="Z20" i="3"/>
  <c r="Z19" i="3"/>
  <c r="AB19" i="3" s="1"/>
  <c r="Z18" i="3"/>
  <c r="Z17" i="3"/>
  <c r="Z16" i="3"/>
  <c r="Z15" i="3"/>
  <c r="Z14" i="3"/>
  <c r="Z13" i="3"/>
  <c r="Z12" i="3"/>
  <c r="Z11" i="3"/>
  <c r="AB11" i="3" s="1"/>
  <c r="Z10" i="3"/>
  <c r="Z9" i="3"/>
  <c r="Z8" i="3"/>
  <c r="Z7" i="3"/>
  <c r="Z6" i="3"/>
  <c r="Z5" i="3"/>
  <c r="Z4" i="3"/>
  <c r="Z3" i="3"/>
  <c r="AB3" i="3" s="1"/>
  <c r="Z2" i="3"/>
  <c r="AB13" i="3" l="1"/>
  <c r="AB21" i="3"/>
  <c r="AB4" i="3"/>
  <c r="AB8" i="3"/>
  <c r="AB12" i="3"/>
  <c r="AB16" i="3"/>
  <c r="AB20" i="3"/>
  <c r="AB24" i="3"/>
  <c r="AB28" i="3"/>
  <c r="AB32" i="3"/>
  <c r="AB36" i="3"/>
  <c r="AB40" i="3"/>
  <c r="AB5" i="3"/>
  <c r="AB9" i="3"/>
  <c r="AB17" i="3"/>
  <c r="AB25" i="3"/>
  <c r="AB29" i="3"/>
  <c r="AB33" i="3"/>
  <c r="AB37" i="3"/>
  <c r="AB2" i="3"/>
  <c r="AB6" i="3"/>
  <c r="AB10" i="3"/>
  <c r="AB14" i="3"/>
  <c r="AB18" i="3"/>
  <c r="AB22" i="3"/>
  <c r="AB26" i="3"/>
  <c r="AB30" i="3"/>
  <c r="AB34" i="3"/>
  <c r="AB38" i="3"/>
  <c r="AB7" i="3"/>
  <c r="AB15" i="3"/>
  <c r="AB23" i="3"/>
  <c r="AB31" i="3"/>
  <c r="AB39" i="3"/>
  <c r="R2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T19" i="3"/>
  <c r="T18" i="3"/>
  <c r="T17" i="3"/>
  <c r="T16" i="3"/>
  <c r="T15" i="3"/>
  <c r="S19" i="3"/>
  <c r="S18" i="3"/>
  <c r="S17" i="3"/>
  <c r="S16" i="3"/>
  <c r="S15" i="3"/>
  <c r="T14" i="3"/>
  <c r="T13" i="3"/>
  <c r="T12" i="3"/>
  <c r="T11" i="3"/>
  <c r="T10" i="3"/>
  <c r="T9" i="3"/>
  <c r="S14" i="3"/>
  <c r="S13" i="3"/>
  <c r="S12" i="3"/>
  <c r="S11" i="3"/>
  <c r="S10" i="3"/>
  <c r="S9" i="3"/>
  <c r="T8" i="3"/>
  <c r="T7" i="3"/>
  <c r="T6" i="3"/>
  <c r="T5" i="3"/>
  <c r="T4" i="3"/>
  <c r="T3" i="3"/>
  <c r="S8" i="3"/>
  <c r="S7" i="3"/>
  <c r="S6" i="3"/>
  <c r="S5" i="3"/>
  <c r="S4" i="3"/>
  <c r="S3" i="3"/>
  <c r="T2" i="3"/>
  <c r="S2" i="3"/>
  <c r="G105" i="1" l="1"/>
  <c r="F151" i="1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V157" i="1" l="1"/>
  <c r="V156" i="1"/>
  <c r="V155" i="1"/>
  <c r="V154" i="1"/>
  <c r="Q40" i="3" s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157" i="1"/>
  <c r="U156" i="1"/>
  <c r="U155" i="1"/>
  <c r="U154" i="1"/>
  <c r="P40" i="3" s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57" i="1"/>
  <c r="T156" i="1"/>
  <c r="T155" i="1"/>
  <c r="T154" i="1"/>
  <c r="O40" i="3" s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57" i="1"/>
  <c r="S156" i="1"/>
  <c r="S155" i="1"/>
  <c r="S154" i="1"/>
  <c r="N40" i="3" s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57" i="1"/>
  <c r="R156" i="1"/>
  <c r="R155" i="1"/>
  <c r="R154" i="1"/>
  <c r="M40" i="3" s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57" i="1"/>
  <c r="Q156" i="1"/>
  <c r="Q155" i="1"/>
  <c r="Q154" i="1"/>
  <c r="L40" i="3" s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57" i="1"/>
  <c r="P156" i="1"/>
  <c r="P155" i="1"/>
  <c r="P154" i="1"/>
  <c r="K40" i="3" s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57" i="1"/>
  <c r="O156" i="1"/>
  <c r="O155" i="1"/>
  <c r="O154" i="1"/>
  <c r="J40" i="3" s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57" i="1"/>
  <c r="N156" i="1"/>
  <c r="N155" i="1"/>
  <c r="N154" i="1"/>
  <c r="I40" i="3" s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57" i="1"/>
  <c r="M156" i="1"/>
  <c r="M155" i="1"/>
  <c r="M154" i="1"/>
  <c r="H40" i="3" s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57" i="1"/>
  <c r="L156" i="1"/>
  <c r="L155" i="1"/>
  <c r="L154" i="1"/>
  <c r="G40" i="3" s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57" i="1"/>
  <c r="K156" i="1"/>
  <c r="K155" i="1"/>
  <c r="K154" i="1"/>
  <c r="F40" i="3" s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C40" i="3" s="1"/>
  <c r="I154" i="1"/>
  <c r="D40" i="3" s="1"/>
  <c r="H154" i="1"/>
  <c r="B40" i="3" s="1"/>
  <c r="G154" i="1"/>
  <c r="E40" i="3" s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F157" i="1"/>
  <c r="F156" i="1"/>
  <c r="F155" i="1"/>
  <c r="F154" i="1"/>
  <c r="F153" i="1"/>
  <c r="F152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6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  <c r="C4" i="1"/>
  <c r="C3" i="1"/>
  <c r="C2" i="1"/>
  <c r="F6" i="3"/>
  <c r="G6" i="3"/>
  <c r="H6" i="3"/>
  <c r="I6" i="3"/>
  <c r="J6" i="3"/>
  <c r="K6" i="3"/>
  <c r="L6" i="3"/>
  <c r="M6" i="3"/>
  <c r="N6" i="3"/>
  <c r="O6" i="3"/>
  <c r="P6" i="3"/>
  <c r="Q6" i="3"/>
  <c r="F7" i="3"/>
  <c r="G7" i="3"/>
  <c r="H7" i="3"/>
  <c r="I7" i="3"/>
  <c r="J7" i="3"/>
  <c r="K7" i="3"/>
  <c r="L7" i="3"/>
  <c r="M7" i="3"/>
  <c r="N7" i="3"/>
  <c r="O7" i="3"/>
  <c r="P7" i="3"/>
  <c r="Q7" i="3"/>
  <c r="F8" i="3"/>
  <c r="G8" i="3"/>
  <c r="H8" i="3"/>
  <c r="I8" i="3"/>
  <c r="J8" i="3"/>
  <c r="K8" i="3"/>
  <c r="L8" i="3"/>
  <c r="M8" i="3"/>
  <c r="N8" i="3"/>
  <c r="O8" i="3"/>
  <c r="P8" i="3"/>
  <c r="Q8" i="3"/>
  <c r="F9" i="3"/>
  <c r="G9" i="3"/>
  <c r="H9" i="3"/>
  <c r="I9" i="3"/>
  <c r="J9" i="3"/>
  <c r="K9" i="3"/>
  <c r="L9" i="3"/>
  <c r="M9" i="3"/>
  <c r="N9" i="3"/>
  <c r="O9" i="3"/>
  <c r="P9" i="3"/>
  <c r="Q9" i="3"/>
  <c r="F10" i="3"/>
  <c r="G10" i="3"/>
  <c r="H10" i="3"/>
  <c r="I10" i="3"/>
  <c r="J10" i="3"/>
  <c r="K10" i="3"/>
  <c r="L10" i="3"/>
  <c r="M10" i="3"/>
  <c r="N10" i="3"/>
  <c r="O10" i="3"/>
  <c r="P10" i="3"/>
  <c r="Q10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F13" i="3"/>
  <c r="G13" i="3"/>
  <c r="H13" i="3"/>
  <c r="I13" i="3"/>
  <c r="J13" i="3"/>
  <c r="K13" i="3"/>
  <c r="L13" i="3"/>
  <c r="M13" i="3"/>
  <c r="N13" i="3"/>
  <c r="O13" i="3"/>
  <c r="P13" i="3"/>
  <c r="Q13" i="3"/>
  <c r="F14" i="3"/>
  <c r="G14" i="3"/>
  <c r="H14" i="3"/>
  <c r="I14" i="3"/>
  <c r="J14" i="3"/>
  <c r="K14" i="3"/>
  <c r="L14" i="3"/>
  <c r="M14" i="3"/>
  <c r="N14" i="3"/>
  <c r="O14" i="3"/>
  <c r="P14" i="3"/>
  <c r="Q14" i="3"/>
  <c r="F15" i="3"/>
  <c r="G15" i="3"/>
  <c r="H15" i="3"/>
  <c r="I15" i="3"/>
  <c r="J15" i="3"/>
  <c r="K15" i="3"/>
  <c r="L15" i="3"/>
  <c r="M15" i="3"/>
  <c r="N15" i="3"/>
  <c r="O15" i="3"/>
  <c r="P15" i="3"/>
  <c r="Q15" i="3"/>
  <c r="F16" i="3"/>
  <c r="G16" i="3"/>
  <c r="H16" i="3"/>
  <c r="I16" i="3"/>
  <c r="J16" i="3"/>
  <c r="K16" i="3"/>
  <c r="L16" i="3"/>
  <c r="M16" i="3"/>
  <c r="N16" i="3"/>
  <c r="O16" i="3"/>
  <c r="P16" i="3"/>
  <c r="Q16" i="3"/>
  <c r="F17" i="3"/>
  <c r="G17" i="3"/>
  <c r="H17" i="3"/>
  <c r="I17" i="3"/>
  <c r="J17" i="3"/>
  <c r="K17" i="3"/>
  <c r="L17" i="3"/>
  <c r="M17" i="3"/>
  <c r="N17" i="3"/>
  <c r="O17" i="3"/>
  <c r="P17" i="3"/>
  <c r="Q17" i="3"/>
  <c r="F18" i="3"/>
  <c r="G18" i="3"/>
  <c r="H18" i="3"/>
  <c r="I18" i="3"/>
  <c r="J18" i="3"/>
  <c r="K18" i="3"/>
  <c r="L18" i="3"/>
  <c r="M18" i="3"/>
  <c r="N18" i="3"/>
  <c r="O18" i="3"/>
  <c r="P18" i="3"/>
  <c r="Q18" i="3"/>
  <c r="F19" i="3"/>
  <c r="G19" i="3"/>
  <c r="H19" i="3"/>
  <c r="I19" i="3"/>
  <c r="J19" i="3"/>
  <c r="K19" i="3"/>
  <c r="L19" i="3"/>
  <c r="M19" i="3"/>
  <c r="N19" i="3"/>
  <c r="O19" i="3"/>
  <c r="P19" i="3"/>
  <c r="Q19" i="3"/>
  <c r="F20" i="3"/>
  <c r="G20" i="3"/>
  <c r="H20" i="3"/>
  <c r="I20" i="3"/>
  <c r="J20" i="3"/>
  <c r="K20" i="3"/>
  <c r="L20" i="3"/>
  <c r="M20" i="3"/>
  <c r="N20" i="3"/>
  <c r="O20" i="3"/>
  <c r="P20" i="3"/>
  <c r="Q20" i="3"/>
  <c r="F21" i="3"/>
  <c r="G21" i="3"/>
  <c r="H21" i="3"/>
  <c r="I21" i="3"/>
  <c r="J21" i="3"/>
  <c r="K21" i="3"/>
  <c r="L21" i="3"/>
  <c r="M21" i="3"/>
  <c r="N21" i="3"/>
  <c r="O21" i="3"/>
  <c r="P21" i="3"/>
  <c r="Q21" i="3"/>
  <c r="F22" i="3"/>
  <c r="G22" i="3"/>
  <c r="H22" i="3"/>
  <c r="I22" i="3"/>
  <c r="J22" i="3"/>
  <c r="K22" i="3"/>
  <c r="L22" i="3"/>
  <c r="M22" i="3"/>
  <c r="N22" i="3"/>
  <c r="O22" i="3"/>
  <c r="P22" i="3"/>
  <c r="Q22" i="3"/>
  <c r="F23" i="3"/>
  <c r="G23" i="3"/>
  <c r="H23" i="3"/>
  <c r="I23" i="3"/>
  <c r="J23" i="3"/>
  <c r="K23" i="3"/>
  <c r="L23" i="3"/>
  <c r="M23" i="3"/>
  <c r="N23" i="3"/>
  <c r="O23" i="3"/>
  <c r="P23" i="3"/>
  <c r="Q23" i="3"/>
  <c r="F24" i="3"/>
  <c r="G24" i="3"/>
  <c r="H24" i="3"/>
  <c r="I24" i="3"/>
  <c r="J24" i="3"/>
  <c r="K24" i="3"/>
  <c r="L24" i="3"/>
  <c r="M24" i="3"/>
  <c r="N24" i="3"/>
  <c r="O24" i="3"/>
  <c r="P24" i="3"/>
  <c r="Q24" i="3"/>
  <c r="F25" i="3"/>
  <c r="G25" i="3"/>
  <c r="H25" i="3"/>
  <c r="I25" i="3"/>
  <c r="J25" i="3"/>
  <c r="K25" i="3"/>
  <c r="L25" i="3"/>
  <c r="M25" i="3"/>
  <c r="N25" i="3"/>
  <c r="O25" i="3"/>
  <c r="P25" i="3"/>
  <c r="Q25" i="3"/>
  <c r="F26" i="3"/>
  <c r="G26" i="3"/>
  <c r="H26" i="3"/>
  <c r="I26" i="3"/>
  <c r="J26" i="3"/>
  <c r="K26" i="3"/>
  <c r="L26" i="3"/>
  <c r="M26" i="3"/>
  <c r="N26" i="3"/>
  <c r="O26" i="3"/>
  <c r="P26" i="3"/>
  <c r="Q26" i="3"/>
  <c r="F27" i="3"/>
  <c r="G27" i="3"/>
  <c r="H27" i="3"/>
  <c r="I27" i="3"/>
  <c r="J27" i="3"/>
  <c r="K27" i="3"/>
  <c r="L27" i="3"/>
  <c r="M27" i="3"/>
  <c r="N27" i="3"/>
  <c r="O27" i="3"/>
  <c r="P27" i="3"/>
  <c r="Q27" i="3"/>
  <c r="F28" i="3"/>
  <c r="G28" i="3"/>
  <c r="H28" i="3"/>
  <c r="I28" i="3"/>
  <c r="J28" i="3"/>
  <c r="K28" i="3"/>
  <c r="L28" i="3"/>
  <c r="M28" i="3"/>
  <c r="N28" i="3"/>
  <c r="O28" i="3"/>
  <c r="P28" i="3"/>
  <c r="Q28" i="3"/>
  <c r="F29" i="3"/>
  <c r="G29" i="3"/>
  <c r="H29" i="3"/>
  <c r="I29" i="3"/>
  <c r="J29" i="3"/>
  <c r="K29" i="3"/>
  <c r="L29" i="3"/>
  <c r="M29" i="3"/>
  <c r="N29" i="3"/>
  <c r="O29" i="3"/>
  <c r="P29" i="3"/>
  <c r="Q29" i="3"/>
  <c r="F30" i="3"/>
  <c r="G30" i="3"/>
  <c r="H30" i="3"/>
  <c r="I30" i="3"/>
  <c r="J30" i="3"/>
  <c r="K30" i="3"/>
  <c r="L30" i="3"/>
  <c r="M30" i="3"/>
  <c r="N30" i="3"/>
  <c r="O30" i="3"/>
  <c r="P30" i="3"/>
  <c r="Q30" i="3"/>
  <c r="F31" i="3"/>
  <c r="G31" i="3"/>
  <c r="H31" i="3"/>
  <c r="I31" i="3"/>
  <c r="J31" i="3"/>
  <c r="K31" i="3"/>
  <c r="L31" i="3"/>
  <c r="M31" i="3"/>
  <c r="N31" i="3"/>
  <c r="O31" i="3"/>
  <c r="P31" i="3"/>
  <c r="Q31" i="3"/>
  <c r="F32" i="3"/>
  <c r="G32" i="3"/>
  <c r="H32" i="3"/>
  <c r="I32" i="3"/>
  <c r="J32" i="3"/>
  <c r="K32" i="3"/>
  <c r="L32" i="3"/>
  <c r="M32" i="3"/>
  <c r="N32" i="3"/>
  <c r="O32" i="3"/>
  <c r="P32" i="3"/>
  <c r="Q32" i="3"/>
  <c r="F33" i="3"/>
  <c r="G33" i="3"/>
  <c r="H33" i="3"/>
  <c r="I33" i="3"/>
  <c r="J33" i="3"/>
  <c r="K33" i="3"/>
  <c r="L33" i="3"/>
  <c r="M33" i="3"/>
  <c r="N33" i="3"/>
  <c r="O33" i="3"/>
  <c r="P33" i="3"/>
  <c r="Q33" i="3"/>
  <c r="F34" i="3"/>
  <c r="G34" i="3"/>
  <c r="H34" i="3"/>
  <c r="I34" i="3"/>
  <c r="J34" i="3"/>
  <c r="K34" i="3"/>
  <c r="L34" i="3"/>
  <c r="M34" i="3"/>
  <c r="N34" i="3"/>
  <c r="O34" i="3"/>
  <c r="P34" i="3"/>
  <c r="Q34" i="3"/>
  <c r="F35" i="3"/>
  <c r="G35" i="3"/>
  <c r="H35" i="3"/>
  <c r="I35" i="3"/>
  <c r="J35" i="3"/>
  <c r="K35" i="3"/>
  <c r="L35" i="3"/>
  <c r="M35" i="3"/>
  <c r="N35" i="3"/>
  <c r="O35" i="3"/>
  <c r="P35" i="3"/>
  <c r="Q35" i="3"/>
  <c r="F36" i="3"/>
  <c r="G36" i="3"/>
  <c r="H36" i="3"/>
  <c r="I36" i="3"/>
  <c r="J36" i="3"/>
  <c r="K36" i="3"/>
  <c r="L36" i="3"/>
  <c r="M36" i="3"/>
  <c r="N36" i="3"/>
  <c r="O36" i="3"/>
  <c r="P36" i="3"/>
  <c r="Q36" i="3"/>
  <c r="F37" i="3"/>
  <c r="G37" i="3"/>
  <c r="H37" i="3"/>
  <c r="I37" i="3"/>
  <c r="J37" i="3"/>
  <c r="K37" i="3"/>
  <c r="L37" i="3"/>
  <c r="M37" i="3"/>
  <c r="N37" i="3"/>
  <c r="O37" i="3"/>
  <c r="P37" i="3"/>
  <c r="Q37" i="3"/>
  <c r="F38" i="3"/>
  <c r="G38" i="3"/>
  <c r="H38" i="3"/>
  <c r="I38" i="3"/>
  <c r="J38" i="3"/>
  <c r="K38" i="3"/>
  <c r="L38" i="3"/>
  <c r="M38" i="3"/>
  <c r="N38" i="3"/>
  <c r="O38" i="3"/>
  <c r="P38" i="3"/>
  <c r="Q38" i="3"/>
  <c r="F39" i="3"/>
  <c r="G39" i="3"/>
  <c r="H39" i="3"/>
  <c r="I39" i="3"/>
  <c r="J39" i="3"/>
  <c r="K39" i="3"/>
  <c r="L39" i="3"/>
  <c r="M39" i="3"/>
  <c r="N39" i="3"/>
  <c r="O39" i="3"/>
  <c r="P39" i="3"/>
  <c r="Q39" i="3"/>
  <c r="F2" i="3"/>
  <c r="G2" i="3"/>
  <c r="H2" i="3"/>
  <c r="I2" i="3"/>
  <c r="J2" i="3"/>
  <c r="K2" i="3"/>
  <c r="L2" i="3"/>
  <c r="M2" i="3"/>
  <c r="N2" i="3"/>
  <c r="O2" i="3"/>
  <c r="P2" i="3"/>
  <c r="Q2" i="3"/>
  <c r="F3" i="3"/>
  <c r="G3" i="3"/>
  <c r="H3" i="3"/>
  <c r="I3" i="3"/>
  <c r="J3" i="3"/>
  <c r="K3" i="3"/>
  <c r="L3" i="3"/>
  <c r="M3" i="3"/>
  <c r="N3" i="3"/>
  <c r="O3" i="3"/>
  <c r="P3" i="3"/>
  <c r="Q3" i="3"/>
  <c r="F4" i="3"/>
  <c r="G4" i="3"/>
  <c r="H4" i="3"/>
  <c r="I4" i="3"/>
  <c r="J4" i="3"/>
  <c r="K4" i="3"/>
  <c r="L4" i="3"/>
  <c r="M4" i="3"/>
  <c r="N4" i="3"/>
  <c r="O4" i="3"/>
  <c r="P4" i="3"/>
  <c r="Q4" i="3"/>
  <c r="F5" i="3"/>
  <c r="G5" i="3"/>
  <c r="H5" i="3"/>
  <c r="I5" i="3"/>
  <c r="J5" i="3"/>
  <c r="K5" i="3"/>
  <c r="L5" i="3"/>
  <c r="M5" i="3"/>
  <c r="N5" i="3"/>
  <c r="O5" i="3"/>
  <c r="P5" i="3"/>
  <c r="Q5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Y158" i="1" l="1"/>
  <c r="X158" i="1"/>
  <c r="W158" i="1"/>
  <c r="Y157" i="1"/>
  <c r="X157" i="1"/>
  <c r="W157" i="1"/>
  <c r="Y156" i="1"/>
  <c r="X156" i="1"/>
  <c r="W156" i="1"/>
  <c r="Y155" i="1"/>
  <c r="X155" i="1"/>
  <c r="W155" i="1"/>
  <c r="Y154" i="1"/>
  <c r="X154" i="1"/>
  <c r="W154" i="1"/>
  <c r="Y153" i="1"/>
  <c r="X153" i="1"/>
  <c r="W153" i="1"/>
  <c r="Y152" i="1"/>
  <c r="X152" i="1"/>
  <c r="W152" i="1"/>
  <c r="Y151" i="1"/>
  <c r="X151" i="1"/>
  <c r="W151" i="1"/>
  <c r="Y150" i="1"/>
  <c r="X150" i="1"/>
  <c r="W150" i="1"/>
  <c r="Y149" i="1"/>
  <c r="X149" i="1"/>
  <c r="W149" i="1"/>
  <c r="Y148" i="1"/>
  <c r="X148" i="1"/>
  <c r="W148" i="1"/>
  <c r="Y147" i="1"/>
  <c r="X147" i="1"/>
  <c r="W147" i="1"/>
  <c r="Y146" i="1"/>
  <c r="X146" i="1"/>
  <c r="W146" i="1"/>
  <c r="Y145" i="1"/>
  <c r="X145" i="1"/>
  <c r="W145" i="1"/>
  <c r="Y144" i="1"/>
  <c r="X144" i="1"/>
  <c r="W144" i="1"/>
  <c r="Y143" i="1"/>
  <c r="X143" i="1"/>
  <c r="W143" i="1"/>
  <c r="Y142" i="1"/>
  <c r="X142" i="1"/>
  <c r="W142" i="1"/>
  <c r="Y141" i="1"/>
  <c r="X141" i="1"/>
  <c r="W141" i="1"/>
  <c r="Y140" i="1"/>
  <c r="X140" i="1"/>
  <c r="W140" i="1"/>
  <c r="Y139" i="1"/>
  <c r="X139" i="1"/>
  <c r="W139" i="1"/>
  <c r="Y138" i="1"/>
  <c r="X138" i="1"/>
  <c r="W138" i="1"/>
  <c r="Y137" i="1"/>
  <c r="X137" i="1"/>
  <c r="W137" i="1"/>
  <c r="Y136" i="1"/>
  <c r="X136" i="1"/>
  <c r="W136" i="1"/>
  <c r="Y135" i="1"/>
  <c r="X135" i="1"/>
  <c r="W135" i="1"/>
  <c r="Y134" i="1"/>
  <c r="X134" i="1"/>
  <c r="W134" i="1"/>
  <c r="Y133" i="1"/>
  <c r="X133" i="1"/>
  <c r="W133" i="1"/>
  <c r="Y132" i="1"/>
  <c r="X132" i="1"/>
  <c r="W132" i="1"/>
  <c r="Y131" i="1"/>
  <c r="X131" i="1"/>
  <c r="W131" i="1"/>
  <c r="Y130" i="1"/>
  <c r="X130" i="1"/>
  <c r="W130" i="1"/>
  <c r="Y129" i="1"/>
  <c r="X129" i="1"/>
  <c r="W129" i="1"/>
  <c r="Y128" i="1"/>
  <c r="X128" i="1"/>
  <c r="W128" i="1"/>
  <c r="Y127" i="1"/>
  <c r="X127" i="1"/>
  <c r="W127" i="1"/>
  <c r="Y126" i="1"/>
  <c r="X126" i="1"/>
  <c r="W126" i="1"/>
  <c r="Y125" i="1"/>
  <c r="X125" i="1"/>
  <c r="W125" i="1"/>
  <c r="Y124" i="1"/>
  <c r="X124" i="1"/>
  <c r="W124" i="1"/>
  <c r="Y123" i="1"/>
  <c r="X123" i="1"/>
  <c r="W123" i="1"/>
  <c r="Y122" i="1"/>
  <c r="X122" i="1"/>
  <c r="W122" i="1"/>
  <c r="Y121" i="1"/>
  <c r="X121" i="1"/>
  <c r="W121" i="1"/>
  <c r="Y120" i="1"/>
  <c r="X120" i="1"/>
  <c r="W120" i="1"/>
  <c r="Y119" i="1"/>
  <c r="X119" i="1"/>
  <c r="W119" i="1"/>
  <c r="Y118" i="1"/>
  <c r="X118" i="1"/>
  <c r="W118" i="1"/>
  <c r="Y117" i="1"/>
  <c r="X117" i="1"/>
  <c r="W117" i="1"/>
  <c r="Y116" i="1"/>
  <c r="X116" i="1"/>
  <c r="W116" i="1"/>
  <c r="Y115" i="1"/>
  <c r="X115" i="1"/>
  <c r="W115" i="1"/>
  <c r="Y114" i="1"/>
  <c r="X114" i="1"/>
  <c r="W114" i="1"/>
  <c r="Y113" i="1"/>
  <c r="X113" i="1"/>
  <c r="W113" i="1"/>
  <c r="Y112" i="1"/>
  <c r="X112" i="1"/>
  <c r="W112" i="1"/>
  <c r="Y111" i="1"/>
  <c r="X111" i="1"/>
  <c r="W111" i="1"/>
  <c r="Y110" i="1"/>
  <c r="X110" i="1"/>
  <c r="W110" i="1"/>
  <c r="Y109" i="1"/>
  <c r="X109" i="1"/>
  <c r="W109" i="1"/>
  <c r="Y108" i="1"/>
  <c r="X108" i="1"/>
  <c r="W108" i="1"/>
  <c r="Y107" i="1"/>
  <c r="X107" i="1"/>
  <c r="W107" i="1"/>
  <c r="Y106" i="1"/>
  <c r="X106" i="1"/>
  <c r="W106" i="1"/>
  <c r="Y105" i="1"/>
  <c r="X105" i="1"/>
  <c r="W105" i="1"/>
  <c r="Y104" i="1"/>
  <c r="X104" i="1"/>
  <c r="W104" i="1"/>
  <c r="Y103" i="1"/>
  <c r="X103" i="1"/>
  <c r="W103" i="1"/>
  <c r="Y102" i="1"/>
  <c r="X102" i="1"/>
  <c r="W102" i="1"/>
  <c r="Y101" i="1"/>
  <c r="X101" i="1"/>
  <c r="W101" i="1"/>
  <c r="Y100" i="1"/>
  <c r="X100" i="1"/>
  <c r="W100" i="1"/>
  <c r="Y99" i="1"/>
  <c r="X99" i="1"/>
  <c r="W99" i="1"/>
  <c r="Y98" i="1"/>
  <c r="X98" i="1"/>
  <c r="W98" i="1"/>
  <c r="Y97" i="1"/>
  <c r="X97" i="1"/>
  <c r="W97" i="1"/>
  <c r="Y96" i="1"/>
  <c r="X96" i="1"/>
  <c r="W96" i="1"/>
  <c r="Y95" i="1"/>
  <c r="X95" i="1"/>
  <c r="W95" i="1"/>
  <c r="Y94" i="1"/>
  <c r="X94" i="1"/>
  <c r="W94" i="1"/>
  <c r="Y93" i="1"/>
  <c r="X93" i="1"/>
  <c r="W93" i="1"/>
  <c r="Y92" i="1"/>
  <c r="X92" i="1"/>
  <c r="W92" i="1"/>
  <c r="Y91" i="1"/>
  <c r="X91" i="1"/>
  <c r="W91" i="1"/>
  <c r="Y90" i="1"/>
  <c r="X90" i="1"/>
  <c r="W90" i="1"/>
  <c r="Y89" i="1"/>
  <c r="X89" i="1"/>
  <c r="W89" i="1"/>
  <c r="Y88" i="1"/>
  <c r="X88" i="1"/>
  <c r="W88" i="1"/>
  <c r="Y87" i="1"/>
  <c r="X87" i="1"/>
  <c r="W87" i="1"/>
  <c r="Y86" i="1"/>
  <c r="X86" i="1"/>
  <c r="W86" i="1"/>
  <c r="Y85" i="1"/>
  <c r="X85" i="1"/>
  <c r="W85" i="1"/>
  <c r="Y84" i="1"/>
  <c r="X84" i="1"/>
  <c r="W84" i="1"/>
  <c r="Y83" i="1"/>
  <c r="X83" i="1"/>
  <c r="W83" i="1"/>
  <c r="Y82" i="1"/>
  <c r="X82" i="1"/>
  <c r="W82" i="1"/>
  <c r="Y81" i="1"/>
  <c r="X81" i="1"/>
  <c r="W81" i="1"/>
  <c r="Y80" i="1"/>
  <c r="X80" i="1"/>
  <c r="W80" i="1"/>
  <c r="Y79" i="1"/>
  <c r="X79" i="1"/>
  <c r="W79" i="1"/>
  <c r="Y78" i="1"/>
  <c r="X78" i="1"/>
  <c r="W78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9" i="1"/>
  <c r="X69" i="1"/>
  <c r="W69" i="1"/>
  <c r="Y68" i="1"/>
  <c r="X68" i="1"/>
  <c r="W68" i="1"/>
  <c r="Y67" i="1"/>
  <c r="X67" i="1"/>
  <c r="W67" i="1"/>
  <c r="Y66" i="1"/>
  <c r="X66" i="1"/>
  <c r="W66" i="1"/>
  <c r="Y65" i="1"/>
  <c r="X65" i="1"/>
  <c r="W65" i="1"/>
  <c r="Y64" i="1"/>
  <c r="X64" i="1"/>
  <c r="W64" i="1"/>
  <c r="Y63" i="1"/>
  <c r="X63" i="1"/>
  <c r="W63" i="1"/>
  <c r="Y62" i="1"/>
  <c r="X62" i="1"/>
  <c r="W62" i="1"/>
  <c r="Y61" i="1"/>
  <c r="X61" i="1"/>
  <c r="W61" i="1"/>
  <c r="Y60" i="1"/>
  <c r="X60" i="1"/>
  <c r="W60" i="1"/>
  <c r="Y59" i="1"/>
  <c r="X59" i="1"/>
  <c r="W59" i="1"/>
  <c r="Y58" i="1"/>
  <c r="X58" i="1"/>
  <c r="W58" i="1"/>
  <c r="Y57" i="1"/>
  <c r="X57" i="1"/>
  <c r="W57" i="1"/>
  <c r="Y56" i="1"/>
  <c r="X56" i="1"/>
  <c r="W56" i="1"/>
  <c r="Y55" i="1"/>
  <c r="X55" i="1"/>
  <c r="W55" i="1"/>
  <c r="Y54" i="1"/>
  <c r="X54" i="1"/>
  <c r="W54" i="1"/>
  <c r="Y53" i="1"/>
  <c r="X53" i="1"/>
  <c r="W53" i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47" i="1"/>
  <c r="X47" i="1"/>
  <c r="W47" i="1"/>
  <c r="Y46" i="1"/>
  <c r="X46" i="1"/>
  <c r="W46" i="1"/>
  <c r="Y45" i="1"/>
  <c r="X45" i="1"/>
  <c r="W45" i="1"/>
  <c r="Y44" i="1"/>
  <c r="X44" i="1"/>
  <c r="W44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8" i="1"/>
  <c r="X38" i="1"/>
  <c r="W38" i="1"/>
  <c r="Y37" i="1"/>
  <c r="X37" i="1"/>
  <c r="W37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Y28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Y3" i="1"/>
  <c r="X3" i="1"/>
  <c r="W3" i="1"/>
  <c r="Y2" i="1"/>
  <c r="X2" i="1"/>
  <c r="W2" i="1"/>
</calcChain>
</file>

<file path=xl/sharedStrings.xml><?xml version="1.0" encoding="utf-8"?>
<sst xmlns="http://schemas.openxmlformats.org/spreadsheetml/2006/main" count="344" uniqueCount="115">
  <si>
    <t>Variable</t>
  </si>
  <si>
    <t>Description</t>
  </si>
  <si>
    <t>Region</t>
  </si>
  <si>
    <t>QC</t>
  </si>
  <si>
    <t>REAL_C_QC</t>
  </si>
  <si>
    <t>Institut de la statistique du Quebec</t>
  </si>
  <si>
    <t>REAL_C_G_QC</t>
  </si>
  <si>
    <t>REAL_GDP_QC</t>
  </si>
  <si>
    <t>EMP_QC</t>
  </si>
  <si>
    <t>UNEMP_QC</t>
  </si>
  <si>
    <t>CPI_ALL_QC</t>
  </si>
  <si>
    <t>Produit intérieur brut aux prix du marché</t>
  </si>
  <si>
    <t>Dépenses de consommation finale</t>
  </si>
  <si>
    <t>Dépenses de consommation finale des ménages</t>
  </si>
  <si>
    <t>Dépenses de consommation finale des administrations publiques</t>
  </si>
  <si>
    <t>Statistics Canada (Produit intérieur brut, en termes de dépenses)</t>
  </si>
  <si>
    <t>Statistics Canada (Produit intérieur brut, en termes de revenus)</t>
  </si>
  <si>
    <t>Statistics Canada</t>
  </si>
  <si>
    <t>Rémunération des salariés</t>
  </si>
  <si>
    <t>Salaires et traitements</t>
  </si>
  <si>
    <t>Cotisations sociales à la charge des employeurs</t>
  </si>
  <si>
    <t>Excédent d'exploitation brut</t>
  </si>
  <si>
    <t>Excédent d'exploitation net : sociétés</t>
  </si>
  <si>
    <t>Consommation de capital fixe : sociétés</t>
  </si>
  <si>
    <t>Consommation de capital fixe : administrations publiques et institutions sans but lucratif au service des ménages</t>
  </si>
  <si>
    <t>Revenu mixte brut</t>
  </si>
  <si>
    <t>Revenu mixte net</t>
  </si>
  <si>
    <t>Consommation de capital fixe : entreprises individuelles</t>
  </si>
  <si>
    <t>Impôts moins les subventions sur la production</t>
  </si>
  <si>
    <t>Impôts moins les subventions sur les produits et les importations</t>
  </si>
  <si>
    <t>LABOUR_INC_QC</t>
  </si>
  <si>
    <t>WAGES_QC</t>
  </si>
  <si>
    <t>COTISATIONS_QC</t>
  </si>
  <si>
    <t>EBE</t>
  </si>
  <si>
    <t>CCF_ENT</t>
  </si>
  <si>
    <t>CCF_G_ISBLSM</t>
  </si>
  <si>
    <t>RMB</t>
  </si>
  <si>
    <t>RMN</t>
  </si>
  <si>
    <t>CCF_ENTIND</t>
  </si>
  <si>
    <t>IMPOTSNETS_PRODUCTION_QC</t>
  </si>
  <si>
    <t>IMPOTSNETS_PRODUITS_QC</t>
  </si>
  <si>
    <t>NOMINAL_GDP_QC</t>
  </si>
  <si>
    <t>NOMINAL_C_QC</t>
  </si>
  <si>
    <t>NOMINAL_C_G_QC</t>
  </si>
  <si>
    <t>year</t>
  </si>
  <si>
    <t>quarter</t>
  </si>
  <si>
    <t>Hyperlink</t>
  </si>
  <si>
    <t>https://www.stat.gouv.qc.ca/statistiques/economie/comptes-economiques/comptes-revenus-depenses/index.html</t>
  </si>
  <si>
    <t>https://www150.statcan.gc.ca/t1/tbl1/fr/tv.action?pid=3610022101</t>
  </si>
  <si>
    <t>https://www150.statcan.gc.ca/t1/tbl1/fr/tv.action?pid=3610022201</t>
  </si>
  <si>
    <t>http://www.stevanovic.uqam.ca/DS_LCMD.html</t>
  </si>
  <si>
    <t>stevanovic.uqam.ca</t>
  </si>
  <si>
    <t>REAL_C_HH_QC</t>
  </si>
  <si>
    <t>NOMINAL_C_HH_QC</t>
  </si>
  <si>
    <t>Dépenses de consommation finale, données désaisonnalisées au taux annuel, dollars enchaînés (2012)</t>
  </si>
  <si>
    <t>Dépenses de consommation finale des administrations publiques, données désaisonnalisées au taux annuel, dollars enchaînés (2012)</t>
  </si>
  <si>
    <t>Dépenses de consommation finale des ménages, données désaisonnalisées au taux annuel, dollars enchaînés (2012)</t>
  </si>
  <si>
    <t>PIB réel, données désaisonnalisées au taux annuel, dollars enchaînés (2012)</t>
  </si>
  <si>
    <t>Dépenses de consommation finale, données désaisonnalisées au taux annuel, valeurs courantes</t>
  </si>
  <si>
    <t>Dépenses de consommation finale des administrations publiques, données désaisonnalisées au taux annuel, valeurs courantes</t>
  </si>
  <si>
    <t>Dépenses de consommation finale des ménages, données désaisonnalisées au taux annuel, valeurs courantes</t>
  </si>
  <si>
    <t>ENE</t>
  </si>
  <si>
    <t>Employment total (Monthly average)</t>
  </si>
  <si>
    <t>Unemployment rate (Monthly average)</t>
  </si>
  <si>
    <t>Consumption price index (CPI) (all) (Monthly average)</t>
  </si>
  <si>
    <t>Source</t>
  </si>
  <si>
    <t>https://www150.statcan.gc.ca/t1/tbl1/en/tv.action?pid=1810000501</t>
  </si>
  <si>
    <t>Consumption price index (CPI) (all) - Base 2002</t>
  </si>
  <si>
    <t>PIB nominal, données désaisonnalisées au taux annuel, valeurs courantes</t>
  </si>
  <si>
    <t>Rémunération des salariés incluant les contributions patronales</t>
  </si>
  <si>
    <t>manque :</t>
  </si>
  <si>
    <t>taux sur obligations + TSX + bons du trésor</t>
  </si>
  <si>
    <t>Taxes consommation : Trinestriel?</t>
  </si>
  <si>
    <t>CPI_ALL_QC2</t>
  </si>
  <si>
    <t>less18</t>
  </si>
  <si>
    <t>lf3650</t>
  </si>
  <si>
    <t>lf5164</t>
  </si>
  <si>
    <t>lf</t>
  </si>
  <si>
    <t>65plus</t>
  </si>
  <si>
    <t>depratio</t>
  </si>
  <si>
    <t>total</t>
  </si>
  <si>
    <t>Population less than 18 years old</t>
  </si>
  <si>
    <t>ISQ</t>
  </si>
  <si>
    <t>Population 18-34</t>
  </si>
  <si>
    <t>lf1834</t>
  </si>
  <si>
    <t>lf3550</t>
  </si>
  <si>
    <t>Population 35-50</t>
  </si>
  <si>
    <t>lf65plus</t>
  </si>
  <si>
    <t>Population 65+</t>
  </si>
  <si>
    <t>Population 51-64</t>
  </si>
  <si>
    <t>Labor force (pop 18-64)</t>
  </si>
  <si>
    <t>ratio of 65+ and 18- to lf</t>
  </si>
  <si>
    <t>HOURS_QC</t>
  </si>
  <si>
    <t>average of hours normally worked in week</t>
  </si>
  <si>
    <t>https://www150.statcan.gc.ca/t1/tbl1/fr/cv.action?pid=1410004301#timeframe</t>
  </si>
  <si>
    <t>BONDS_CN</t>
  </si>
  <si>
    <t>Returns on 10-year bonds Canada</t>
  </si>
  <si>
    <t>CAN</t>
  </si>
  <si>
    <t>https://fred.stlouisfed.org/series/IRLTLT01CAM156N#0</t>
  </si>
  <si>
    <t>TSX</t>
  </si>
  <si>
    <t>annual return on S&amp;P:TSX</t>
  </si>
  <si>
    <t>FRED</t>
  </si>
  <si>
    <t>https://finance.yahoo.com/quote/%5EGSPTSE/history?period1=299462400&amp;period2=1588032000&amp;interval=1mo&amp;filter=history&amp;frequency=1mo</t>
  </si>
  <si>
    <t>YAHOO</t>
  </si>
  <si>
    <t>KAP_QC</t>
  </si>
  <si>
    <t>StatsCan</t>
  </si>
  <si>
    <t>https://www150.statcan.gc.ca/t1/tbl1/en/cv.action?pid=3610009601 and https://www150.statcan.gc.ca/t1/tbl1/en/cv.action?pid=3610009901</t>
  </si>
  <si>
    <t>DEP_QC</t>
  </si>
  <si>
    <t>I_QC</t>
  </si>
  <si>
    <t xml:space="preserve">Capital Stock </t>
  </si>
  <si>
    <t>Depreciation Capital Stock (geometric)</t>
  </si>
  <si>
    <t xml:space="preserve">Investment in Capital Stock </t>
  </si>
  <si>
    <t>K_GROSS_QC</t>
  </si>
  <si>
    <t>K_NET_QC</t>
  </si>
  <si>
    <t>131.7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</si>
</sst>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"/>
  </numFmts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1" fillId="0" borderId="1" xfId="0" applyFont="1" applyFill="1" applyBorder="1"/>
    <xf numFmtId="0" fontId="0" fillId="0" borderId="0" xfId="0" applyFill="1"/>
    <xf numFmtId="0" fontId="0" fillId="0" borderId="0" xfId="0" applyNumberFormat="1"/>
    <xf numFmtId="0" fontId="2" fillId="2" borderId="0" xfId="1" applyFill="1"/>
    <xf numFmtId="0" fontId="0" fillId="3" borderId="0" xfId="0" applyFill="1"/>
    <xf numFmtId="3" fontId="0" fillId="0" borderId="0" xfId="0" applyNumberFormat="1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NumberFormat="1" applyFill="1"/>
    <xf numFmtId="3" fontId="0" fillId="0" borderId="0" xfId="0" applyNumberFormat="1" applyFill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2" fillId="0" borderId="0" xfId="1"/>
    <xf numFmtId="165" fontId="5" fillId="0" borderId="0" xfId="0" applyNumberFormat="1" applyFont="1"/>
    <xf numFmtId="0" fontId="6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ulou/Dropbox%20(CEDIA)/simfin/Inputs/macrodata/Comptes_trimestrie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ulou/Dropbox%20(CEDIA)/simfin/Inputs/macrodata/LCDMA_Q_April_2020/CAN_Q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ulou/Dropbox%20(CEDIA)/simfin/Inputs/macrodata/PIB_DEPENS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ulou/Dropbox%20(CEDIA)/simfin/Inputs/macrodata/PIB_REVENU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ulou/Dropbox%20(CEDIA)/simfin/Inputs/macrodata/CPI_ann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int01"/>
      <sheetName val="tabint02"/>
      <sheetName val="tabint03"/>
      <sheetName val="tabint03A"/>
      <sheetName val="tabint04"/>
      <sheetName val="tabint05"/>
      <sheetName val="tabint06"/>
      <sheetName val="tabint06A"/>
      <sheetName val="tabint07"/>
      <sheetName val="tabint08"/>
      <sheetName val="tabint08A"/>
      <sheetName val="tabint09"/>
      <sheetName val="tabint10"/>
      <sheetName val="tabint11"/>
      <sheetName val="tabint12"/>
      <sheetName val="tabint13"/>
      <sheetName val="tabint14"/>
    </sheetNames>
    <sheetDataSet>
      <sheetData sheetId="0">
        <row r="13">
          <cell r="C13">
            <v>46450</v>
          </cell>
          <cell r="D13">
            <v>47722</v>
          </cell>
          <cell r="E13">
            <v>49302</v>
          </cell>
          <cell r="F13">
            <v>49142</v>
          </cell>
          <cell r="I13">
            <v>50157</v>
          </cell>
          <cell r="J13">
            <v>49893</v>
          </cell>
          <cell r="K13">
            <v>49665</v>
          </cell>
          <cell r="L13">
            <v>50173</v>
          </cell>
          <cell r="O13">
            <v>49228</v>
          </cell>
          <cell r="P13">
            <v>51864</v>
          </cell>
          <cell r="Q13">
            <v>52848</v>
          </cell>
          <cell r="R13">
            <v>53784</v>
          </cell>
          <cell r="U13">
            <v>54580</v>
          </cell>
          <cell r="V13">
            <v>55444</v>
          </cell>
          <cell r="W13">
            <v>56388</v>
          </cell>
          <cell r="X13">
            <v>57532</v>
          </cell>
          <cell r="AA13">
            <v>58559</v>
          </cell>
          <cell r="AB13">
            <v>59443</v>
          </cell>
          <cell r="AC13">
            <v>60271</v>
          </cell>
          <cell r="AD13">
            <v>61219</v>
          </cell>
          <cell r="AG13">
            <v>62076</v>
          </cell>
          <cell r="AH13">
            <v>63032</v>
          </cell>
          <cell r="AI13">
            <v>64036</v>
          </cell>
          <cell r="AJ13">
            <v>65220</v>
          </cell>
          <cell r="AM13">
            <v>66813</v>
          </cell>
          <cell r="AN13">
            <v>69769</v>
          </cell>
          <cell r="AO13">
            <v>70501</v>
          </cell>
          <cell r="AP13">
            <v>71645</v>
          </cell>
          <cell r="AS13">
            <v>73772</v>
          </cell>
          <cell r="AT13">
            <v>74740</v>
          </cell>
          <cell r="AU13">
            <v>75960</v>
          </cell>
          <cell r="AV13">
            <v>77316</v>
          </cell>
          <cell r="AY13">
            <v>78304</v>
          </cell>
          <cell r="AZ13">
            <v>79164</v>
          </cell>
          <cell r="BA13">
            <v>79776</v>
          </cell>
          <cell r="BB13">
            <v>81592</v>
          </cell>
          <cell r="BE13">
            <v>82556</v>
          </cell>
          <cell r="BF13">
            <v>84688</v>
          </cell>
          <cell r="BG13">
            <v>84456</v>
          </cell>
          <cell r="BH13">
            <v>85508</v>
          </cell>
          <cell r="BK13">
            <v>85585</v>
          </cell>
          <cell r="BL13">
            <v>85813</v>
          </cell>
          <cell r="BM13">
            <v>86609</v>
          </cell>
          <cell r="BN13">
            <v>87145</v>
          </cell>
          <cell r="BQ13">
            <v>87375</v>
          </cell>
          <cell r="BR13">
            <v>88131</v>
          </cell>
          <cell r="BS13">
            <v>88503</v>
          </cell>
          <cell r="BT13">
            <v>88735</v>
          </cell>
          <cell r="BW13">
            <v>88867</v>
          </cell>
          <cell r="BX13">
            <v>88811</v>
          </cell>
          <cell r="BY13">
            <v>89427</v>
          </cell>
          <cell r="BZ13">
            <v>89503</v>
          </cell>
          <cell r="CC13">
            <v>89927</v>
          </cell>
          <cell r="CD13">
            <v>90859</v>
          </cell>
          <cell r="CE13">
            <v>91767</v>
          </cell>
          <cell r="CF13">
            <v>92427</v>
          </cell>
          <cell r="CI13">
            <v>93060</v>
          </cell>
          <cell r="CJ13">
            <v>93476</v>
          </cell>
          <cell r="CK13">
            <v>93596</v>
          </cell>
          <cell r="CL13">
            <v>94188</v>
          </cell>
          <cell r="CO13">
            <v>95091</v>
          </cell>
          <cell r="CP13">
            <v>95171</v>
          </cell>
          <cell r="CQ13">
            <v>94871</v>
          </cell>
          <cell r="CR13">
            <v>95911</v>
          </cell>
          <cell r="CU13">
            <v>97370</v>
          </cell>
          <cell r="CV13">
            <v>98398</v>
          </cell>
          <cell r="CW13">
            <v>100222</v>
          </cell>
          <cell r="CX13">
            <v>100142</v>
          </cell>
          <cell r="DA13">
            <v>101145</v>
          </cell>
          <cell r="DB13">
            <v>102869</v>
          </cell>
          <cell r="DC13">
            <v>103509</v>
          </cell>
          <cell r="DD13">
            <v>105241</v>
          </cell>
          <cell r="DG13">
            <v>105788</v>
          </cell>
          <cell r="DH13">
            <v>107616</v>
          </cell>
          <cell r="DI13">
            <v>109480</v>
          </cell>
          <cell r="DJ13">
            <v>111656</v>
          </cell>
          <cell r="DM13">
            <v>114235</v>
          </cell>
          <cell r="DN13">
            <v>118235</v>
          </cell>
          <cell r="DO13">
            <v>119891</v>
          </cell>
          <cell r="DP13">
            <v>121047</v>
          </cell>
          <cell r="DS13">
            <v>122476</v>
          </cell>
          <cell r="DT13">
            <v>122504</v>
          </cell>
          <cell r="DU13">
            <v>123184</v>
          </cell>
          <cell r="DV13">
            <v>124232</v>
          </cell>
          <cell r="DY13">
            <v>126240</v>
          </cell>
          <cell r="DZ13">
            <v>127404</v>
          </cell>
          <cell r="EA13">
            <v>129092</v>
          </cell>
          <cell r="EB13">
            <v>131064</v>
          </cell>
          <cell r="EE13">
            <v>132384</v>
          </cell>
          <cell r="EF13">
            <v>133228</v>
          </cell>
          <cell r="EG13">
            <v>134064</v>
          </cell>
          <cell r="EH13">
            <v>136132</v>
          </cell>
          <cell r="EK13">
            <v>137617</v>
          </cell>
          <cell r="EL13">
            <v>139957</v>
          </cell>
          <cell r="EM13">
            <v>141357</v>
          </cell>
          <cell r="EN13">
            <v>141285</v>
          </cell>
          <cell r="EQ13">
            <v>142364</v>
          </cell>
          <cell r="ER13">
            <v>143356</v>
          </cell>
          <cell r="ES13">
            <v>145556</v>
          </cell>
          <cell r="ET13">
            <v>146604</v>
          </cell>
          <cell r="EW13">
            <v>148132</v>
          </cell>
          <cell r="EX13">
            <v>149328</v>
          </cell>
          <cell r="EY13">
            <v>150696</v>
          </cell>
          <cell r="EZ13">
            <v>151748</v>
          </cell>
          <cell r="FC13">
            <v>155756</v>
          </cell>
          <cell r="FD13">
            <v>158736</v>
          </cell>
          <cell r="FE13">
            <v>156332</v>
          </cell>
          <cell r="FF13">
            <v>158232</v>
          </cell>
          <cell r="FI13">
            <v>161693</v>
          </cell>
          <cell r="FJ13">
            <v>164185</v>
          </cell>
          <cell r="FK13">
            <v>164537</v>
          </cell>
          <cell r="FL13">
            <v>165197</v>
          </cell>
          <cell r="FO13">
            <v>163580</v>
          </cell>
          <cell r="FP13">
            <v>163584</v>
          </cell>
          <cell r="FQ13">
            <v>165028</v>
          </cell>
          <cell r="FR13">
            <v>166048</v>
          </cell>
          <cell r="FU13">
            <v>166629</v>
          </cell>
          <cell r="FV13">
            <v>168905</v>
          </cell>
          <cell r="FW13">
            <v>171653</v>
          </cell>
          <cell r="FX13">
            <v>174061</v>
          </cell>
          <cell r="GA13">
            <v>177540</v>
          </cell>
          <cell r="GB13">
            <v>178220</v>
          </cell>
          <cell r="GC13">
            <v>180412</v>
          </cell>
          <cell r="GD13">
            <v>183048</v>
          </cell>
          <cell r="GG13">
            <v>184519</v>
          </cell>
          <cell r="GH13">
            <v>186271</v>
          </cell>
          <cell r="GI13">
            <v>187931</v>
          </cell>
          <cell r="GJ13">
            <v>189811</v>
          </cell>
          <cell r="GM13">
            <v>191736</v>
          </cell>
          <cell r="GN13">
            <v>192160</v>
          </cell>
          <cell r="GO13">
            <v>193536</v>
          </cell>
          <cell r="GP13">
            <v>194968</v>
          </cell>
          <cell r="GS13">
            <v>196179</v>
          </cell>
          <cell r="GT13">
            <v>198075</v>
          </cell>
          <cell r="GU13">
            <v>200347</v>
          </cell>
          <cell r="GV13">
            <v>200371</v>
          </cell>
          <cell r="GY13">
            <v>200796</v>
          </cell>
          <cell r="GZ13">
            <v>203216</v>
          </cell>
          <cell r="HA13">
            <v>203760</v>
          </cell>
          <cell r="HB13">
            <v>203524</v>
          </cell>
          <cell r="HE13">
            <v>205640</v>
          </cell>
          <cell r="HF13">
            <v>206988</v>
          </cell>
          <cell r="HG13">
            <v>209508</v>
          </cell>
          <cell r="HH13">
            <v>211672</v>
          </cell>
          <cell r="HK13">
            <v>212881</v>
          </cell>
          <cell r="HL13">
            <v>214277</v>
          </cell>
          <cell r="HM13">
            <v>220381</v>
          </cell>
          <cell r="HN13">
            <v>223589</v>
          </cell>
          <cell r="HQ13">
            <v>227279</v>
          </cell>
          <cell r="HR13">
            <v>228487</v>
          </cell>
          <cell r="HS13">
            <v>229015</v>
          </cell>
          <cell r="HT13">
            <v>232843</v>
          </cell>
          <cell r="HW13">
            <v>237452</v>
          </cell>
          <cell r="HX13">
            <v>241436</v>
          </cell>
          <cell r="HY13">
            <v>245024</v>
          </cell>
          <cell r="HZ13">
            <v>249788</v>
          </cell>
        </row>
        <row r="16">
          <cell r="C16">
            <v>41895</v>
          </cell>
          <cell r="D16">
            <v>43019</v>
          </cell>
          <cell r="E16">
            <v>44415</v>
          </cell>
          <cell r="F16">
            <v>44267</v>
          </cell>
          <cell r="I16">
            <v>45241</v>
          </cell>
          <cell r="J16">
            <v>45013</v>
          </cell>
          <cell r="K16">
            <v>44765</v>
          </cell>
          <cell r="L16">
            <v>45177</v>
          </cell>
          <cell r="O16">
            <v>44248</v>
          </cell>
          <cell r="P16">
            <v>46636</v>
          </cell>
          <cell r="Q16">
            <v>47584</v>
          </cell>
          <cell r="R16">
            <v>48556</v>
          </cell>
          <cell r="U16">
            <v>49517</v>
          </cell>
          <cell r="V16">
            <v>50445</v>
          </cell>
          <cell r="W16">
            <v>51325</v>
          </cell>
          <cell r="X16">
            <v>52265</v>
          </cell>
          <cell r="AA16">
            <v>53251</v>
          </cell>
          <cell r="AB16">
            <v>53947</v>
          </cell>
          <cell r="AC16">
            <v>54631</v>
          </cell>
          <cell r="AD16">
            <v>55479</v>
          </cell>
          <cell r="AG16">
            <v>56292</v>
          </cell>
          <cell r="AH16">
            <v>57160</v>
          </cell>
          <cell r="AI16">
            <v>58072</v>
          </cell>
          <cell r="AJ16">
            <v>59140</v>
          </cell>
          <cell r="AM16">
            <v>60508</v>
          </cell>
          <cell r="AN16">
            <v>63180</v>
          </cell>
          <cell r="AO16">
            <v>63804</v>
          </cell>
          <cell r="AP16">
            <v>64800</v>
          </cell>
          <cell r="AS16">
            <v>66568</v>
          </cell>
          <cell r="AT16">
            <v>67428</v>
          </cell>
          <cell r="AU16">
            <v>68524</v>
          </cell>
          <cell r="AV16">
            <v>69796</v>
          </cell>
          <cell r="AY16">
            <v>70978</v>
          </cell>
          <cell r="AZ16">
            <v>71734</v>
          </cell>
          <cell r="BA16">
            <v>72214</v>
          </cell>
          <cell r="BB16">
            <v>73770</v>
          </cell>
          <cell r="BE16">
            <v>74541</v>
          </cell>
          <cell r="BF16">
            <v>76321</v>
          </cell>
          <cell r="BG16">
            <v>76005</v>
          </cell>
          <cell r="BH16">
            <v>76845</v>
          </cell>
          <cell r="BK16">
            <v>76657</v>
          </cell>
          <cell r="BL16">
            <v>76749</v>
          </cell>
          <cell r="BM16">
            <v>77057</v>
          </cell>
          <cell r="BN16">
            <v>77453</v>
          </cell>
          <cell r="BQ16">
            <v>77340</v>
          </cell>
          <cell r="BR16">
            <v>77924</v>
          </cell>
          <cell r="BS16">
            <v>78232</v>
          </cell>
          <cell r="BT16">
            <v>78356</v>
          </cell>
          <cell r="BW16">
            <v>78343</v>
          </cell>
          <cell r="BX16">
            <v>78231</v>
          </cell>
          <cell r="BY16">
            <v>78747</v>
          </cell>
          <cell r="BZ16">
            <v>78711</v>
          </cell>
          <cell r="CC16">
            <v>79012</v>
          </cell>
          <cell r="CD16">
            <v>79732</v>
          </cell>
          <cell r="CE16">
            <v>80480</v>
          </cell>
          <cell r="CF16">
            <v>80972</v>
          </cell>
          <cell r="CI16">
            <v>81472</v>
          </cell>
          <cell r="CJ16">
            <v>81740</v>
          </cell>
          <cell r="CK16">
            <v>81780</v>
          </cell>
          <cell r="CL16">
            <v>82196</v>
          </cell>
          <cell r="CO16">
            <v>82944</v>
          </cell>
          <cell r="CP16">
            <v>82900</v>
          </cell>
          <cell r="CQ16">
            <v>82608</v>
          </cell>
          <cell r="CR16">
            <v>83476</v>
          </cell>
          <cell r="CU16">
            <v>84029</v>
          </cell>
          <cell r="CV16">
            <v>85085</v>
          </cell>
          <cell r="CW16">
            <v>86781</v>
          </cell>
          <cell r="CX16">
            <v>86925</v>
          </cell>
          <cell r="DA16">
            <v>88057</v>
          </cell>
          <cell r="DB16">
            <v>89817</v>
          </cell>
          <cell r="DC16">
            <v>90469</v>
          </cell>
          <cell r="DD16">
            <v>92017</v>
          </cell>
          <cell r="DG16">
            <v>92456</v>
          </cell>
          <cell r="DH16">
            <v>93976</v>
          </cell>
          <cell r="DI16">
            <v>95480</v>
          </cell>
          <cell r="DJ16">
            <v>97340</v>
          </cell>
          <cell r="DM16">
            <v>99604</v>
          </cell>
          <cell r="DN16">
            <v>103192</v>
          </cell>
          <cell r="DO16">
            <v>104568</v>
          </cell>
          <cell r="DP16">
            <v>105396</v>
          </cell>
          <cell r="DS16">
            <v>106444</v>
          </cell>
          <cell r="DT16">
            <v>106236</v>
          </cell>
          <cell r="DU16">
            <v>106708</v>
          </cell>
          <cell r="DV16">
            <v>107596</v>
          </cell>
          <cell r="DY16">
            <v>109308</v>
          </cell>
          <cell r="DZ16">
            <v>110180</v>
          </cell>
          <cell r="EA16">
            <v>111436</v>
          </cell>
          <cell r="EB16">
            <v>112868</v>
          </cell>
          <cell r="EE16">
            <v>113756</v>
          </cell>
          <cell r="EF16">
            <v>114332</v>
          </cell>
          <cell r="EG16">
            <v>114924</v>
          </cell>
          <cell r="EH16">
            <v>116668</v>
          </cell>
          <cell r="EK16">
            <v>117989</v>
          </cell>
          <cell r="EL16">
            <v>119941</v>
          </cell>
          <cell r="EM16">
            <v>121145</v>
          </cell>
          <cell r="EN16">
            <v>121045</v>
          </cell>
          <cell r="EQ16">
            <v>122228</v>
          </cell>
          <cell r="ER16">
            <v>123116</v>
          </cell>
          <cell r="ES16">
            <v>124956</v>
          </cell>
          <cell r="ET16">
            <v>125704</v>
          </cell>
          <cell r="EW16">
            <v>126768</v>
          </cell>
          <cell r="EX16">
            <v>127732</v>
          </cell>
          <cell r="EY16">
            <v>128872</v>
          </cell>
          <cell r="EZ16">
            <v>129988</v>
          </cell>
          <cell r="FC16">
            <v>134000</v>
          </cell>
          <cell r="FD16">
            <v>136792</v>
          </cell>
          <cell r="FE16">
            <v>134724</v>
          </cell>
          <cell r="FF16">
            <v>136220</v>
          </cell>
          <cell r="FI16">
            <v>139149</v>
          </cell>
          <cell r="FJ16">
            <v>141153</v>
          </cell>
          <cell r="FK16">
            <v>141145</v>
          </cell>
          <cell r="FL16">
            <v>141661</v>
          </cell>
          <cell r="FO16">
            <v>140104</v>
          </cell>
          <cell r="FP16">
            <v>139992</v>
          </cell>
          <cell r="FQ16">
            <v>141144</v>
          </cell>
          <cell r="FR16">
            <v>142044</v>
          </cell>
          <cell r="FU16">
            <v>142552</v>
          </cell>
          <cell r="FV16">
            <v>144468</v>
          </cell>
          <cell r="FW16">
            <v>146692</v>
          </cell>
          <cell r="FX16">
            <v>148604</v>
          </cell>
          <cell r="GA16">
            <v>151352</v>
          </cell>
          <cell r="GB16">
            <v>151824</v>
          </cell>
          <cell r="GC16">
            <v>153608</v>
          </cell>
          <cell r="GD16">
            <v>155804</v>
          </cell>
          <cell r="GG16">
            <v>156932</v>
          </cell>
          <cell r="GH16">
            <v>158336</v>
          </cell>
          <cell r="GI16">
            <v>159532</v>
          </cell>
          <cell r="GJ16">
            <v>160808</v>
          </cell>
          <cell r="GM16">
            <v>162192</v>
          </cell>
          <cell r="GN16">
            <v>162156</v>
          </cell>
          <cell r="GO16">
            <v>163092</v>
          </cell>
          <cell r="GP16">
            <v>164276</v>
          </cell>
          <cell r="GS16">
            <v>165216</v>
          </cell>
          <cell r="GT16">
            <v>166724</v>
          </cell>
          <cell r="GU16">
            <v>168584</v>
          </cell>
          <cell r="GV16">
            <v>168488</v>
          </cell>
          <cell r="GY16">
            <v>168812</v>
          </cell>
          <cell r="GZ16">
            <v>170700</v>
          </cell>
          <cell r="HA16">
            <v>171028</v>
          </cell>
          <cell r="HB16">
            <v>170660</v>
          </cell>
          <cell r="HE16">
            <v>172208</v>
          </cell>
          <cell r="HF16">
            <v>173016</v>
          </cell>
          <cell r="HG16">
            <v>174776</v>
          </cell>
          <cell r="HH16">
            <v>176280</v>
          </cell>
          <cell r="HK16">
            <v>178209</v>
          </cell>
          <cell r="HL16">
            <v>179689</v>
          </cell>
          <cell r="HM16">
            <v>185133</v>
          </cell>
          <cell r="HN16">
            <v>187877</v>
          </cell>
          <cell r="HQ16">
            <v>190823</v>
          </cell>
          <cell r="HR16">
            <v>191791</v>
          </cell>
          <cell r="HS16">
            <v>192343</v>
          </cell>
          <cell r="HT16">
            <v>195563</v>
          </cell>
          <cell r="HW16">
            <v>199403</v>
          </cell>
          <cell r="HX16">
            <v>202767</v>
          </cell>
          <cell r="HY16">
            <v>205907</v>
          </cell>
          <cell r="HZ16">
            <v>209819</v>
          </cell>
        </row>
        <row r="19">
          <cell r="C19">
            <v>4555</v>
          </cell>
          <cell r="D19">
            <v>4703</v>
          </cell>
          <cell r="E19">
            <v>4887</v>
          </cell>
          <cell r="F19">
            <v>4875</v>
          </cell>
          <cell r="I19">
            <v>4916</v>
          </cell>
          <cell r="J19">
            <v>4880</v>
          </cell>
          <cell r="K19">
            <v>4900</v>
          </cell>
          <cell r="L19">
            <v>4996</v>
          </cell>
          <cell r="O19">
            <v>4980</v>
          </cell>
          <cell r="P19">
            <v>5228</v>
          </cell>
          <cell r="Q19">
            <v>5264</v>
          </cell>
          <cell r="R19">
            <v>5228</v>
          </cell>
          <cell r="U19">
            <v>5063</v>
          </cell>
          <cell r="V19">
            <v>4999</v>
          </cell>
          <cell r="W19">
            <v>5063</v>
          </cell>
          <cell r="X19">
            <v>5267</v>
          </cell>
          <cell r="AA19">
            <v>5308</v>
          </cell>
          <cell r="AB19">
            <v>5496</v>
          </cell>
          <cell r="AC19">
            <v>5640</v>
          </cell>
          <cell r="AD19">
            <v>5740</v>
          </cell>
          <cell r="AG19">
            <v>5784</v>
          </cell>
          <cell r="AH19">
            <v>5872</v>
          </cell>
          <cell r="AI19">
            <v>5964</v>
          </cell>
          <cell r="AJ19">
            <v>6080</v>
          </cell>
          <cell r="AM19">
            <v>6305</v>
          </cell>
          <cell r="AN19">
            <v>6589</v>
          </cell>
          <cell r="AO19">
            <v>6697</v>
          </cell>
          <cell r="AP19">
            <v>6845</v>
          </cell>
          <cell r="AS19">
            <v>7204</v>
          </cell>
          <cell r="AT19">
            <v>7312</v>
          </cell>
          <cell r="AU19">
            <v>7436</v>
          </cell>
          <cell r="AV19">
            <v>7520</v>
          </cell>
          <cell r="AY19">
            <v>7326</v>
          </cell>
          <cell r="AZ19">
            <v>7430</v>
          </cell>
          <cell r="BA19">
            <v>7562</v>
          </cell>
          <cell r="BB19">
            <v>7822</v>
          </cell>
          <cell r="BE19">
            <v>8015</v>
          </cell>
          <cell r="BF19">
            <v>8367</v>
          </cell>
          <cell r="BG19">
            <v>8451</v>
          </cell>
          <cell r="BH19">
            <v>8663</v>
          </cell>
          <cell r="BK19">
            <v>8928</v>
          </cell>
          <cell r="BL19">
            <v>9064</v>
          </cell>
          <cell r="BM19">
            <v>9552</v>
          </cell>
          <cell r="BN19">
            <v>9692</v>
          </cell>
          <cell r="BQ19">
            <v>10035</v>
          </cell>
          <cell r="BR19">
            <v>10207</v>
          </cell>
          <cell r="BS19">
            <v>10271</v>
          </cell>
          <cell r="BT19">
            <v>10379</v>
          </cell>
          <cell r="BW19">
            <v>10524</v>
          </cell>
          <cell r="BX19">
            <v>10580</v>
          </cell>
          <cell r="BY19">
            <v>10680</v>
          </cell>
          <cell r="BZ19">
            <v>10792</v>
          </cell>
          <cell r="CC19">
            <v>10915</v>
          </cell>
          <cell r="CD19">
            <v>11127</v>
          </cell>
          <cell r="CE19">
            <v>11287</v>
          </cell>
          <cell r="CF19">
            <v>11455</v>
          </cell>
          <cell r="CI19">
            <v>11588</v>
          </cell>
          <cell r="CJ19">
            <v>11736</v>
          </cell>
          <cell r="CK19">
            <v>11816</v>
          </cell>
          <cell r="CL19">
            <v>11992</v>
          </cell>
          <cell r="CO19">
            <v>12147</v>
          </cell>
          <cell r="CP19">
            <v>12271</v>
          </cell>
          <cell r="CQ19">
            <v>12263</v>
          </cell>
          <cell r="CR19">
            <v>12435</v>
          </cell>
          <cell r="CU19">
            <v>13341</v>
          </cell>
          <cell r="CV19">
            <v>13313</v>
          </cell>
          <cell r="CW19">
            <v>13441</v>
          </cell>
          <cell r="CX19">
            <v>13217</v>
          </cell>
          <cell r="DA19">
            <v>13088</v>
          </cell>
          <cell r="DB19">
            <v>13052</v>
          </cell>
          <cell r="DC19">
            <v>13040</v>
          </cell>
          <cell r="DD19">
            <v>13224</v>
          </cell>
          <cell r="DG19">
            <v>13332</v>
          </cell>
          <cell r="DH19">
            <v>13640</v>
          </cell>
          <cell r="DI19">
            <v>14000</v>
          </cell>
          <cell r="DJ19">
            <v>14316</v>
          </cell>
          <cell r="DM19">
            <v>14631</v>
          </cell>
          <cell r="DN19">
            <v>15043</v>
          </cell>
          <cell r="DO19">
            <v>15323</v>
          </cell>
          <cell r="DP19">
            <v>15651</v>
          </cell>
          <cell r="DS19">
            <v>16032</v>
          </cell>
          <cell r="DT19">
            <v>16268</v>
          </cell>
          <cell r="DU19">
            <v>16476</v>
          </cell>
          <cell r="DV19">
            <v>16636</v>
          </cell>
          <cell r="DY19">
            <v>16932</v>
          </cell>
          <cell r="DZ19">
            <v>17224</v>
          </cell>
          <cell r="EA19">
            <v>17656</v>
          </cell>
          <cell r="EB19">
            <v>18196</v>
          </cell>
          <cell r="EE19">
            <v>18628</v>
          </cell>
          <cell r="EF19">
            <v>18896</v>
          </cell>
          <cell r="EG19">
            <v>19140</v>
          </cell>
          <cell r="EH19">
            <v>19464</v>
          </cell>
          <cell r="EK19">
            <v>19628</v>
          </cell>
          <cell r="EL19">
            <v>20016</v>
          </cell>
          <cell r="EM19">
            <v>20212</v>
          </cell>
          <cell r="EN19">
            <v>20240</v>
          </cell>
          <cell r="EQ19">
            <v>20136</v>
          </cell>
          <cell r="ER19">
            <v>20240</v>
          </cell>
          <cell r="ES19">
            <v>20600</v>
          </cell>
          <cell r="ET19">
            <v>20900</v>
          </cell>
          <cell r="EW19">
            <v>21364</v>
          </cell>
          <cell r="EX19">
            <v>21596</v>
          </cell>
          <cell r="EY19">
            <v>21824</v>
          </cell>
          <cell r="EZ19">
            <v>21760</v>
          </cell>
          <cell r="FC19">
            <v>21756</v>
          </cell>
          <cell r="FD19">
            <v>21944</v>
          </cell>
          <cell r="FE19">
            <v>21608</v>
          </cell>
          <cell r="FF19">
            <v>22012</v>
          </cell>
          <cell r="FI19">
            <v>22544</v>
          </cell>
          <cell r="FJ19">
            <v>23032</v>
          </cell>
          <cell r="FK19">
            <v>23392</v>
          </cell>
          <cell r="FL19">
            <v>23536</v>
          </cell>
          <cell r="FO19">
            <v>23476</v>
          </cell>
          <cell r="FP19">
            <v>23592</v>
          </cell>
          <cell r="FQ19">
            <v>23884</v>
          </cell>
          <cell r="FR19">
            <v>24004</v>
          </cell>
          <cell r="FU19">
            <v>24077</v>
          </cell>
          <cell r="FV19">
            <v>24437</v>
          </cell>
          <cell r="FW19">
            <v>24961</v>
          </cell>
          <cell r="FX19">
            <v>25457</v>
          </cell>
          <cell r="GA19">
            <v>26188</v>
          </cell>
          <cell r="GB19">
            <v>26396</v>
          </cell>
          <cell r="GC19">
            <v>26804</v>
          </cell>
          <cell r="GD19">
            <v>27244</v>
          </cell>
          <cell r="GG19">
            <v>27587</v>
          </cell>
          <cell r="GH19">
            <v>27935</v>
          </cell>
          <cell r="GI19">
            <v>28399</v>
          </cell>
          <cell r="GJ19">
            <v>29003</v>
          </cell>
          <cell r="GM19">
            <v>29544</v>
          </cell>
          <cell r="GN19">
            <v>30004</v>
          </cell>
          <cell r="GO19">
            <v>30444</v>
          </cell>
          <cell r="GP19">
            <v>30692</v>
          </cell>
          <cell r="GS19">
            <v>30963</v>
          </cell>
          <cell r="GT19">
            <v>31351</v>
          </cell>
          <cell r="GU19">
            <v>31763</v>
          </cell>
          <cell r="GV19">
            <v>31883</v>
          </cell>
          <cell r="GY19">
            <v>31984</v>
          </cell>
          <cell r="GZ19">
            <v>32516</v>
          </cell>
          <cell r="HA19">
            <v>32732</v>
          </cell>
          <cell r="HB19">
            <v>32864</v>
          </cell>
          <cell r="HE19">
            <v>33432</v>
          </cell>
          <cell r="HF19">
            <v>33972</v>
          </cell>
          <cell r="HG19">
            <v>34732</v>
          </cell>
          <cell r="HH19">
            <v>35392</v>
          </cell>
          <cell r="HK19">
            <v>34672</v>
          </cell>
          <cell r="HL19">
            <v>34588</v>
          </cell>
          <cell r="HM19">
            <v>35248</v>
          </cell>
          <cell r="HN19">
            <v>35712</v>
          </cell>
          <cell r="HQ19">
            <v>36456</v>
          </cell>
          <cell r="HR19">
            <v>36696</v>
          </cell>
          <cell r="HS19">
            <v>36672</v>
          </cell>
          <cell r="HT19">
            <v>37280</v>
          </cell>
          <cell r="HW19">
            <v>38049</v>
          </cell>
          <cell r="HX19">
            <v>38669</v>
          </cell>
          <cell r="HY19">
            <v>39117</v>
          </cell>
          <cell r="HZ19">
            <v>39969</v>
          </cell>
        </row>
        <row r="22">
          <cell r="C22">
            <v>18572</v>
          </cell>
          <cell r="D22">
            <v>18555</v>
          </cell>
          <cell r="E22">
            <v>18078</v>
          </cell>
          <cell r="F22">
            <v>17635</v>
          </cell>
          <cell r="I22">
            <v>17516</v>
          </cell>
          <cell r="J22">
            <v>17652</v>
          </cell>
          <cell r="K22">
            <v>18035</v>
          </cell>
          <cell r="L22">
            <v>18929</v>
          </cell>
          <cell r="O22">
            <v>20203</v>
          </cell>
          <cell r="P22">
            <v>21569</v>
          </cell>
          <cell r="Q22">
            <v>22461</v>
          </cell>
          <cell r="R22">
            <v>22935</v>
          </cell>
          <cell r="U22">
            <v>23790</v>
          </cell>
          <cell r="V22">
            <v>24255</v>
          </cell>
          <cell r="W22">
            <v>24299</v>
          </cell>
          <cell r="X22">
            <v>24580</v>
          </cell>
          <cell r="AA22">
            <v>24787</v>
          </cell>
          <cell r="AB22">
            <v>24993</v>
          </cell>
          <cell r="AC22">
            <v>25322</v>
          </cell>
          <cell r="AD22">
            <v>25934</v>
          </cell>
          <cell r="AG22">
            <v>25982</v>
          </cell>
          <cell r="AH22">
            <v>26702</v>
          </cell>
          <cell r="AI22">
            <v>27392</v>
          </cell>
          <cell r="AJ22">
            <v>28124</v>
          </cell>
          <cell r="AM22">
            <v>29241</v>
          </cell>
          <cell r="AN22">
            <v>30384</v>
          </cell>
          <cell r="AO22">
            <v>31481</v>
          </cell>
          <cell r="AP22">
            <v>32498</v>
          </cell>
          <cell r="AS22">
            <v>33416</v>
          </cell>
          <cell r="AT22">
            <v>34247</v>
          </cell>
          <cell r="AU22">
            <v>34516</v>
          </cell>
          <cell r="AV22">
            <v>34625</v>
          </cell>
          <cell r="AY22">
            <v>34618</v>
          </cell>
          <cell r="AZ22">
            <v>34039</v>
          </cell>
          <cell r="BA22">
            <v>33799</v>
          </cell>
          <cell r="BB22">
            <v>33380</v>
          </cell>
          <cell r="BE22">
            <v>33538</v>
          </cell>
          <cell r="BF22">
            <v>33249</v>
          </cell>
          <cell r="BG22">
            <v>32987</v>
          </cell>
          <cell r="BH22">
            <v>32550</v>
          </cell>
          <cell r="BK22">
            <v>31430</v>
          </cell>
          <cell r="BL22">
            <v>31605</v>
          </cell>
          <cell r="BM22">
            <v>31219</v>
          </cell>
          <cell r="BN22">
            <v>30494</v>
          </cell>
          <cell r="BQ22">
            <v>29847</v>
          </cell>
          <cell r="BR22">
            <v>29785</v>
          </cell>
          <cell r="BS22">
            <v>30032</v>
          </cell>
          <cell r="BT22">
            <v>30748</v>
          </cell>
          <cell r="BW22">
            <v>32030</v>
          </cell>
          <cell r="BX22">
            <v>33266</v>
          </cell>
          <cell r="BY22">
            <v>34145</v>
          </cell>
          <cell r="BZ22">
            <v>35147</v>
          </cell>
          <cell r="CC22">
            <v>36606</v>
          </cell>
          <cell r="CD22">
            <v>37694</v>
          </cell>
          <cell r="CE22">
            <v>39053</v>
          </cell>
          <cell r="CF22">
            <v>40763</v>
          </cell>
          <cell r="CI22">
            <v>41841</v>
          </cell>
          <cell r="CJ22">
            <v>42488</v>
          </cell>
          <cell r="CK22">
            <v>42522</v>
          </cell>
          <cell r="CL22">
            <v>42365</v>
          </cell>
          <cell r="CO22">
            <v>41624</v>
          </cell>
          <cell r="CP22">
            <v>41916</v>
          </cell>
          <cell r="CQ22">
            <v>43606</v>
          </cell>
          <cell r="CR22">
            <v>45394</v>
          </cell>
          <cell r="CU22">
            <v>44882</v>
          </cell>
          <cell r="CV22">
            <v>46791</v>
          </cell>
          <cell r="CW22">
            <v>47782</v>
          </cell>
          <cell r="CX22">
            <v>47921</v>
          </cell>
          <cell r="DA22">
            <v>47231</v>
          </cell>
          <cell r="DB22">
            <v>47162</v>
          </cell>
          <cell r="DC22">
            <v>48023</v>
          </cell>
          <cell r="DD22">
            <v>50068</v>
          </cell>
          <cell r="DG22">
            <v>53031</v>
          </cell>
          <cell r="DH22">
            <v>55370</v>
          </cell>
          <cell r="DI22">
            <v>56928</v>
          </cell>
          <cell r="DJ22">
            <v>57607</v>
          </cell>
          <cell r="DM22">
            <v>57521</v>
          </cell>
          <cell r="DN22">
            <v>57575</v>
          </cell>
          <cell r="DO22">
            <v>57857</v>
          </cell>
          <cell r="DP22">
            <v>57963</v>
          </cell>
          <cell r="DS22">
            <v>58588</v>
          </cell>
          <cell r="DT22">
            <v>59156</v>
          </cell>
          <cell r="DU22">
            <v>59421</v>
          </cell>
          <cell r="DV22">
            <v>60047</v>
          </cell>
          <cell r="DY22">
            <v>60711</v>
          </cell>
          <cell r="DZ22">
            <v>61699</v>
          </cell>
          <cell r="EA22">
            <v>62459</v>
          </cell>
          <cell r="EB22">
            <v>63167</v>
          </cell>
          <cell r="EE22">
            <v>63380</v>
          </cell>
          <cell r="EF22">
            <v>63959</v>
          </cell>
          <cell r="EG22">
            <v>64712</v>
          </cell>
          <cell r="EH22">
            <v>65457</v>
          </cell>
          <cell r="EK22">
            <v>66039</v>
          </cell>
          <cell r="EL22">
            <v>66956</v>
          </cell>
          <cell r="EM22">
            <v>67707</v>
          </cell>
          <cell r="EN22">
            <v>68254</v>
          </cell>
          <cell r="EQ22">
            <v>68489</v>
          </cell>
          <cell r="ER22">
            <v>68846</v>
          </cell>
          <cell r="ES22">
            <v>69574</v>
          </cell>
          <cell r="ET22">
            <v>70379</v>
          </cell>
          <cell r="EW22">
            <v>70945</v>
          </cell>
          <cell r="EX22">
            <v>72010</v>
          </cell>
          <cell r="EY22">
            <v>73550</v>
          </cell>
          <cell r="EZ22">
            <v>75583</v>
          </cell>
          <cell r="FC22">
            <v>78900</v>
          </cell>
          <cell r="FD22">
            <v>80962</v>
          </cell>
          <cell r="FE22">
            <v>80015</v>
          </cell>
          <cell r="FF22">
            <v>80719</v>
          </cell>
          <cell r="FI22">
            <v>78948</v>
          </cell>
          <cell r="FJ22">
            <v>81455</v>
          </cell>
          <cell r="FK22">
            <v>82643</v>
          </cell>
          <cell r="FL22">
            <v>77150</v>
          </cell>
          <cell r="FO22">
            <v>74127</v>
          </cell>
          <cell r="FP22">
            <v>74880</v>
          </cell>
          <cell r="FQ22">
            <v>77177</v>
          </cell>
          <cell r="FR22">
            <v>84528</v>
          </cell>
          <cell r="FU22">
            <v>83129</v>
          </cell>
          <cell r="FV22">
            <v>82364</v>
          </cell>
          <cell r="FW22">
            <v>80415</v>
          </cell>
          <cell r="FX22">
            <v>83768</v>
          </cell>
          <cell r="GA22">
            <v>82539</v>
          </cell>
          <cell r="GB22">
            <v>84878</v>
          </cell>
          <cell r="GC22">
            <v>85863</v>
          </cell>
          <cell r="GD22">
            <v>88824</v>
          </cell>
          <cell r="GG22">
            <v>85786</v>
          </cell>
          <cell r="GH22">
            <v>84926</v>
          </cell>
          <cell r="GI22">
            <v>83822</v>
          </cell>
          <cell r="GJ22">
            <v>84566</v>
          </cell>
          <cell r="GM22">
            <v>85818</v>
          </cell>
          <cell r="GN22">
            <v>86478</v>
          </cell>
          <cell r="GO22">
            <v>86843</v>
          </cell>
          <cell r="GP22">
            <v>86601</v>
          </cell>
          <cell r="GS22">
            <v>86540</v>
          </cell>
          <cell r="GT22">
            <v>88692</v>
          </cell>
          <cell r="GU22">
            <v>90274</v>
          </cell>
          <cell r="GV22">
            <v>92638</v>
          </cell>
          <cell r="GY22">
            <v>92000</v>
          </cell>
          <cell r="GZ22">
            <v>92430</v>
          </cell>
          <cell r="HA22">
            <v>93880</v>
          </cell>
          <cell r="HB22">
            <v>94198</v>
          </cell>
          <cell r="HE22">
            <v>95466</v>
          </cell>
          <cell r="HF22">
            <v>95128</v>
          </cell>
          <cell r="HG22">
            <v>97912</v>
          </cell>
          <cell r="HH22">
            <v>100206</v>
          </cell>
          <cell r="HK22">
            <v>102482</v>
          </cell>
          <cell r="HL22">
            <v>103737</v>
          </cell>
          <cell r="HM22">
            <v>104102</v>
          </cell>
          <cell r="HN22">
            <v>106139</v>
          </cell>
          <cell r="HQ22">
            <v>107245</v>
          </cell>
          <cell r="HR22">
            <v>108839</v>
          </cell>
          <cell r="HS22">
            <v>110555</v>
          </cell>
          <cell r="HT22">
            <v>109797</v>
          </cell>
          <cell r="HW22">
            <v>110283</v>
          </cell>
          <cell r="HX22">
            <v>112815</v>
          </cell>
          <cell r="HY22">
            <v>111972</v>
          </cell>
          <cell r="HZ22">
            <v>112566</v>
          </cell>
        </row>
        <row r="25">
          <cell r="C25">
            <v>8908</v>
          </cell>
          <cell r="D25">
            <v>8739</v>
          </cell>
          <cell r="E25">
            <v>8096</v>
          </cell>
          <cell r="F25">
            <v>7505</v>
          </cell>
          <cell r="I25">
            <v>6844</v>
          </cell>
          <cell r="J25">
            <v>6882</v>
          </cell>
          <cell r="K25">
            <v>7191</v>
          </cell>
          <cell r="L25">
            <v>8011</v>
          </cell>
          <cell r="O25">
            <v>9264</v>
          </cell>
          <cell r="P25">
            <v>10531</v>
          </cell>
          <cell r="Q25">
            <v>11288</v>
          </cell>
          <cell r="R25">
            <v>11581</v>
          </cell>
          <cell r="U25">
            <v>12213</v>
          </cell>
          <cell r="V25">
            <v>12463</v>
          </cell>
          <cell r="W25">
            <v>12326</v>
          </cell>
          <cell r="X25">
            <v>12442</v>
          </cell>
          <cell r="AA25">
            <v>12357</v>
          </cell>
          <cell r="AB25">
            <v>12375</v>
          </cell>
          <cell r="AC25">
            <v>12507</v>
          </cell>
          <cell r="AD25">
            <v>12877</v>
          </cell>
          <cell r="AG25">
            <v>12685</v>
          </cell>
          <cell r="AH25">
            <v>13183</v>
          </cell>
          <cell r="AI25">
            <v>13627</v>
          </cell>
          <cell r="AJ25">
            <v>14173</v>
          </cell>
          <cell r="AM25">
            <v>15141</v>
          </cell>
          <cell r="AN25">
            <v>16051</v>
          </cell>
          <cell r="AO25">
            <v>16872</v>
          </cell>
          <cell r="AP25">
            <v>17644</v>
          </cell>
          <cell r="AS25">
            <v>18301</v>
          </cell>
          <cell r="AT25">
            <v>18815</v>
          </cell>
          <cell r="AU25">
            <v>18784</v>
          </cell>
          <cell r="AV25">
            <v>18612</v>
          </cell>
          <cell r="AY25">
            <v>18250</v>
          </cell>
          <cell r="AZ25">
            <v>17383</v>
          </cell>
          <cell r="BA25">
            <v>16809</v>
          </cell>
          <cell r="BB25">
            <v>16042</v>
          </cell>
          <cell r="BE25">
            <v>15799</v>
          </cell>
          <cell r="BF25">
            <v>15240</v>
          </cell>
          <cell r="BG25">
            <v>14771</v>
          </cell>
          <cell r="BH25">
            <v>14158</v>
          </cell>
          <cell r="BK25">
            <v>13590</v>
          </cell>
          <cell r="BL25">
            <v>13604</v>
          </cell>
          <cell r="BM25">
            <v>13008</v>
          </cell>
          <cell r="BN25">
            <v>12046</v>
          </cell>
          <cell r="BQ25">
            <v>11215</v>
          </cell>
          <cell r="BR25">
            <v>10898</v>
          </cell>
          <cell r="BS25">
            <v>11036</v>
          </cell>
          <cell r="BT25">
            <v>11635</v>
          </cell>
          <cell r="BW25">
            <v>13043</v>
          </cell>
          <cell r="BX25">
            <v>14207</v>
          </cell>
          <cell r="BY25">
            <v>14958</v>
          </cell>
          <cell r="BZ25">
            <v>15756</v>
          </cell>
          <cell r="CC25">
            <v>16716</v>
          </cell>
          <cell r="CD25">
            <v>17615</v>
          </cell>
          <cell r="CE25">
            <v>18741</v>
          </cell>
          <cell r="CF25">
            <v>20224</v>
          </cell>
          <cell r="CI25">
            <v>21147</v>
          </cell>
          <cell r="CJ25">
            <v>21573</v>
          </cell>
          <cell r="CK25">
            <v>21395</v>
          </cell>
          <cell r="CL25">
            <v>21021</v>
          </cell>
          <cell r="CO25">
            <v>20211</v>
          </cell>
          <cell r="CP25">
            <v>20255</v>
          </cell>
          <cell r="CQ25">
            <v>21650</v>
          </cell>
          <cell r="CR25">
            <v>23140</v>
          </cell>
          <cell r="CU25">
            <v>22071</v>
          </cell>
          <cell r="CV25">
            <v>23662</v>
          </cell>
          <cell r="CW25">
            <v>24324</v>
          </cell>
          <cell r="CX25">
            <v>24139</v>
          </cell>
          <cell r="DA25">
            <v>23076</v>
          </cell>
          <cell r="DB25">
            <v>22695</v>
          </cell>
          <cell r="DC25">
            <v>23233</v>
          </cell>
          <cell r="DD25">
            <v>24944</v>
          </cell>
          <cell r="DG25">
            <v>27783</v>
          </cell>
          <cell r="DH25">
            <v>29664</v>
          </cell>
          <cell r="DI25">
            <v>30821</v>
          </cell>
          <cell r="DJ25">
            <v>31072</v>
          </cell>
          <cell r="DM25">
            <v>30525</v>
          </cell>
          <cell r="DN25">
            <v>30093</v>
          </cell>
          <cell r="DO25">
            <v>29903</v>
          </cell>
          <cell r="DP25">
            <v>29527</v>
          </cell>
          <cell r="DS25">
            <v>29738</v>
          </cell>
          <cell r="DT25">
            <v>29915</v>
          </cell>
          <cell r="DU25">
            <v>29777</v>
          </cell>
          <cell r="DV25">
            <v>30038</v>
          </cell>
          <cell r="DY25">
            <v>30388</v>
          </cell>
          <cell r="DZ25">
            <v>31000</v>
          </cell>
          <cell r="EA25">
            <v>31480</v>
          </cell>
          <cell r="EB25">
            <v>31932</v>
          </cell>
          <cell r="EE25">
            <v>32537</v>
          </cell>
          <cell r="EF25">
            <v>32954</v>
          </cell>
          <cell r="EG25">
            <v>33467</v>
          </cell>
          <cell r="EH25">
            <v>33950</v>
          </cell>
          <cell r="EK25">
            <v>34520</v>
          </cell>
          <cell r="EL25">
            <v>35068</v>
          </cell>
          <cell r="EM25">
            <v>35569</v>
          </cell>
          <cell r="EN25">
            <v>35751</v>
          </cell>
          <cell r="EQ25">
            <v>35839</v>
          </cell>
          <cell r="ER25">
            <v>35877</v>
          </cell>
          <cell r="ES25">
            <v>36262</v>
          </cell>
          <cell r="ET25">
            <v>36726</v>
          </cell>
          <cell r="EW25">
            <v>36841</v>
          </cell>
          <cell r="EX25">
            <v>37601</v>
          </cell>
          <cell r="EY25">
            <v>38846</v>
          </cell>
          <cell r="EZ25">
            <v>40560</v>
          </cell>
          <cell r="FC25">
            <v>43568</v>
          </cell>
          <cell r="FD25">
            <v>45324</v>
          </cell>
          <cell r="FE25">
            <v>43988</v>
          </cell>
          <cell r="FF25">
            <v>44288</v>
          </cell>
          <cell r="FI25">
            <v>41312</v>
          </cell>
          <cell r="FJ25">
            <v>43332</v>
          </cell>
          <cell r="FK25">
            <v>43980</v>
          </cell>
          <cell r="FL25">
            <v>37884</v>
          </cell>
          <cell r="FO25">
            <v>34036</v>
          </cell>
          <cell r="FP25">
            <v>34584</v>
          </cell>
          <cell r="FQ25">
            <v>36724</v>
          </cell>
          <cell r="FR25">
            <v>43980</v>
          </cell>
          <cell r="FU25">
            <v>43716</v>
          </cell>
          <cell r="FV25">
            <v>42772</v>
          </cell>
          <cell r="FW25">
            <v>40568</v>
          </cell>
          <cell r="FX25">
            <v>43576</v>
          </cell>
          <cell r="GA25">
            <v>42280</v>
          </cell>
          <cell r="GB25">
            <v>44204</v>
          </cell>
          <cell r="GC25">
            <v>44828</v>
          </cell>
          <cell r="GD25">
            <v>47320</v>
          </cell>
          <cell r="GG25">
            <v>44136</v>
          </cell>
          <cell r="GH25">
            <v>42604</v>
          </cell>
          <cell r="GI25">
            <v>40964</v>
          </cell>
          <cell r="GJ25">
            <v>41196</v>
          </cell>
          <cell r="GM25">
            <v>42723</v>
          </cell>
          <cell r="GN25">
            <v>42682</v>
          </cell>
          <cell r="GO25">
            <v>42376</v>
          </cell>
          <cell r="GP25">
            <v>41791</v>
          </cell>
          <cell r="GS25">
            <v>42152</v>
          </cell>
          <cell r="GT25">
            <v>43815</v>
          </cell>
          <cell r="GU25">
            <v>45113</v>
          </cell>
          <cell r="GV25">
            <v>47052</v>
          </cell>
          <cell r="GY25">
            <v>45388</v>
          </cell>
          <cell r="GZ25">
            <v>45583</v>
          </cell>
          <cell r="HA25">
            <v>46448</v>
          </cell>
          <cell r="HB25">
            <v>46509</v>
          </cell>
          <cell r="HE25">
            <v>47715</v>
          </cell>
          <cell r="HF25">
            <v>47064</v>
          </cell>
          <cell r="HG25">
            <v>49983</v>
          </cell>
          <cell r="HH25">
            <v>52098</v>
          </cell>
          <cell r="HK25">
            <v>54418</v>
          </cell>
          <cell r="HL25">
            <v>55431</v>
          </cell>
          <cell r="HM25">
            <v>56171</v>
          </cell>
          <cell r="HN25">
            <v>57392</v>
          </cell>
          <cell r="HQ25">
            <v>58190</v>
          </cell>
          <cell r="HR25">
            <v>59128</v>
          </cell>
          <cell r="HS25">
            <v>60107</v>
          </cell>
          <cell r="HT25">
            <v>58771</v>
          </cell>
          <cell r="HW25">
            <v>58806</v>
          </cell>
          <cell r="HX25">
            <v>60845</v>
          </cell>
          <cell r="HY25">
            <v>59768</v>
          </cell>
          <cell r="HZ25">
            <v>59837</v>
          </cell>
        </row>
        <row r="28">
          <cell r="C28">
            <v>7120</v>
          </cell>
          <cell r="D28">
            <v>7239</v>
          </cell>
          <cell r="E28">
            <v>7374</v>
          </cell>
          <cell r="F28">
            <v>7495</v>
          </cell>
          <cell r="I28">
            <v>7903</v>
          </cell>
          <cell r="J28">
            <v>7971</v>
          </cell>
          <cell r="K28">
            <v>8022</v>
          </cell>
          <cell r="L28">
            <v>8064</v>
          </cell>
          <cell r="O28">
            <v>8079</v>
          </cell>
          <cell r="P28">
            <v>8133</v>
          </cell>
          <cell r="Q28">
            <v>8206</v>
          </cell>
          <cell r="R28">
            <v>8314</v>
          </cell>
          <cell r="U28">
            <v>8468</v>
          </cell>
          <cell r="V28">
            <v>8593</v>
          </cell>
          <cell r="W28">
            <v>8716</v>
          </cell>
          <cell r="X28">
            <v>8839</v>
          </cell>
          <cell r="AA28">
            <v>9079</v>
          </cell>
          <cell r="AB28">
            <v>9237</v>
          </cell>
          <cell r="AC28">
            <v>9388</v>
          </cell>
          <cell r="AD28">
            <v>9584</v>
          </cell>
          <cell r="AG28">
            <v>9822</v>
          </cell>
          <cell r="AH28">
            <v>9997</v>
          </cell>
          <cell r="AI28">
            <v>10190</v>
          </cell>
          <cell r="AJ28">
            <v>10339</v>
          </cell>
          <cell r="AM28">
            <v>10464</v>
          </cell>
          <cell r="AN28">
            <v>10661</v>
          </cell>
          <cell r="AO28">
            <v>10904</v>
          </cell>
          <cell r="AP28">
            <v>11115</v>
          </cell>
          <cell r="AS28">
            <v>11332</v>
          </cell>
          <cell r="AT28">
            <v>11589</v>
          </cell>
          <cell r="AU28">
            <v>11840</v>
          </cell>
          <cell r="AV28">
            <v>12075</v>
          </cell>
          <cell r="AY28">
            <v>12354</v>
          </cell>
          <cell r="AZ28">
            <v>12583</v>
          </cell>
          <cell r="BA28">
            <v>12852</v>
          </cell>
          <cell r="BB28">
            <v>13135</v>
          </cell>
          <cell r="BE28">
            <v>13428</v>
          </cell>
          <cell r="BF28">
            <v>13632</v>
          </cell>
          <cell r="BG28">
            <v>13779</v>
          </cell>
          <cell r="BH28">
            <v>13901</v>
          </cell>
          <cell r="BK28">
            <v>13520</v>
          </cell>
          <cell r="BL28">
            <v>13630</v>
          </cell>
          <cell r="BM28">
            <v>13773</v>
          </cell>
          <cell r="BN28">
            <v>13941</v>
          </cell>
          <cell r="BQ28">
            <v>14071</v>
          </cell>
          <cell r="BR28">
            <v>14237</v>
          </cell>
          <cell r="BS28">
            <v>14298</v>
          </cell>
          <cell r="BT28">
            <v>14366</v>
          </cell>
          <cell r="BW28">
            <v>14353</v>
          </cell>
          <cell r="BX28">
            <v>14377</v>
          </cell>
          <cell r="BY28">
            <v>14450</v>
          </cell>
          <cell r="BZ28">
            <v>14576</v>
          </cell>
          <cell r="CC28">
            <v>14938</v>
          </cell>
          <cell r="CD28">
            <v>15064</v>
          </cell>
          <cell r="CE28">
            <v>15233</v>
          </cell>
          <cell r="CF28">
            <v>15397</v>
          </cell>
          <cell r="CI28">
            <v>15539</v>
          </cell>
          <cell r="CJ28">
            <v>15698</v>
          </cell>
          <cell r="CK28">
            <v>15844</v>
          </cell>
          <cell r="CL28">
            <v>15999</v>
          </cell>
          <cell r="CO28">
            <v>16097</v>
          </cell>
          <cell r="CP28">
            <v>16250</v>
          </cell>
          <cell r="CQ28">
            <v>16479</v>
          </cell>
          <cell r="CR28">
            <v>16710</v>
          </cell>
          <cell r="CU28">
            <v>17101</v>
          </cell>
          <cell r="CV28">
            <v>17377</v>
          </cell>
          <cell r="CW28">
            <v>17661</v>
          </cell>
          <cell r="CX28">
            <v>17949</v>
          </cell>
          <cell r="DA28">
            <v>18329</v>
          </cell>
          <cell r="DB28">
            <v>18615</v>
          </cell>
          <cell r="DC28">
            <v>18911</v>
          </cell>
          <cell r="DD28">
            <v>19205</v>
          </cell>
          <cell r="DG28">
            <v>19259</v>
          </cell>
          <cell r="DH28">
            <v>19645</v>
          </cell>
          <cell r="DI28">
            <v>19971</v>
          </cell>
          <cell r="DJ28">
            <v>20313</v>
          </cell>
          <cell r="DM28">
            <v>20661</v>
          </cell>
          <cell r="DN28">
            <v>21037</v>
          </cell>
          <cell r="DO28">
            <v>21418</v>
          </cell>
          <cell r="DP28">
            <v>21808</v>
          </cell>
          <cell r="DS28">
            <v>22164</v>
          </cell>
          <cell r="DT28">
            <v>22425</v>
          </cell>
          <cell r="DU28">
            <v>22710</v>
          </cell>
          <cell r="DV28">
            <v>22949</v>
          </cell>
          <cell r="DY28">
            <v>23127</v>
          </cell>
          <cell r="DZ28">
            <v>23392</v>
          </cell>
          <cell r="EA28">
            <v>23581</v>
          </cell>
          <cell r="EB28">
            <v>23760</v>
          </cell>
          <cell r="EE28">
            <v>23357</v>
          </cell>
          <cell r="EF28">
            <v>23450</v>
          </cell>
          <cell r="EG28">
            <v>23600</v>
          </cell>
          <cell r="EH28">
            <v>23773</v>
          </cell>
          <cell r="EK28">
            <v>23722</v>
          </cell>
          <cell r="EL28">
            <v>23941</v>
          </cell>
          <cell r="EM28">
            <v>24080</v>
          </cell>
          <cell r="EN28">
            <v>24309</v>
          </cell>
          <cell r="EQ28">
            <v>24412</v>
          </cell>
          <cell r="ER28">
            <v>24593</v>
          </cell>
          <cell r="ES28">
            <v>24787</v>
          </cell>
          <cell r="ET28">
            <v>24976</v>
          </cell>
          <cell r="EW28">
            <v>25218</v>
          </cell>
          <cell r="EX28">
            <v>25403</v>
          </cell>
          <cell r="EY28">
            <v>25578</v>
          </cell>
          <cell r="EZ28">
            <v>25789</v>
          </cell>
          <cell r="FC28">
            <v>25974</v>
          </cell>
          <cell r="FD28">
            <v>26103</v>
          </cell>
          <cell r="FE28">
            <v>26286</v>
          </cell>
          <cell r="FF28">
            <v>26489</v>
          </cell>
          <cell r="FI28">
            <v>27345</v>
          </cell>
          <cell r="FJ28">
            <v>27570</v>
          </cell>
          <cell r="FK28">
            <v>27881</v>
          </cell>
          <cell r="FL28">
            <v>28260</v>
          </cell>
          <cell r="FO28">
            <v>28942</v>
          </cell>
          <cell r="FP28">
            <v>28920</v>
          </cell>
          <cell r="FQ28">
            <v>28819</v>
          </cell>
          <cell r="FR28">
            <v>28627</v>
          </cell>
          <cell r="FU28">
            <v>27652</v>
          </cell>
          <cell r="FV28">
            <v>27591</v>
          </cell>
          <cell r="FW28">
            <v>27615</v>
          </cell>
          <cell r="FX28">
            <v>27722</v>
          </cell>
          <cell r="GA28">
            <v>27650</v>
          </cell>
          <cell r="GB28">
            <v>27850</v>
          </cell>
          <cell r="GC28">
            <v>27995</v>
          </cell>
          <cell r="GD28">
            <v>28249</v>
          </cell>
          <cell r="GG28">
            <v>28422</v>
          </cell>
          <cell r="GH28">
            <v>28799</v>
          </cell>
          <cell r="GI28">
            <v>29117</v>
          </cell>
          <cell r="GJ28">
            <v>29430</v>
          </cell>
          <cell r="GM28">
            <v>29308</v>
          </cell>
          <cell r="GN28">
            <v>29823</v>
          </cell>
          <cell r="GO28">
            <v>30249</v>
          </cell>
          <cell r="GP28">
            <v>30460</v>
          </cell>
          <cell r="GS28">
            <v>30106</v>
          </cell>
          <cell r="GT28">
            <v>30440</v>
          </cell>
          <cell r="GU28">
            <v>30615</v>
          </cell>
          <cell r="GV28">
            <v>30967</v>
          </cell>
          <cell r="GY28">
            <v>31825</v>
          </cell>
          <cell r="GZ28">
            <v>31902</v>
          </cell>
          <cell r="HA28">
            <v>32299</v>
          </cell>
          <cell r="HB28">
            <v>32506</v>
          </cell>
          <cell r="HE28">
            <v>32628</v>
          </cell>
          <cell r="HF28">
            <v>32900</v>
          </cell>
          <cell r="HG28">
            <v>32639</v>
          </cell>
          <cell r="HH28">
            <v>32669</v>
          </cell>
          <cell r="HK28">
            <v>32740</v>
          </cell>
          <cell r="HL28">
            <v>32826</v>
          </cell>
          <cell r="HM28">
            <v>32476</v>
          </cell>
          <cell r="HN28">
            <v>33170</v>
          </cell>
          <cell r="HQ28">
            <v>33381</v>
          </cell>
          <cell r="HR28">
            <v>33796</v>
          </cell>
          <cell r="HS28">
            <v>34163</v>
          </cell>
          <cell r="HT28">
            <v>34492</v>
          </cell>
          <cell r="HW28">
            <v>34803</v>
          </cell>
          <cell r="HX28">
            <v>35117</v>
          </cell>
          <cell r="HY28">
            <v>35191</v>
          </cell>
          <cell r="HZ28">
            <v>35537</v>
          </cell>
        </row>
        <row r="31">
          <cell r="C31">
            <v>2544</v>
          </cell>
          <cell r="D31">
            <v>2577</v>
          </cell>
          <cell r="E31">
            <v>2608</v>
          </cell>
          <cell r="F31">
            <v>2635</v>
          </cell>
          <cell r="I31">
            <v>2769</v>
          </cell>
          <cell r="J31">
            <v>2799</v>
          </cell>
          <cell r="K31">
            <v>2822</v>
          </cell>
          <cell r="L31">
            <v>2854</v>
          </cell>
          <cell r="O31">
            <v>2860</v>
          </cell>
          <cell r="P31">
            <v>2905</v>
          </cell>
          <cell r="Q31">
            <v>2967</v>
          </cell>
          <cell r="R31">
            <v>3040</v>
          </cell>
          <cell r="U31">
            <v>3109</v>
          </cell>
          <cell r="V31">
            <v>3199</v>
          </cell>
          <cell r="W31">
            <v>3257</v>
          </cell>
          <cell r="X31">
            <v>3299</v>
          </cell>
          <cell r="AA31">
            <v>3351</v>
          </cell>
          <cell r="AB31">
            <v>3381</v>
          </cell>
          <cell r="AC31">
            <v>3427</v>
          </cell>
          <cell r="AD31">
            <v>3473</v>
          </cell>
          <cell r="AG31">
            <v>3475</v>
          </cell>
          <cell r="AH31">
            <v>3522</v>
          </cell>
          <cell r="AI31">
            <v>3575</v>
          </cell>
          <cell r="AJ31">
            <v>3612</v>
          </cell>
          <cell r="AM31">
            <v>3636</v>
          </cell>
          <cell r="AN31">
            <v>3672</v>
          </cell>
          <cell r="AO31">
            <v>3705</v>
          </cell>
          <cell r="AP31">
            <v>3739</v>
          </cell>
          <cell r="AS31">
            <v>3783</v>
          </cell>
          <cell r="AT31">
            <v>3843</v>
          </cell>
          <cell r="AU31">
            <v>3892</v>
          </cell>
          <cell r="AV31">
            <v>3938</v>
          </cell>
          <cell r="AY31">
            <v>4014</v>
          </cell>
          <cell r="AZ31">
            <v>4073</v>
          </cell>
          <cell r="BA31">
            <v>4138</v>
          </cell>
          <cell r="BB31">
            <v>4203</v>
          </cell>
          <cell r="BE31">
            <v>4311</v>
          </cell>
          <cell r="BF31">
            <v>4377</v>
          </cell>
          <cell r="BG31">
            <v>4437</v>
          </cell>
          <cell r="BH31">
            <v>4491</v>
          </cell>
          <cell r="BK31">
            <v>4320</v>
          </cell>
          <cell r="BL31">
            <v>4371</v>
          </cell>
          <cell r="BM31">
            <v>4438</v>
          </cell>
          <cell r="BN31">
            <v>4507</v>
          </cell>
          <cell r="BQ31">
            <v>4561</v>
          </cell>
          <cell r="BR31">
            <v>4650</v>
          </cell>
          <cell r="BS31">
            <v>4698</v>
          </cell>
          <cell r="BT31">
            <v>4747</v>
          </cell>
          <cell r="BW31">
            <v>4634</v>
          </cell>
          <cell r="BX31">
            <v>4682</v>
          </cell>
          <cell r="BY31">
            <v>4737</v>
          </cell>
          <cell r="BZ31">
            <v>4815</v>
          </cell>
          <cell r="CC31">
            <v>4952</v>
          </cell>
          <cell r="CD31">
            <v>5015</v>
          </cell>
          <cell r="CE31">
            <v>5079</v>
          </cell>
          <cell r="CF31">
            <v>5142</v>
          </cell>
          <cell r="CI31">
            <v>5155</v>
          </cell>
          <cell r="CJ31">
            <v>5217</v>
          </cell>
          <cell r="CK31">
            <v>5283</v>
          </cell>
          <cell r="CL31">
            <v>5345</v>
          </cell>
          <cell r="CO31">
            <v>5316</v>
          </cell>
          <cell r="CP31">
            <v>5411</v>
          </cell>
          <cell r="CQ31">
            <v>5477</v>
          </cell>
          <cell r="CR31">
            <v>5544</v>
          </cell>
          <cell r="CU31">
            <v>5710</v>
          </cell>
          <cell r="CV31">
            <v>5752</v>
          </cell>
          <cell r="CW31">
            <v>5797</v>
          </cell>
          <cell r="CX31">
            <v>5833</v>
          </cell>
          <cell r="DA31">
            <v>5826</v>
          </cell>
          <cell r="DB31">
            <v>5852</v>
          </cell>
          <cell r="DC31">
            <v>5879</v>
          </cell>
          <cell r="DD31">
            <v>5919</v>
          </cell>
          <cell r="DG31">
            <v>5989</v>
          </cell>
          <cell r="DH31">
            <v>6061</v>
          </cell>
          <cell r="DI31">
            <v>6136</v>
          </cell>
          <cell r="DJ31">
            <v>6222</v>
          </cell>
          <cell r="DM31">
            <v>6335</v>
          </cell>
          <cell r="DN31">
            <v>6445</v>
          </cell>
          <cell r="DO31">
            <v>6536</v>
          </cell>
          <cell r="DP31">
            <v>6628</v>
          </cell>
          <cell r="DS31">
            <v>6686</v>
          </cell>
          <cell r="DT31">
            <v>6816</v>
          </cell>
          <cell r="DU31">
            <v>6934</v>
          </cell>
          <cell r="DV31">
            <v>7060</v>
          </cell>
          <cell r="DY31">
            <v>7196</v>
          </cell>
          <cell r="DZ31">
            <v>7307</v>
          </cell>
          <cell r="EA31">
            <v>7398</v>
          </cell>
          <cell r="EB31">
            <v>7475</v>
          </cell>
          <cell r="EE31">
            <v>7486</v>
          </cell>
          <cell r="EF31">
            <v>7555</v>
          </cell>
          <cell r="EG31">
            <v>7645</v>
          </cell>
          <cell r="EH31">
            <v>7734</v>
          </cell>
          <cell r="EK31">
            <v>7797</v>
          </cell>
          <cell r="EL31">
            <v>7947</v>
          </cell>
          <cell r="EM31">
            <v>8058</v>
          </cell>
          <cell r="EN31">
            <v>8194</v>
          </cell>
          <cell r="EQ31">
            <v>8238</v>
          </cell>
          <cell r="ER31">
            <v>8376</v>
          </cell>
          <cell r="ES31">
            <v>8525</v>
          </cell>
          <cell r="ET31">
            <v>8677</v>
          </cell>
          <cell r="EW31">
            <v>8886</v>
          </cell>
          <cell r="EX31">
            <v>9006</v>
          </cell>
          <cell r="EY31">
            <v>9126</v>
          </cell>
          <cell r="EZ31">
            <v>9234</v>
          </cell>
          <cell r="FC31">
            <v>9358</v>
          </cell>
          <cell r="FD31">
            <v>9535</v>
          </cell>
          <cell r="FE31">
            <v>9741</v>
          </cell>
          <cell r="FF31">
            <v>9942</v>
          </cell>
          <cell r="FI31">
            <v>10291</v>
          </cell>
          <cell r="FJ31">
            <v>10553</v>
          </cell>
          <cell r="FK31">
            <v>10782</v>
          </cell>
          <cell r="FL31">
            <v>11006</v>
          </cell>
          <cell r="FO31">
            <v>11149</v>
          </cell>
          <cell r="FP31">
            <v>11376</v>
          </cell>
          <cell r="FQ31">
            <v>11634</v>
          </cell>
          <cell r="FR31">
            <v>11921</v>
          </cell>
          <cell r="FU31">
            <v>11761</v>
          </cell>
          <cell r="FV31">
            <v>12001</v>
          </cell>
          <cell r="FW31">
            <v>12232</v>
          </cell>
          <cell r="FX31">
            <v>12470</v>
          </cell>
          <cell r="GA31">
            <v>12609</v>
          </cell>
          <cell r="GB31">
            <v>12824</v>
          </cell>
          <cell r="GC31">
            <v>13040</v>
          </cell>
          <cell r="GD31">
            <v>13255</v>
          </cell>
          <cell r="GG31">
            <v>13228</v>
          </cell>
          <cell r="GH31">
            <v>13523</v>
          </cell>
          <cell r="GI31">
            <v>13741</v>
          </cell>
          <cell r="GJ31">
            <v>13940</v>
          </cell>
          <cell r="GM31">
            <v>13787</v>
          </cell>
          <cell r="GN31">
            <v>13973</v>
          </cell>
          <cell r="GO31">
            <v>14218</v>
          </cell>
          <cell r="GP31">
            <v>14350</v>
          </cell>
          <cell r="GS31">
            <v>14282</v>
          </cell>
          <cell r="GT31">
            <v>14437</v>
          </cell>
          <cell r="GU31">
            <v>14546</v>
          </cell>
          <cell r="GV31">
            <v>14619</v>
          </cell>
          <cell r="GY31">
            <v>14787</v>
          </cell>
          <cell r="GZ31">
            <v>14945</v>
          </cell>
          <cell r="HA31">
            <v>15133</v>
          </cell>
          <cell r="HB31">
            <v>15183</v>
          </cell>
          <cell r="HE31">
            <v>15123</v>
          </cell>
          <cell r="HF31">
            <v>15164</v>
          </cell>
          <cell r="HG31">
            <v>15290</v>
          </cell>
          <cell r="HH31">
            <v>15439</v>
          </cell>
          <cell r="HK31">
            <v>15324</v>
          </cell>
          <cell r="HL31">
            <v>15480</v>
          </cell>
          <cell r="HM31">
            <v>15455</v>
          </cell>
          <cell r="HN31">
            <v>15577</v>
          </cell>
          <cell r="HQ31">
            <v>15674</v>
          </cell>
          <cell r="HR31">
            <v>15915</v>
          </cell>
          <cell r="HS31">
            <v>16285</v>
          </cell>
          <cell r="HT31">
            <v>16534</v>
          </cell>
          <cell r="HW31">
            <v>16674</v>
          </cell>
          <cell r="HX31">
            <v>16853</v>
          </cell>
          <cell r="HY31">
            <v>17013</v>
          </cell>
          <cell r="HZ31">
            <v>17192</v>
          </cell>
        </row>
        <row r="35">
          <cell r="C35">
            <v>7905</v>
          </cell>
          <cell r="D35">
            <v>8190</v>
          </cell>
          <cell r="E35">
            <v>8403</v>
          </cell>
          <cell r="F35">
            <v>8534</v>
          </cell>
          <cell r="I35">
            <v>8678</v>
          </cell>
          <cell r="J35">
            <v>9044</v>
          </cell>
          <cell r="K35">
            <v>9375</v>
          </cell>
          <cell r="L35">
            <v>9487</v>
          </cell>
          <cell r="O35">
            <v>9588</v>
          </cell>
          <cell r="P35">
            <v>9742</v>
          </cell>
          <cell r="Q35">
            <v>9890</v>
          </cell>
          <cell r="R35">
            <v>10220</v>
          </cell>
          <cell r="U35">
            <v>10789</v>
          </cell>
          <cell r="V35">
            <v>11293</v>
          </cell>
          <cell r="W35">
            <v>11731</v>
          </cell>
          <cell r="X35">
            <v>11915</v>
          </cell>
          <cell r="AA35">
            <v>11979</v>
          </cell>
          <cell r="AB35">
            <v>12208</v>
          </cell>
          <cell r="AC35">
            <v>12446</v>
          </cell>
          <cell r="AD35">
            <v>12683</v>
          </cell>
          <cell r="AG35">
            <v>13004</v>
          </cell>
          <cell r="AH35">
            <v>13304</v>
          </cell>
          <cell r="AI35">
            <v>13548</v>
          </cell>
          <cell r="AJ35">
            <v>13748</v>
          </cell>
          <cell r="AM35">
            <v>14035</v>
          </cell>
          <cell r="AN35">
            <v>14312</v>
          </cell>
          <cell r="AO35">
            <v>14634</v>
          </cell>
          <cell r="AP35">
            <v>15003</v>
          </cell>
          <cell r="AS35">
            <v>15425</v>
          </cell>
          <cell r="AT35">
            <v>15881</v>
          </cell>
          <cell r="AU35">
            <v>16284</v>
          </cell>
          <cell r="AV35">
            <v>16694</v>
          </cell>
          <cell r="AY35">
            <v>16992</v>
          </cell>
          <cell r="AZ35">
            <v>17270</v>
          </cell>
          <cell r="BA35">
            <v>17745</v>
          </cell>
          <cell r="BB35">
            <v>18021</v>
          </cell>
          <cell r="BE35">
            <v>18269</v>
          </cell>
          <cell r="BF35">
            <v>18330</v>
          </cell>
          <cell r="BG35">
            <v>18426</v>
          </cell>
          <cell r="BH35">
            <v>18535</v>
          </cell>
          <cell r="BK35">
            <v>18720</v>
          </cell>
          <cell r="BL35">
            <v>18924</v>
          </cell>
          <cell r="BM35">
            <v>19221</v>
          </cell>
          <cell r="BN35">
            <v>19463</v>
          </cell>
          <cell r="BQ35">
            <v>19491</v>
          </cell>
          <cell r="BR35">
            <v>19327</v>
          </cell>
          <cell r="BS35">
            <v>19250</v>
          </cell>
          <cell r="BT35">
            <v>19532</v>
          </cell>
          <cell r="BW35">
            <v>19742</v>
          </cell>
          <cell r="BX35">
            <v>20168</v>
          </cell>
          <cell r="BY35">
            <v>20168</v>
          </cell>
          <cell r="BZ35">
            <v>20102</v>
          </cell>
          <cell r="CC35">
            <v>20194</v>
          </cell>
          <cell r="CD35">
            <v>20216</v>
          </cell>
          <cell r="CE35">
            <v>20187</v>
          </cell>
          <cell r="CF35">
            <v>20155</v>
          </cell>
          <cell r="CI35">
            <v>20168</v>
          </cell>
          <cell r="CJ35">
            <v>20465</v>
          </cell>
          <cell r="CK35">
            <v>20762</v>
          </cell>
          <cell r="CL35">
            <v>20929</v>
          </cell>
          <cell r="CO35">
            <v>21061</v>
          </cell>
          <cell r="CP35">
            <v>21361</v>
          </cell>
          <cell r="CQ35">
            <v>21745</v>
          </cell>
          <cell r="CR35">
            <v>21841</v>
          </cell>
          <cell r="CU35">
            <v>21603</v>
          </cell>
          <cell r="CV35">
            <v>21718</v>
          </cell>
          <cell r="CW35">
            <v>21989</v>
          </cell>
          <cell r="CX35">
            <v>22186</v>
          </cell>
          <cell r="DA35">
            <v>22369</v>
          </cell>
          <cell r="DB35">
            <v>22520</v>
          </cell>
          <cell r="DC35">
            <v>22803</v>
          </cell>
          <cell r="DD35">
            <v>23088</v>
          </cell>
          <cell r="DG35">
            <v>23102</v>
          </cell>
          <cell r="DH35">
            <v>23302</v>
          </cell>
          <cell r="DI35">
            <v>23642</v>
          </cell>
          <cell r="DJ35">
            <v>23974</v>
          </cell>
          <cell r="DM35">
            <v>24164</v>
          </cell>
          <cell r="DN35">
            <v>24282</v>
          </cell>
          <cell r="DO35">
            <v>24575</v>
          </cell>
          <cell r="DP35">
            <v>24931</v>
          </cell>
          <cell r="DS35">
            <v>25634</v>
          </cell>
          <cell r="DT35">
            <v>25862</v>
          </cell>
          <cell r="DU35">
            <v>26171</v>
          </cell>
          <cell r="DV35">
            <v>26425</v>
          </cell>
          <cell r="DY35">
            <v>26775</v>
          </cell>
          <cell r="DZ35">
            <v>26889</v>
          </cell>
          <cell r="EA35">
            <v>26774</v>
          </cell>
          <cell r="EB35">
            <v>26946</v>
          </cell>
          <cell r="EE35">
            <v>27680</v>
          </cell>
          <cell r="EF35">
            <v>27859</v>
          </cell>
          <cell r="EG35">
            <v>27993</v>
          </cell>
          <cell r="EH35">
            <v>28112</v>
          </cell>
          <cell r="EK35">
            <v>28638</v>
          </cell>
          <cell r="EL35">
            <v>29209</v>
          </cell>
          <cell r="EM35">
            <v>29699</v>
          </cell>
          <cell r="EN35">
            <v>29930</v>
          </cell>
          <cell r="EQ35">
            <v>29626</v>
          </cell>
          <cell r="ER35">
            <v>29857</v>
          </cell>
          <cell r="ES35">
            <v>30230</v>
          </cell>
          <cell r="ET35">
            <v>30475</v>
          </cell>
          <cell r="EW35">
            <v>30388</v>
          </cell>
          <cell r="EX35">
            <v>30884</v>
          </cell>
          <cell r="EY35">
            <v>31163</v>
          </cell>
          <cell r="EZ35">
            <v>31497</v>
          </cell>
          <cell r="FC35">
            <v>32168</v>
          </cell>
          <cell r="FD35">
            <v>32590</v>
          </cell>
          <cell r="FE35">
            <v>32781</v>
          </cell>
          <cell r="FF35">
            <v>33085</v>
          </cell>
          <cell r="FI35">
            <v>33846</v>
          </cell>
          <cell r="FJ35">
            <v>34152</v>
          </cell>
          <cell r="FK35">
            <v>34380</v>
          </cell>
          <cell r="FL35">
            <v>34290</v>
          </cell>
          <cell r="FO35">
            <v>34912</v>
          </cell>
          <cell r="FP35">
            <v>35215</v>
          </cell>
          <cell r="FQ35">
            <v>35529</v>
          </cell>
          <cell r="FR35">
            <v>35700</v>
          </cell>
          <cell r="FU35">
            <v>35777</v>
          </cell>
          <cell r="FV35">
            <v>36170</v>
          </cell>
          <cell r="FW35">
            <v>36507</v>
          </cell>
          <cell r="FX35">
            <v>36862</v>
          </cell>
          <cell r="GA35">
            <v>37075</v>
          </cell>
          <cell r="GB35">
            <v>37217</v>
          </cell>
          <cell r="GC35">
            <v>37417</v>
          </cell>
          <cell r="GD35">
            <v>37715</v>
          </cell>
          <cell r="GG35">
            <v>37781</v>
          </cell>
          <cell r="GH35">
            <v>37845</v>
          </cell>
          <cell r="GI35">
            <v>38417</v>
          </cell>
          <cell r="GJ35">
            <v>38553</v>
          </cell>
          <cell r="GM35">
            <v>38699</v>
          </cell>
          <cell r="GN35">
            <v>38894</v>
          </cell>
          <cell r="GO35">
            <v>39558</v>
          </cell>
          <cell r="GP35">
            <v>39345</v>
          </cell>
          <cell r="GS35">
            <v>38973</v>
          </cell>
          <cell r="GT35">
            <v>39318</v>
          </cell>
          <cell r="GU35">
            <v>39612</v>
          </cell>
          <cell r="GV35">
            <v>39725</v>
          </cell>
          <cell r="GY35">
            <v>39892</v>
          </cell>
          <cell r="GZ35">
            <v>39986</v>
          </cell>
          <cell r="HA35">
            <v>39858</v>
          </cell>
          <cell r="HB35">
            <v>40064</v>
          </cell>
          <cell r="HE35">
            <v>40543</v>
          </cell>
          <cell r="HF35">
            <v>41842</v>
          </cell>
          <cell r="HG35">
            <v>41062</v>
          </cell>
          <cell r="HH35">
            <v>41509</v>
          </cell>
          <cell r="HK35">
            <v>42122</v>
          </cell>
          <cell r="HL35">
            <v>42881</v>
          </cell>
          <cell r="HM35">
            <v>43291</v>
          </cell>
          <cell r="HN35">
            <v>43786</v>
          </cell>
          <cell r="HQ35">
            <v>44395</v>
          </cell>
          <cell r="HR35">
            <v>44958</v>
          </cell>
          <cell r="HS35">
            <v>45331</v>
          </cell>
          <cell r="HT35">
            <v>45932</v>
          </cell>
          <cell r="HW35">
            <v>46401</v>
          </cell>
          <cell r="HX35">
            <v>47096</v>
          </cell>
          <cell r="HY35">
            <v>47971</v>
          </cell>
          <cell r="HZ35">
            <v>48600</v>
          </cell>
        </row>
        <row r="38">
          <cell r="C38">
            <v>6031</v>
          </cell>
          <cell r="D38">
            <v>6266</v>
          </cell>
          <cell r="E38">
            <v>6414</v>
          </cell>
          <cell r="F38">
            <v>6477</v>
          </cell>
          <cell r="I38">
            <v>6562</v>
          </cell>
          <cell r="J38">
            <v>6870</v>
          </cell>
          <cell r="K38">
            <v>7146</v>
          </cell>
          <cell r="L38">
            <v>7210</v>
          </cell>
          <cell r="O38">
            <v>7298</v>
          </cell>
          <cell r="P38">
            <v>7410</v>
          </cell>
          <cell r="Q38">
            <v>7518</v>
          </cell>
          <cell r="R38">
            <v>7790</v>
          </cell>
          <cell r="U38">
            <v>8296</v>
          </cell>
          <cell r="V38">
            <v>8729</v>
          </cell>
          <cell r="W38">
            <v>9109</v>
          </cell>
          <cell r="X38">
            <v>9234</v>
          </cell>
          <cell r="AA38">
            <v>9240</v>
          </cell>
          <cell r="AB38">
            <v>9416</v>
          </cell>
          <cell r="AC38">
            <v>9632</v>
          </cell>
          <cell r="AD38">
            <v>9816</v>
          </cell>
          <cell r="AG38">
            <v>10124</v>
          </cell>
          <cell r="AH38">
            <v>10388</v>
          </cell>
          <cell r="AI38">
            <v>10580</v>
          </cell>
          <cell r="AJ38">
            <v>10740</v>
          </cell>
          <cell r="AM38">
            <v>10937</v>
          </cell>
          <cell r="AN38">
            <v>11133</v>
          </cell>
          <cell r="AO38">
            <v>11337</v>
          </cell>
          <cell r="AP38">
            <v>11661</v>
          </cell>
          <cell r="AS38">
            <v>12054</v>
          </cell>
          <cell r="AT38">
            <v>12394</v>
          </cell>
          <cell r="AU38">
            <v>12722</v>
          </cell>
          <cell r="AV38">
            <v>13066</v>
          </cell>
          <cell r="AY38">
            <v>13273</v>
          </cell>
          <cell r="AZ38">
            <v>13512</v>
          </cell>
          <cell r="BA38">
            <v>13920</v>
          </cell>
          <cell r="BB38">
            <v>14083</v>
          </cell>
          <cell r="BE38">
            <v>14291</v>
          </cell>
          <cell r="BF38">
            <v>14314</v>
          </cell>
          <cell r="BG38">
            <v>14358</v>
          </cell>
          <cell r="BH38">
            <v>14417</v>
          </cell>
          <cell r="BK38">
            <v>14580</v>
          </cell>
          <cell r="BL38">
            <v>14736</v>
          </cell>
          <cell r="BM38">
            <v>14972</v>
          </cell>
          <cell r="BN38">
            <v>15204</v>
          </cell>
          <cell r="BQ38">
            <v>15208</v>
          </cell>
          <cell r="BR38">
            <v>14995</v>
          </cell>
          <cell r="BS38">
            <v>14923</v>
          </cell>
          <cell r="BT38">
            <v>15158</v>
          </cell>
          <cell r="BW38">
            <v>15332</v>
          </cell>
          <cell r="BX38">
            <v>15696</v>
          </cell>
          <cell r="BY38">
            <v>15636</v>
          </cell>
          <cell r="BZ38">
            <v>15504</v>
          </cell>
          <cell r="CC38">
            <v>15504</v>
          </cell>
          <cell r="CD38">
            <v>15552</v>
          </cell>
          <cell r="CE38">
            <v>15516</v>
          </cell>
          <cell r="CF38">
            <v>15452</v>
          </cell>
          <cell r="CI38">
            <v>15431</v>
          </cell>
          <cell r="CJ38">
            <v>15683</v>
          </cell>
          <cell r="CK38">
            <v>15935</v>
          </cell>
          <cell r="CL38">
            <v>16027</v>
          </cell>
          <cell r="CO38">
            <v>16118</v>
          </cell>
          <cell r="CP38">
            <v>16383</v>
          </cell>
          <cell r="CQ38">
            <v>16675</v>
          </cell>
          <cell r="CR38">
            <v>16788</v>
          </cell>
          <cell r="CU38">
            <v>16543</v>
          </cell>
          <cell r="CV38">
            <v>16599</v>
          </cell>
          <cell r="CW38">
            <v>16863</v>
          </cell>
          <cell r="CX38">
            <v>16999</v>
          </cell>
          <cell r="DA38">
            <v>16980</v>
          </cell>
          <cell r="DB38">
            <v>17173</v>
          </cell>
          <cell r="DC38">
            <v>17401</v>
          </cell>
          <cell r="DD38">
            <v>17706</v>
          </cell>
          <cell r="DG38">
            <v>17725</v>
          </cell>
          <cell r="DH38">
            <v>17857</v>
          </cell>
          <cell r="DI38">
            <v>18145</v>
          </cell>
          <cell r="DJ38">
            <v>18413</v>
          </cell>
          <cell r="DM38">
            <v>18559</v>
          </cell>
          <cell r="DN38">
            <v>18590</v>
          </cell>
          <cell r="DO38">
            <v>18782</v>
          </cell>
          <cell r="DP38">
            <v>19037</v>
          </cell>
          <cell r="DS38">
            <v>19533</v>
          </cell>
          <cell r="DT38">
            <v>19758</v>
          </cell>
          <cell r="DU38">
            <v>20010</v>
          </cell>
          <cell r="DV38">
            <v>20191</v>
          </cell>
          <cell r="DY38">
            <v>20404</v>
          </cell>
          <cell r="DZ38">
            <v>20440</v>
          </cell>
          <cell r="EA38">
            <v>20264</v>
          </cell>
          <cell r="EB38">
            <v>20428</v>
          </cell>
          <cell r="EE38">
            <v>21264</v>
          </cell>
          <cell r="EF38">
            <v>21391</v>
          </cell>
          <cell r="EG38">
            <v>21519</v>
          </cell>
          <cell r="EH38">
            <v>21618</v>
          </cell>
          <cell r="EK38">
            <v>22129</v>
          </cell>
          <cell r="EL38">
            <v>22630</v>
          </cell>
          <cell r="EM38">
            <v>23051</v>
          </cell>
          <cell r="EN38">
            <v>23254</v>
          </cell>
          <cell r="EQ38">
            <v>22945</v>
          </cell>
          <cell r="ER38">
            <v>23044</v>
          </cell>
          <cell r="ES38">
            <v>23348</v>
          </cell>
          <cell r="ET38">
            <v>23559</v>
          </cell>
          <cell r="EW38">
            <v>23560</v>
          </cell>
          <cell r="EX38">
            <v>24051</v>
          </cell>
          <cell r="EY38">
            <v>24247</v>
          </cell>
          <cell r="EZ38">
            <v>24562</v>
          </cell>
          <cell r="FC38">
            <v>25176</v>
          </cell>
          <cell r="FD38">
            <v>25549</v>
          </cell>
          <cell r="FE38">
            <v>25653</v>
          </cell>
          <cell r="FF38">
            <v>25826</v>
          </cell>
          <cell r="FI38">
            <v>26441</v>
          </cell>
          <cell r="FJ38">
            <v>26516</v>
          </cell>
          <cell r="FK38">
            <v>26577</v>
          </cell>
          <cell r="FL38">
            <v>26278</v>
          </cell>
          <cell r="FO38">
            <v>26701</v>
          </cell>
          <cell r="FP38">
            <v>26875</v>
          </cell>
          <cell r="FQ38">
            <v>27086</v>
          </cell>
          <cell r="FR38">
            <v>27242</v>
          </cell>
          <cell r="FU38">
            <v>27282</v>
          </cell>
          <cell r="FV38">
            <v>27675</v>
          </cell>
          <cell r="FW38">
            <v>27947</v>
          </cell>
          <cell r="FX38">
            <v>28248</v>
          </cell>
          <cell r="GA38">
            <v>28469</v>
          </cell>
          <cell r="GB38">
            <v>28553</v>
          </cell>
          <cell r="GC38">
            <v>28757</v>
          </cell>
          <cell r="GD38">
            <v>28945</v>
          </cell>
          <cell r="GG38">
            <v>29095</v>
          </cell>
          <cell r="GH38">
            <v>29047</v>
          </cell>
          <cell r="GI38">
            <v>29323</v>
          </cell>
          <cell r="GJ38">
            <v>29591</v>
          </cell>
          <cell r="GM38">
            <v>29754</v>
          </cell>
          <cell r="GN38">
            <v>29674</v>
          </cell>
          <cell r="GO38">
            <v>30102</v>
          </cell>
          <cell r="GP38">
            <v>30166</v>
          </cell>
          <cell r="GS38">
            <v>29600</v>
          </cell>
          <cell r="GT38">
            <v>29979</v>
          </cell>
          <cell r="GU38">
            <v>30151</v>
          </cell>
          <cell r="GV38">
            <v>30278</v>
          </cell>
          <cell r="GY38">
            <v>30295</v>
          </cell>
          <cell r="GZ38">
            <v>30376</v>
          </cell>
          <cell r="HA38">
            <v>30232</v>
          </cell>
          <cell r="HB38">
            <v>30389</v>
          </cell>
          <cell r="HE38">
            <v>30892</v>
          </cell>
          <cell r="HF38">
            <v>31324</v>
          </cell>
          <cell r="HG38">
            <v>31264</v>
          </cell>
          <cell r="HH38">
            <v>31716</v>
          </cell>
          <cell r="HK38">
            <v>31953</v>
          </cell>
          <cell r="HL38">
            <v>32605</v>
          </cell>
          <cell r="HM38">
            <v>32897</v>
          </cell>
          <cell r="HN38">
            <v>33113</v>
          </cell>
          <cell r="HQ38">
            <v>33531</v>
          </cell>
          <cell r="HR38">
            <v>33827</v>
          </cell>
          <cell r="HS38">
            <v>34223</v>
          </cell>
          <cell r="HT38">
            <v>34819</v>
          </cell>
          <cell r="HW38">
            <v>35121</v>
          </cell>
          <cell r="HX38">
            <v>35757</v>
          </cell>
          <cell r="HY38">
            <v>36453</v>
          </cell>
          <cell r="HZ38">
            <v>36937</v>
          </cell>
        </row>
        <row r="41">
          <cell r="C41">
            <v>1875</v>
          </cell>
          <cell r="D41">
            <v>1925</v>
          </cell>
          <cell r="E41">
            <v>1990</v>
          </cell>
          <cell r="F41">
            <v>2058</v>
          </cell>
          <cell r="I41">
            <v>2115</v>
          </cell>
          <cell r="J41">
            <v>2173</v>
          </cell>
          <cell r="K41">
            <v>2228</v>
          </cell>
          <cell r="L41">
            <v>2276</v>
          </cell>
          <cell r="O41">
            <v>2290</v>
          </cell>
          <cell r="P41">
            <v>2332</v>
          </cell>
          <cell r="Q41">
            <v>2372</v>
          </cell>
          <cell r="R41">
            <v>2430</v>
          </cell>
          <cell r="U41">
            <v>2493</v>
          </cell>
          <cell r="V41">
            <v>2564</v>
          </cell>
          <cell r="W41">
            <v>2622</v>
          </cell>
          <cell r="X41">
            <v>2681</v>
          </cell>
          <cell r="AA41">
            <v>2739</v>
          </cell>
          <cell r="AB41">
            <v>2792</v>
          </cell>
          <cell r="AC41">
            <v>2814</v>
          </cell>
          <cell r="AD41">
            <v>2867</v>
          </cell>
          <cell r="AG41">
            <v>2880</v>
          </cell>
          <cell r="AH41">
            <v>2916</v>
          </cell>
          <cell r="AI41">
            <v>2968</v>
          </cell>
          <cell r="AJ41">
            <v>3008</v>
          </cell>
          <cell r="AM41">
            <v>3098</v>
          </cell>
          <cell r="AN41">
            <v>3179</v>
          </cell>
          <cell r="AO41">
            <v>3297</v>
          </cell>
          <cell r="AP41">
            <v>3342</v>
          </cell>
          <cell r="AS41">
            <v>3371</v>
          </cell>
          <cell r="AT41">
            <v>3487</v>
          </cell>
          <cell r="AU41">
            <v>3562</v>
          </cell>
          <cell r="AV41">
            <v>3628</v>
          </cell>
          <cell r="AY41">
            <v>3719</v>
          </cell>
          <cell r="AZ41">
            <v>3758</v>
          </cell>
          <cell r="BA41">
            <v>3825</v>
          </cell>
          <cell r="BB41">
            <v>3938</v>
          </cell>
          <cell r="BE41">
            <v>3978</v>
          </cell>
          <cell r="BF41">
            <v>4016</v>
          </cell>
          <cell r="BG41">
            <v>4068</v>
          </cell>
          <cell r="BH41">
            <v>4118</v>
          </cell>
          <cell r="BK41">
            <v>4141</v>
          </cell>
          <cell r="BL41">
            <v>4189</v>
          </cell>
          <cell r="BM41">
            <v>4250</v>
          </cell>
          <cell r="BN41">
            <v>4260</v>
          </cell>
          <cell r="BQ41">
            <v>4284</v>
          </cell>
          <cell r="BR41">
            <v>4332</v>
          </cell>
          <cell r="BS41">
            <v>4327</v>
          </cell>
          <cell r="BT41">
            <v>4373</v>
          </cell>
          <cell r="BW41">
            <v>4410</v>
          </cell>
          <cell r="BX41">
            <v>4472</v>
          </cell>
          <cell r="BY41">
            <v>4532</v>
          </cell>
          <cell r="BZ41">
            <v>4598</v>
          </cell>
          <cell r="CC41">
            <v>4690</v>
          </cell>
          <cell r="CD41">
            <v>4664</v>
          </cell>
          <cell r="CE41">
            <v>4671</v>
          </cell>
          <cell r="CF41">
            <v>4703</v>
          </cell>
          <cell r="CI41">
            <v>4737</v>
          </cell>
          <cell r="CJ41">
            <v>4782</v>
          </cell>
          <cell r="CK41">
            <v>4827</v>
          </cell>
          <cell r="CL41">
            <v>4902</v>
          </cell>
          <cell r="CO41">
            <v>4942</v>
          </cell>
          <cell r="CP41">
            <v>4977</v>
          </cell>
          <cell r="CQ41">
            <v>5069</v>
          </cell>
          <cell r="CR41">
            <v>5052</v>
          </cell>
          <cell r="CU41">
            <v>5060</v>
          </cell>
          <cell r="CV41">
            <v>5119</v>
          </cell>
          <cell r="CW41">
            <v>5126</v>
          </cell>
          <cell r="CX41">
            <v>5187</v>
          </cell>
          <cell r="DA41">
            <v>5389</v>
          </cell>
          <cell r="DB41">
            <v>5347</v>
          </cell>
          <cell r="DC41">
            <v>5402</v>
          </cell>
          <cell r="DD41">
            <v>5382</v>
          </cell>
          <cell r="DG41">
            <v>5377</v>
          </cell>
          <cell r="DH41">
            <v>5445</v>
          </cell>
          <cell r="DI41">
            <v>5497</v>
          </cell>
          <cell r="DJ41">
            <v>5561</v>
          </cell>
          <cell r="DM41">
            <v>5605</v>
          </cell>
          <cell r="DN41">
            <v>5692</v>
          </cell>
          <cell r="DO41">
            <v>5793</v>
          </cell>
          <cell r="DP41">
            <v>5894</v>
          </cell>
          <cell r="DS41">
            <v>6101</v>
          </cell>
          <cell r="DT41">
            <v>6104</v>
          </cell>
          <cell r="DU41">
            <v>6161</v>
          </cell>
          <cell r="DV41">
            <v>6234</v>
          </cell>
          <cell r="DY41">
            <v>6371</v>
          </cell>
          <cell r="DZ41">
            <v>6449</v>
          </cell>
          <cell r="EA41">
            <v>6510</v>
          </cell>
          <cell r="EB41">
            <v>6518</v>
          </cell>
          <cell r="EE41">
            <v>6416</v>
          </cell>
          <cell r="EF41">
            <v>6468</v>
          </cell>
          <cell r="EG41">
            <v>6474</v>
          </cell>
          <cell r="EH41">
            <v>6494</v>
          </cell>
          <cell r="EK41">
            <v>6509</v>
          </cell>
          <cell r="EL41">
            <v>6579</v>
          </cell>
          <cell r="EM41">
            <v>6648</v>
          </cell>
          <cell r="EN41">
            <v>6676</v>
          </cell>
          <cell r="EQ41">
            <v>6681</v>
          </cell>
          <cell r="ER41">
            <v>6813</v>
          </cell>
          <cell r="ES41">
            <v>6882</v>
          </cell>
          <cell r="ET41">
            <v>6916</v>
          </cell>
          <cell r="EW41">
            <v>6828</v>
          </cell>
          <cell r="EX41">
            <v>6833</v>
          </cell>
          <cell r="EY41">
            <v>6916</v>
          </cell>
          <cell r="EZ41">
            <v>6935</v>
          </cell>
          <cell r="FC41">
            <v>6992</v>
          </cell>
          <cell r="FD41">
            <v>7041</v>
          </cell>
          <cell r="FE41">
            <v>7128</v>
          </cell>
          <cell r="FF41">
            <v>7259</v>
          </cell>
          <cell r="FI41">
            <v>7404</v>
          </cell>
          <cell r="FJ41">
            <v>7636</v>
          </cell>
          <cell r="FK41">
            <v>7802</v>
          </cell>
          <cell r="FL41">
            <v>8010</v>
          </cell>
          <cell r="FO41">
            <v>8211</v>
          </cell>
          <cell r="FP41">
            <v>8340</v>
          </cell>
          <cell r="FQ41">
            <v>8443</v>
          </cell>
          <cell r="FR41">
            <v>8458</v>
          </cell>
          <cell r="FU41">
            <v>8495</v>
          </cell>
          <cell r="FV41">
            <v>8495</v>
          </cell>
          <cell r="FW41">
            <v>8560</v>
          </cell>
          <cell r="FX41">
            <v>8614</v>
          </cell>
          <cell r="GA41">
            <v>8606</v>
          </cell>
          <cell r="GB41">
            <v>8664</v>
          </cell>
          <cell r="GC41">
            <v>8660</v>
          </cell>
          <cell r="GD41">
            <v>8770</v>
          </cell>
          <cell r="GG41">
            <v>8685</v>
          </cell>
          <cell r="GH41">
            <v>8797</v>
          </cell>
          <cell r="GI41">
            <v>9093</v>
          </cell>
          <cell r="GJ41">
            <v>8961</v>
          </cell>
          <cell r="GM41">
            <v>8945</v>
          </cell>
          <cell r="GN41">
            <v>9220</v>
          </cell>
          <cell r="GO41">
            <v>9456</v>
          </cell>
          <cell r="GP41">
            <v>9179</v>
          </cell>
          <cell r="GS41">
            <v>9373</v>
          </cell>
          <cell r="GT41">
            <v>9339</v>
          </cell>
          <cell r="GU41">
            <v>9461</v>
          </cell>
          <cell r="GV41">
            <v>9447</v>
          </cell>
          <cell r="GY41">
            <v>9597</v>
          </cell>
          <cell r="GZ41">
            <v>9610</v>
          </cell>
          <cell r="HA41">
            <v>9626</v>
          </cell>
          <cell r="HB41">
            <v>9675</v>
          </cell>
          <cell r="HE41">
            <v>9651</v>
          </cell>
          <cell r="HF41">
            <v>10518</v>
          </cell>
          <cell r="HG41">
            <v>9798</v>
          </cell>
          <cell r="HH41">
            <v>9793</v>
          </cell>
          <cell r="HK41">
            <v>10169</v>
          </cell>
          <cell r="HL41">
            <v>10276</v>
          </cell>
          <cell r="HM41">
            <v>10394</v>
          </cell>
          <cell r="HN41">
            <v>10673</v>
          </cell>
          <cell r="HQ41">
            <v>10864</v>
          </cell>
          <cell r="HR41">
            <v>11131</v>
          </cell>
          <cell r="HS41">
            <v>11108</v>
          </cell>
          <cell r="HT41">
            <v>11113</v>
          </cell>
          <cell r="HW41">
            <v>11280</v>
          </cell>
          <cell r="HX41">
            <v>11339</v>
          </cell>
          <cell r="HY41">
            <v>11518</v>
          </cell>
          <cell r="HZ41">
            <v>11663</v>
          </cell>
        </row>
        <row r="45">
          <cell r="C45">
            <v>4188</v>
          </cell>
          <cell r="D45">
            <v>4296</v>
          </cell>
          <cell r="E45">
            <v>4452</v>
          </cell>
          <cell r="F45">
            <v>4676</v>
          </cell>
          <cell r="I45">
            <v>4940</v>
          </cell>
          <cell r="J45">
            <v>5116</v>
          </cell>
          <cell r="K45">
            <v>5248</v>
          </cell>
          <cell r="L45">
            <v>5324</v>
          </cell>
          <cell r="O45">
            <v>5303</v>
          </cell>
          <cell r="P45">
            <v>5275</v>
          </cell>
          <cell r="Q45">
            <v>5335</v>
          </cell>
          <cell r="R45">
            <v>5431</v>
          </cell>
          <cell r="U45">
            <v>5540</v>
          </cell>
          <cell r="V45">
            <v>5672</v>
          </cell>
          <cell r="W45">
            <v>5748</v>
          </cell>
          <cell r="X45">
            <v>5772</v>
          </cell>
          <cell r="AA45">
            <v>5784</v>
          </cell>
          <cell r="AB45">
            <v>5876</v>
          </cell>
          <cell r="AC45">
            <v>6008</v>
          </cell>
          <cell r="AD45">
            <v>5932</v>
          </cell>
          <cell r="AG45">
            <v>6103</v>
          </cell>
          <cell r="AH45">
            <v>6327</v>
          </cell>
          <cell r="AI45">
            <v>6535</v>
          </cell>
          <cell r="AJ45">
            <v>6763</v>
          </cell>
          <cell r="AM45">
            <v>6945</v>
          </cell>
          <cell r="AN45">
            <v>7145</v>
          </cell>
          <cell r="AO45">
            <v>7301</v>
          </cell>
          <cell r="AP45">
            <v>7417</v>
          </cell>
          <cell r="AS45">
            <v>7419</v>
          </cell>
          <cell r="AT45">
            <v>7575</v>
          </cell>
          <cell r="AU45">
            <v>7735</v>
          </cell>
          <cell r="AV45">
            <v>7935</v>
          </cell>
          <cell r="AY45">
            <v>8040</v>
          </cell>
          <cell r="AZ45">
            <v>8272</v>
          </cell>
          <cell r="BA45">
            <v>8488</v>
          </cell>
          <cell r="BB45">
            <v>8688</v>
          </cell>
          <cell r="BE45">
            <v>8936</v>
          </cell>
          <cell r="BF45">
            <v>9088</v>
          </cell>
          <cell r="BG45">
            <v>9232</v>
          </cell>
          <cell r="BH45">
            <v>9376</v>
          </cell>
          <cell r="BK45">
            <v>9481</v>
          </cell>
          <cell r="BL45">
            <v>9665</v>
          </cell>
          <cell r="BM45">
            <v>9857</v>
          </cell>
          <cell r="BN45">
            <v>10085</v>
          </cell>
          <cell r="BQ45">
            <v>10326</v>
          </cell>
          <cell r="BR45">
            <v>10478</v>
          </cell>
          <cell r="BS45">
            <v>10718</v>
          </cell>
          <cell r="BT45">
            <v>10826</v>
          </cell>
          <cell r="BW45">
            <v>10899</v>
          </cell>
          <cell r="BX45">
            <v>10895</v>
          </cell>
          <cell r="BY45">
            <v>11091</v>
          </cell>
          <cell r="BZ45">
            <v>11183</v>
          </cell>
          <cell r="CC45">
            <v>11344</v>
          </cell>
          <cell r="CD45">
            <v>11428</v>
          </cell>
          <cell r="CE45">
            <v>11444</v>
          </cell>
          <cell r="CF45">
            <v>11532</v>
          </cell>
          <cell r="CI45">
            <v>11881</v>
          </cell>
          <cell r="CJ45">
            <v>12097</v>
          </cell>
          <cell r="CK45">
            <v>12053</v>
          </cell>
          <cell r="CL45">
            <v>12157</v>
          </cell>
          <cell r="CO45">
            <v>12000</v>
          </cell>
          <cell r="CP45">
            <v>12016</v>
          </cell>
          <cell r="CQ45">
            <v>12084</v>
          </cell>
          <cell r="CR45">
            <v>12200</v>
          </cell>
          <cell r="CU45">
            <v>12371</v>
          </cell>
          <cell r="CV45">
            <v>12435</v>
          </cell>
          <cell r="CW45">
            <v>12551</v>
          </cell>
          <cell r="CX45">
            <v>12675</v>
          </cell>
          <cell r="DA45">
            <v>12527</v>
          </cell>
          <cell r="DB45">
            <v>12707</v>
          </cell>
          <cell r="DC45">
            <v>12911</v>
          </cell>
          <cell r="DD45">
            <v>13011</v>
          </cell>
          <cell r="DG45">
            <v>12979</v>
          </cell>
          <cell r="DH45">
            <v>13107</v>
          </cell>
          <cell r="DI45">
            <v>13267</v>
          </cell>
          <cell r="DJ45">
            <v>13471</v>
          </cell>
          <cell r="DM45">
            <v>14083</v>
          </cell>
          <cell r="DN45">
            <v>14255</v>
          </cell>
          <cell r="DO45">
            <v>14151</v>
          </cell>
          <cell r="DP45">
            <v>14051</v>
          </cell>
          <cell r="DS45">
            <v>13594</v>
          </cell>
          <cell r="DT45">
            <v>13554</v>
          </cell>
          <cell r="DU45">
            <v>13478</v>
          </cell>
          <cell r="DV45">
            <v>13550</v>
          </cell>
          <cell r="DY45">
            <v>13251</v>
          </cell>
          <cell r="DZ45">
            <v>13895</v>
          </cell>
          <cell r="EA45">
            <v>13923</v>
          </cell>
          <cell r="EB45">
            <v>13927</v>
          </cell>
          <cell r="EE45">
            <v>13625</v>
          </cell>
          <cell r="EF45">
            <v>13737</v>
          </cell>
          <cell r="EG45">
            <v>13885</v>
          </cell>
          <cell r="EH45">
            <v>14001</v>
          </cell>
          <cell r="EK45">
            <v>14303</v>
          </cell>
          <cell r="EL45">
            <v>14535</v>
          </cell>
          <cell r="EM45">
            <v>14707</v>
          </cell>
          <cell r="EN45">
            <v>14851</v>
          </cell>
          <cell r="EQ45">
            <v>14861</v>
          </cell>
          <cell r="ER45">
            <v>15033</v>
          </cell>
          <cell r="ES45">
            <v>15217</v>
          </cell>
          <cell r="ET45">
            <v>15369</v>
          </cell>
          <cell r="EW45">
            <v>15393</v>
          </cell>
          <cell r="EX45">
            <v>15509</v>
          </cell>
          <cell r="EY45">
            <v>15549</v>
          </cell>
          <cell r="EZ45">
            <v>15621</v>
          </cell>
          <cell r="FC45">
            <v>15097</v>
          </cell>
          <cell r="FD45">
            <v>15269</v>
          </cell>
          <cell r="FE45">
            <v>15429</v>
          </cell>
          <cell r="FF45">
            <v>15581</v>
          </cell>
          <cell r="FI45">
            <v>15036</v>
          </cell>
          <cell r="FJ45">
            <v>15412</v>
          </cell>
          <cell r="FK45">
            <v>15444</v>
          </cell>
          <cell r="FL45">
            <v>15656</v>
          </cell>
          <cell r="FO45">
            <v>15709</v>
          </cell>
          <cell r="FP45">
            <v>15761</v>
          </cell>
          <cell r="FQ45">
            <v>15701</v>
          </cell>
          <cell r="FR45">
            <v>16189</v>
          </cell>
          <cell r="FU45">
            <v>16758</v>
          </cell>
          <cell r="FV45">
            <v>17094</v>
          </cell>
          <cell r="FW45">
            <v>17170</v>
          </cell>
          <cell r="FX45">
            <v>17662</v>
          </cell>
          <cell r="GA45">
            <v>17819</v>
          </cell>
          <cell r="GB45">
            <v>18167</v>
          </cell>
          <cell r="GC45">
            <v>18035</v>
          </cell>
          <cell r="GD45">
            <v>18079</v>
          </cell>
          <cell r="GG45">
            <v>18132</v>
          </cell>
          <cell r="GH45">
            <v>18428</v>
          </cell>
          <cell r="GI45">
            <v>18516</v>
          </cell>
          <cell r="GJ45">
            <v>18820</v>
          </cell>
          <cell r="GM45">
            <v>19096</v>
          </cell>
          <cell r="GN45">
            <v>19528</v>
          </cell>
          <cell r="GO45">
            <v>19380</v>
          </cell>
          <cell r="GP45">
            <v>19632</v>
          </cell>
          <cell r="GS45">
            <v>19880</v>
          </cell>
          <cell r="GT45">
            <v>20428</v>
          </cell>
          <cell r="GU45">
            <v>20900</v>
          </cell>
          <cell r="GV45">
            <v>20840</v>
          </cell>
          <cell r="GY45">
            <v>21331</v>
          </cell>
          <cell r="GZ45">
            <v>21723</v>
          </cell>
          <cell r="HA45">
            <v>22103</v>
          </cell>
          <cell r="HB45">
            <v>22167</v>
          </cell>
          <cell r="HE45">
            <v>22152</v>
          </cell>
          <cell r="HF45">
            <v>21736</v>
          </cell>
          <cell r="HG45">
            <v>21856</v>
          </cell>
          <cell r="HH45">
            <v>22532</v>
          </cell>
          <cell r="HK45">
            <v>22733</v>
          </cell>
          <cell r="HL45">
            <v>22813</v>
          </cell>
          <cell r="HM45">
            <v>22953</v>
          </cell>
          <cell r="HN45">
            <v>23217</v>
          </cell>
          <cell r="HQ45">
            <v>23546</v>
          </cell>
          <cell r="HR45">
            <v>23546</v>
          </cell>
          <cell r="HS45">
            <v>23918</v>
          </cell>
          <cell r="HT45">
            <v>24018</v>
          </cell>
          <cell r="HW45">
            <v>23616</v>
          </cell>
          <cell r="HX45">
            <v>23108</v>
          </cell>
          <cell r="HY45">
            <v>23384</v>
          </cell>
          <cell r="HZ45">
            <v>23024</v>
          </cell>
        </row>
        <row r="48">
          <cell r="C48">
            <v>3234</v>
          </cell>
          <cell r="D48">
            <v>3877</v>
          </cell>
          <cell r="E48">
            <v>4377</v>
          </cell>
          <cell r="F48">
            <v>4700</v>
          </cell>
          <cell r="I48">
            <v>5056</v>
          </cell>
          <cell r="J48">
            <v>4856</v>
          </cell>
          <cell r="K48">
            <v>5140</v>
          </cell>
          <cell r="L48">
            <v>5400</v>
          </cell>
          <cell r="O48">
            <v>5277</v>
          </cell>
          <cell r="P48">
            <v>5241</v>
          </cell>
          <cell r="Q48">
            <v>5489</v>
          </cell>
          <cell r="R48">
            <v>5485</v>
          </cell>
          <cell r="U48">
            <v>5433</v>
          </cell>
          <cell r="V48">
            <v>5653</v>
          </cell>
          <cell r="W48">
            <v>5829</v>
          </cell>
          <cell r="X48">
            <v>6229</v>
          </cell>
          <cell r="AA48">
            <v>6210</v>
          </cell>
          <cell r="AB48">
            <v>6518</v>
          </cell>
          <cell r="AC48">
            <v>7074</v>
          </cell>
          <cell r="AD48">
            <v>7786</v>
          </cell>
          <cell r="AG48">
            <v>8284</v>
          </cell>
          <cell r="AH48">
            <v>8992</v>
          </cell>
          <cell r="AI48">
            <v>9280</v>
          </cell>
          <cell r="AJ48">
            <v>9328</v>
          </cell>
          <cell r="AM48">
            <v>9229</v>
          </cell>
          <cell r="AN48">
            <v>9793</v>
          </cell>
          <cell r="AO48">
            <v>10213</v>
          </cell>
          <cell r="AP48">
            <v>10713</v>
          </cell>
          <cell r="AS48">
            <v>11137</v>
          </cell>
          <cell r="AT48">
            <v>11137</v>
          </cell>
          <cell r="AU48">
            <v>11137</v>
          </cell>
          <cell r="AV48">
            <v>11081</v>
          </cell>
          <cell r="AY48">
            <v>11199</v>
          </cell>
          <cell r="AZ48">
            <v>11375</v>
          </cell>
          <cell r="BA48">
            <v>11759</v>
          </cell>
          <cell r="BB48">
            <v>11983</v>
          </cell>
          <cell r="BE48">
            <v>11755</v>
          </cell>
          <cell r="BF48">
            <v>12651</v>
          </cell>
          <cell r="BG48">
            <v>11915</v>
          </cell>
          <cell r="BH48">
            <v>9099</v>
          </cell>
          <cell r="BK48">
            <v>11294</v>
          </cell>
          <cell r="BL48">
            <v>11550</v>
          </cell>
          <cell r="BM48">
            <v>11242</v>
          </cell>
          <cell r="BN48">
            <v>11678</v>
          </cell>
          <cell r="BQ48">
            <v>11802</v>
          </cell>
          <cell r="BR48">
            <v>12178</v>
          </cell>
          <cell r="BS48">
            <v>11694</v>
          </cell>
          <cell r="BT48">
            <v>11718</v>
          </cell>
          <cell r="BW48">
            <v>11308</v>
          </cell>
          <cell r="BX48">
            <v>11452</v>
          </cell>
          <cell r="BY48">
            <v>11168</v>
          </cell>
          <cell r="BZ48">
            <v>11320</v>
          </cell>
          <cell r="CC48">
            <v>11268</v>
          </cell>
          <cell r="CD48">
            <v>11280</v>
          </cell>
          <cell r="CE48">
            <v>11460</v>
          </cell>
          <cell r="CF48">
            <v>11480</v>
          </cell>
          <cell r="CI48">
            <v>11686</v>
          </cell>
          <cell r="CJ48">
            <v>12330</v>
          </cell>
          <cell r="CK48">
            <v>12526</v>
          </cell>
          <cell r="CL48">
            <v>12506</v>
          </cell>
          <cell r="CO48">
            <v>12213</v>
          </cell>
          <cell r="CP48">
            <v>12209</v>
          </cell>
          <cell r="CQ48">
            <v>12369</v>
          </cell>
          <cell r="CR48">
            <v>12697</v>
          </cell>
          <cell r="CU48">
            <v>12926</v>
          </cell>
          <cell r="CV48">
            <v>12914</v>
          </cell>
          <cell r="CW48">
            <v>13410</v>
          </cell>
          <cell r="CX48">
            <v>13746</v>
          </cell>
          <cell r="DA48">
            <v>13368</v>
          </cell>
          <cell r="DB48">
            <v>14052</v>
          </cell>
          <cell r="DC48">
            <v>14896</v>
          </cell>
          <cell r="DD48">
            <v>14816</v>
          </cell>
          <cell r="DG48">
            <v>14913</v>
          </cell>
          <cell r="DH48">
            <v>15289</v>
          </cell>
          <cell r="DI48">
            <v>15397</v>
          </cell>
          <cell r="DJ48">
            <v>15649</v>
          </cell>
          <cell r="DM48">
            <v>15486</v>
          </cell>
          <cell r="DN48">
            <v>16154</v>
          </cell>
          <cell r="DO48">
            <v>16338</v>
          </cell>
          <cell r="DP48">
            <v>16110</v>
          </cell>
          <cell r="DS48">
            <v>16482</v>
          </cell>
          <cell r="DT48">
            <v>16682</v>
          </cell>
          <cell r="DU48">
            <v>16930</v>
          </cell>
          <cell r="DV48">
            <v>17326</v>
          </cell>
          <cell r="DY48">
            <v>18467</v>
          </cell>
          <cell r="DZ48">
            <v>18951</v>
          </cell>
          <cell r="EA48">
            <v>19475</v>
          </cell>
          <cell r="EB48">
            <v>19847</v>
          </cell>
          <cell r="EE48">
            <v>19966</v>
          </cell>
          <cell r="EF48">
            <v>19546</v>
          </cell>
          <cell r="EG48">
            <v>19946</v>
          </cell>
          <cell r="EH48">
            <v>20142</v>
          </cell>
          <cell r="EK48">
            <v>20395</v>
          </cell>
          <cell r="EL48">
            <v>20935</v>
          </cell>
          <cell r="EM48">
            <v>21319</v>
          </cell>
          <cell r="EN48">
            <v>21571</v>
          </cell>
          <cell r="EQ48">
            <v>21632</v>
          </cell>
          <cell r="ER48">
            <v>21560</v>
          </cell>
          <cell r="ES48">
            <v>21708</v>
          </cell>
          <cell r="ET48">
            <v>21680</v>
          </cell>
          <cell r="EW48">
            <v>22120</v>
          </cell>
          <cell r="EX48">
            <v>21964</v>
          </cell>
          <cell r="EY48">
            <v>20932</v>
          </cell>
          <cell r="EZ48">
            <v>21100</v>
          </cell>
          <cell r="FC48">
            <v>21334</v>
          </cell>
          <cell r="FD48">
            <v>21630</v>
          </cell>
          <cell r="FE48">
            <v>21702</v>
          </cell>
          <cell r="FF48">
            <v>21530</v>
          </cell>
          <cell r="FI48">
            <v>21591</v>
          </cell>
          <cell r="FJ48">
            <v>21811</v>
          </cell>
          <cell r="FK48">
            <v>22063</v>
          </cell>
          <cell r="FL48">
            <v>21827</v>
          </cell>
          <cell r="FO48">
            <v>21671</v>
          </cell>
          <cell r="FP48">
            <v>21591</v>
          </cell>
          <cell r="FQ48">
            <v>22387</v>
          </cell>
          <cell r="FR48">
            <v>22431</v>
          </cell>
          <cell r="FU48">
            <v>22106</v>
          </cell>
          <cell r="FV48">
            <v>22314</v>
          </cell>
          <cell r="FW48">
            <v>22838</v>
          </cell>
          <cell r="FX48">
            <v>23374</v>
          </cell>
          <cell r="GA48">
            <v>24503</v>
          </cell>
          <cell r="GB48">
            <v>24795</v>
          </cell>
          <cell r="GC48">
            <v>24947</v>
          </cell>
          <cell r="GD48">
            <v>25351</v>
          </cell>
          <cell r="GG48">
            <v>26034</v>
          </cell>
          <cell r="GH48">
            <v>26210</v>
          </cell>
          <cell r="GI48">
            <v>26650</v>
          </cell>
          <cell r="GJ48">
            <v>27038</v>
          </cell>
          <cell r="GM48">
            <v>27289</v>
          </cell>
          <cell r="GN48">
            <v>27357</v>
          </cell>
          <cell r="GO48">
            <v>27941</v>
          </cell>
          <cell r="GP48">
            <v>28133</v>
          </cell>
          <cell r="GS48">
            <v>28769</v>
          </cell>
          <cell r="GT48">
            <v>28721</v>
          </cell>
          <cell r="GU48">
            <v>28633</v>
          </cell>
          <cell r="GV48">
            <v>28993</v>
          </cell>
          <cell r="GY48">
            <v>29088</v>
          </cell>
          <cell r="GZ48">
            <v>30076</v>
          </cell>
          <cell r="HA48">
            <v>30280</v>
          </cell>
          <cell r="HB48">
            <v>30204</v>
          </cell>
          <cell r="HE48">
            <v>30002</v>
          </cell>
          <cell r="HF48">
            <v>30366</v>
          </cell>
          <cell r="HG48">
            <v>30766</v>
          </cell>
          <cell r="HH48">
            <v>31222</v>
          </cell>
          <cell r="HK48">
            <v>30755</v>
          </cell>
          <cell r="HL48">
            <v>31155</v>
          </cell>
          <cell r="HM48">
            <v>31155</v>
          </cell>
          <cell r="HN48">
            <v>31435</v>
          </cell>
          <cell r="HQ48">
            <v>30987</v>
          </cell>
          <cell r="HR48">
            <v>31439</v>
          </cell>
          <cell r="HS48">
            <v>31911</v>
          </cell>
          <cell r="HT48">
            <v>32135</v>
          </cell>
          <cell r="HW48">
            <v>32031</v>
          </cell>
          <cell r="HX48">
            <v>32368</v>
          </cell>
          <cell r="HY48">
            <v>32042</v>
          </cell>
          <cell r="HZ48">
            <v>32791</v>
          </cell>
        </row>
      </sheetData>
      <sheetData sheetId="1">
        <row r="13">
          <cell r="C13">
            <v>64876</v>
          </cell>
          <cell r="D13">
            <v>66309</v>
          </cell>
          <cell r="E13">
            <v>68140</v>
          </cell>
          <cell r="F13">
            <v>69383</v>
          </cell>
          <cell r="I13">
            <v>69714</v>
          </cell>
          <cell r="J13">
            <v>71527</v>
          </cell>
          <cell r="K13">
            <v>73256</v>
          </cell>
          <cell r="L13">
            <v>74739</v>
          </cell>
          <cell r="O13">
            <v>75369</v>
          </cell>
          <cell r="P13">
            <v>77649</v>
          </cell>
          <cell r="Q13">
            <v>79675</v>
          </cell>
          <cell r="R13">
            <v>81395</v>
          </cell>
          <cell r="U13">
            <v>82995</v>
          </cell>
          <cell r="V13">
            <v>84418</v>
          </cell>
          <cell r="W13">
            <v>85645</v>
          </cell>
          <cell r="X13">
            <v>87706</v>
          </cell>
          <cell r="AA13">
            <v>89760</v>
          </cell>
          <cell r="AB13">
            <v>91624</v>
          </cell>
          <cell r="AC13">
            <v>93312</v>
          </cell>
          <cell r="AD13">
            <v>95436</v>
          </cell>
          <cell r="AG13">
            <v>97183</v>
          </cell>
          <cell r="AH13">
            <v>98251</v>
          </cell>
          <cell r="AI13">
            <v>100828</v>
          </cell>
          <cell r="AJ13">
            <v>101706</v>
          </cell>
          <cell r="AM13">
            <v>103645</v>
          </cell>
          <cell r="AN13">
            <v>105915</v>
          </cell>
          <cell r="AO13">
            <v>106785</v>
          </cell>
          <cell r="AP13">
            <v>108795</v>
          </cell>
          <cell r="AS13">
            <v>110406</v>
          </cell>
          <cell r="AT13">
            <v>112572</v>
          </cell>
          <cell r="AU13">
            <v>114700</v>
          </cell>
          <cell r="AV13">
            <v>116758</v>
          </cell>
          <cell r="AY13">
            <v>117672</v>
          </cell>
          <cell r="AZ13">
            <v>121287</v>
          </cell>
          <cell r="BA13">
            <v>122485</v>
          </cell>
          <cell r="BB13">
            <v>123836</v>
          </cell>
          <cell r="BE13">
            <v>126509</v>
          </cell>
          <cell r="BF13">
            <v>126629</v>
          </cell>
          <cell r="BG13">
            <v>128926</v>
          </cell>
          <cell r="BH13">
            <v>130712</v>
          </cell>
          <cell r="BK13">
            <v>130929</v>
          </cell>
          <cell r="BL13">
            <v>133863</v>
          </cell>
          <cell r="BM13">
            <v>134909</v>
          </cell>
          <cell r="BN13">
            <v>135447</v>
          </cell>
          <cell r="BQ13">
            <v>136406</v>
          </cell>
          <cell r="BR13">
            <v>137239</v>
          </cell>
          <cell r="BS13">
            <v>138414</v>
          </cell>
          <cell r="BT13">
            <v>139765</v>
          </cell>
          <cell r="BW13">
            <v>139754</v>
          </cell>
          <cell r="BX13">
            <v>140983</v>
          </cell>
          <cell r="BY13">
            <v>141576</v>
          </cell>
          <cell r="BZ13">
            <v>142579</v>
          </cell>
          <cell r="CC13">
            <v>143402</v>
          </cell>
          <cell r="CD13">
            <v>144118</v>
          </cell>
          <cell r="CE13">
            <v>144968</v>
          </cell>
          <cell r="CF13">
            <v>146020</v>
          </cell>
          <cell r="CI13">
            <v>145638</v>
          </cell>
          <cell r="CJ13">
            <v>146620</v>
          </cell>
          <cell r="CK13">
            <v>147699</v>
          </cell>
          <cell r="CL13">
            <v>148199</v>
          </cell>
          <cell r="CO13">
            <v>149444</v>
          </cell>
          <cell r="CP13">
            <v>151241</v>
          </cell>
          <cell r="CQ13">
            <v>151645</v>
          </cell>
          <cell r="CR13">
            <v>153926</v>
          </cell>
          <cell r="CU13">
            <v>155345</v>
          </cell>
          <cell r="CV13">
            <v>156372</v>
          </cell>
          <cell r="CW13">
            <v>158178</v>
          </cell>
          <cell r="CX13">
            <v>159685</v>
          </cell>
          <cell r="DA13">
            <v>159423</v>
          </cell>
          <cell r="DB13">
            <v>161486</v>
          </cell>
          <cell r="DC13">
            <v>162905</v>
          </cell>
          <cell r="DD13">
            <v>163678</v>
          </cell>
          <cell r="DG13">
            <v>166104</v>
          </cell>
          <cell r="DH13">
            <v>168388</v>
          </cell>
          <cell r="DI13">
            <v>171477</v>
          </cell>
          <cell r="DJ13">
            <v>173551</v>
          </cell>
          <cell r="DM13">
            <v>176831</v>
          </cell>
          <cell r="DN13">
            <v>180452</v>
          </cell>
          <cell r="DO13">
            <v>182911</v>
          </cell>
          <cell r="DP13">
            <v>183970</v>
          </cell>
          <cell r="DS13">
            <v>186409</v>
          </cell>
          <cell r="DT13">
            <v>189229</v>
          </cell>
          <cell r="DU13">
            <v>190347</v>
          </cell>
          <cell r="DV13">
            <v>193047</v>
          </cell>
          <cell r="DY13">
            <v>196269</v>
          </cell>
          <cell r="DZ13">
            <v>199410</v>
          </cell>
          <cell r="EA13">
            <v>202335</v>
          </cell>
          <cell r="EB13">
            <v>205114</v>
          </cell>
          <cell r="EE13">
            <v>208540</v>
          </cell>
          <cell r="EF13">
            <v>209590</v>
          </cell>
          <cell r="EG13">
            <v>212320</v>
          </cell>
          <cell r="EH13">
            <v>213018</v>
          </cell>
          <cell r="EK13">
            <v>215374</v>
          </cell>
          <cell r="EL13">
            <v>217321</v>
          </cell>
          <cell r="EM13">
            <v>219599</v>
          </cell>
          <cell r="EN13">
            <v>221874</v>
          </cell>
          <cell r="EQ13">
            <v>223818</v>
          </cell>
          <cell r="ER13">
            <v>226329</v>
          </cell>
          <cell r="ES13">
            <v>228786</v>
          </cell>
          <cell r="ET13">
            <v>230731</v>
          </cell>
          <cell r="EW13">
            <v>232699</v>
          </cell>
          <cell r="EX13">
            <v>236259</v>
          </cell>
          <cell r="EY13">
            <v>238661</v>
          </cell>
          <cell r="EZ13">
            <v>240337</v>
          </cell>
          <cell r="FC13">
            <v>244599</v>
          </cell>
          <cell r="FD13">
            <v>249016</v>
          </cell>
          <cell r="FE13">
            <v>250724</v>
          </cell>
          <cell r="FF13">
            <v>253885</v>
          </cell>
          <cell r="FI13">
            <v>257074</v>
          </cell>
          <cell r="FJ13">
            <v>260534</v>
          </cell>
          <cell r="FK13">
            <v>262092</v>
          </cell>
          <cell r="FL13">
            <v>261236</v>
          </cell>
          <cell r="FO13">
            <v>261423</v>
          </cell>
          <cell r="FP13">
            <v>263382</v>
          </cell>
          <cell r="FQ13">
            <v>266441</v>
          </cell>
          <cell r="FR13">
            <v>270726</v>
          </cell>
          <cell r="FU13">
            <v>274629</v>
          </cell>
          <cell r="FV13">
            <v>274395</v>
          </cell>
          <cell r="FW13">
            <v>277779</v>
          </cell>
          <cell r="FX13">
            <v>282093</v>
          </cell>
          <cell r="GA13">
            <v>284995</v>
          </cell>
          <cell r="GB13">
            <v>286835</v>
          </cell>
          <cell r="GC13">
            <v>289896</v>
          </cell>
          <cell r="GD13">
            <v>293302</v>
          </cell>
          <cell r="GG13">
            <v>294684</v>
          </cell>
          <cell r="GH13">
            <v>295311</v>
          </cell>
          <cell r="GI13">
            <v>297441</v>
          </cell>
          <cell r="GJ13">
            <v>299820</v>
          </cell>
          <cell r="GM13">
            <v>303507</v>
          </cell>
          <cell r="GN13">
            <v>304957</v>
          </cell>
          <cell r="GO13">
            <v>308272</v>
          </cell>
          <cell r="GP13">
            <v>311652</v>
          </cell>
          <cell r="GS13">
            <v>314088</v>
          </cell>
          <cell r="GT13">
            <v>317285</v>
          </cell>
          <cell r="GU13">
            <v>319123</v>
          </cell>
          <cell r="GV13">
            <v>320620</v>
          </cell>
          <cell r="GY13">
            <v>321727</v>
          </cell>
          <cell r="GZ13">
            <v>323013</v>
          </cell>
          <cell r="HA13">
            <v>326475</v>
          </cell>
          <cell r="HB13">
            <v>327521</v>
          </cell>
          <cell r="HE13">
            <v>331122</v>
          </cell>
          <cell r="HF13">
            <v>332501</v>
          </cell>
          <cell r="HG13">
            <v>335389</v>
          </cell>
          <cell r="HH13">
            <v>338212</v>
          </cell>
          <cell r="HK13">
            <v>342787</v>
          </cell>
          <cell r="HL13">
            <v>346573</v>
          </cell>
          <cell r="HM13">
            <v>349960</v>
          </cell>
          <cell r="HN13">
            <v>354808</v>
          </cell>
          <cell r="HQ13">
            <v>357323</v>
          </cell>
          <cell r="HR13">
            <v>360752</v>
          </cell>
          <cell r="HS13">
            <v>363118</v>
          </cell>
          <cell r="HT13">
            <v>365903</v>
          </cell>
          <cell r="HW13">
            <v>370639</v>
          </cell>
          <cell r="HX13">
            <v>375422</v>
          </cell>
          <cell r="HY13">
            <v>378163</v>
          </cell>
          <cell r="HZ13">
            <v>383544</v>
          </cell>
        </row>
        <row r="15">
          <cell r="C15">
            <v>43642</v>
          </cell>
          <cell r="D15">
            <v>44493</v>
          </cell>
          <cell r="E15">
            <v>45294</v>
          </cell>
          <cell r="F15">
            <v>46151</v>
          </cell>
          <cell r="I15">
            <v>46407</v>
          </cell>
          <cell r="J15">
            <v>47470</v>
          </cell>
          <cell r="K15">
            <v>48501</v>
          </cell>
          <cell r="L15">
            <v>49334</v>
          </cell>
          <cell r="O15">
            <v>50621</v>
          </cell>
          <cell r="P15">
            <v>51930</v>
          </cell>
          <cell r="Q15">
            <v>53579</v>
          </cell>
          <cell r="R15">
            <v>54926</v>
          </cell>
          <cell r="U15">
            <v>56316</v>
          </cell>
          <cell r="V15">
            <v>57403</v>
          </cell>
          <cell r="W15">
            <v>58174</v>
          </cell>
          <cell r="X15">
            <v>59579</v>
          </cell>
          <cell r="AA15">
            <v>61065</v>
          </cell>
          <cell r="AB15">
            <v>62426</v>
          </cell>
          <cell r="AC15">
            <v>64104</v>
          </cell>
          <cell r="AD15">
            <v>65185</v>
          </cell>
          <cell r="AG15">
            <v>66639</v>
          </cell>
          <cell r="AH15">
            <v>67661</v>
          </cell>
          <cell r="AI15">
            <v>69546</v>
          </cell>
          <cell r="AJ15">
            <v>70242</v>
          </cell>
          <cell r="AM15">
            <v>71895</v>
          </cell>
          <cell r="AN15">
            <v>73410</v>
          </cell>
          <cell r="AO15">
            <v>74455</v>
          </cell>
          <cell r="AP15">
            <v>75788</v>
          </cell>
          <cell r="AS15">
            <v>76907</v>
          </cell>
          <cell r="AT15">
            <v>78428</v>
          </cell>
          <cell r="AU15">
            <v>79765</v>
          </cell>
          <cell r="AV15">
            <v>81300</v>
          </cell>
          <cell r="AY15">
            <v>82157</v>
          </cell>
          <cell r="AZ15">
            <v>84340</v>
          </cell>
          <cell r="BA15">
            <v>84786</v>
          </cell>
          <cell r="BB15">
            <v>85641</v>
          </cell>
          <cell r="BE15">
            <v>87196</v>
          </cell>
          <cell r="BF15">
            <v>86997</v>
          </cell>
          <cell r="BG15">
            <v>88006</v>
          </cell>
          <cell r="BH15">
            <v>88913</v>
          </cell>
          <cell r="BK15">
            <v>89051</v>
          </cell>
          <cell r="BL15">
            <v>91198</v>
          </cell>
          <cell r="BM15">
            <v>91785</v>
          </cell>
          <cell r="BN15">
            <v>91658</v>
          </cell>
          <cell r="BQ15">
            <v>92290</v>
          </cell>
          <cell r="BR15">
            <v>92856</v>
          </cell>
          <cell r="BS15">
            <v>93777</v>
          </cell>
          <cell r="BT15">
            <v>94329</v>
          </cell>
          <cell r="BW15">
            <v>94888</v>
          </cell>
          <cell r="BX15">
            <v>95545</v>
          </cell>
          <cell r="BY15">
            <v>96333</v>
          </cell>
          <cell r="BZ15">
            <v>97234</v>
          </cell>
          <cell r="CC15">
            <v>98058</v>
          </cell>
          <cell r="CD15">
            <v>98072</v>
          </cell>
          <cell r="CE15">
            <v>98742</v>
          </cell>
          <cell r="CF15">
            <v>99772</v>
          </cell>
          <cell r="CI15">
            <v>99446</v>
          </cell>
          <cell r="CJ15">
            <v>100429</v>
          </cell>
          <cell r="CK15">
            <v>101750</v>
          </cell>
          <cell r="CL15">
            <v>102271</v>
          </cell>
          <cell r="CO15">
            <v>103979</v>
          </cell>
          <cell r="CP15">
            <v>105498</v>
          </cell>
          <cell r="CQ15">
            <v>106369</v>
          </cell>
          <cell r="CR15">
            <v>108534</v>
          </cell>
          <cell r="CU15">
            <v>110178</v>
          </cell>
          <cell r="CV15">
            <v>111331</v>
          </cell>
          <cell r="CW15">
            <v>112707</v>
          </cell>
          <cell r="CX15">
            <v>114016</v>
          </cell>
          <cell r="DA15">
            <v>114162</v>
          </cell>
          <cell r="DB15">
            <v>115996</v>
          </cell>
          <cell r="DC15">
            <v>116829</v>
          </cell>
          <cell r="DD15">
            <v>117409</v>
          </cell>
          <cell r="DG15">
            <v>119271</v>
          </cell>
          <cell r="DH15">
            <v>120994</v>
          </cell>
          <cell r="DI15">
            <v>123021</v>
          </cell>
          <cell r="DJ15">
            <v>124826</v>
          </cell>
          <cell r="DM15">
            <v>126706</v>
          </cell>
          <cell r="DN15">
            <v>128034</v>
          </cell>
          <cell r="DO15">
            <v>130315</v>
          </cell>
          <cell r="DP15">
            <v>130953</v>
          </cell>
          <cell r="DS15">
            <v>132197</v>
          </cell>
          <cell r="DT15">
            <v>133925</v>
          </cell>
          <cell r="DU15">
            <v>134122</v>
          </cell>
          <cell r="DV15">
            <v>136056</v>
          </cell>
          <cell r="DY15">
            <v>138740</v>
          </cell>
          <cell r="DZ15">
            <v>141221</v>
          </cell>
          <cell r="EA15">
            <v>142973</v>
          </cell>
          <cell r="EB15">
            <v>144686</v>
          </cell>
          <cell r="EE15">
            <v>146789</v>
          </cell>
          <cell r="EF15">
            <v>147403</v>
          </cell>
          <cell r="EG15">
            <v>149170</v>
          </cell>
          <cell r="EH15">
            <v>149218</v>
          </cell>
          <cell r="EK15">
            <v>151909</v>
          </cell>
          <cell r="EL15">
            <v>153690</v>
          </cell>
          <cell r="EM15">
            <v>155134</v>
          </cell>
          <cell r="EN15">
            <v>156687</v>
          </cell>
          <cell r="EQ15">
            <v>158838</v>
          </cell>
          <cell r="ER15">
            <v>160562</v>
          </cell>
          <cell r="ES15">
            <v>162084</v>
          </cell>
          <cell r="ET15">
            <v>163080</v>
          </cell>
          <cell r="EW15">
            <v>165211</v>
          </cell>
          <cell r="EX15">
            <v>167082</v>
          </cell>
          <cell r="EY15">
            <v>168747</v>
          </cell>
          <cell r="EZ15">
            <v>169704</v>
          </cell>
          <cell r="FC15">
            <v>172299</v>
          </cell>
          <cell r="FD15">
            <v>175324</v>
          </cell>
          <cell r="FE15">
            <v>177038</v>
          </cell>
          <cell r="FF15">
            <v>180143</v>
          </cell>
          <cell r="FI15">
            <v>182324</v>
          </cell>
          <cell r="FJ15">
            <v>184420</v>
          </cell>
          <cell r="FK15">
            <v>185912</v>
          </cell>
          <cell r="FL15">
            <v>183756</v>
          </cell>
          <cell r="FO15">
            <v>183130</v>
          </cell>
          <cell r="FP15">
            <v>183950</v>
          </cell>
          <cell r="FQ15">
            <v>186313</v>
          </cell>
          <cell r="FR15">
            <v>189451</v>
          </cell>
          <cell r="FU15">
            <v>193258</v>
          </cell>
          <cell r="FV15">
            <v>192715</v>
          </cell>
          <cell r="FW15">
            <v>195362</v>
          </cell>
          <cell r="FX15">
            <v>198637</v>
          </cell>
          <cell r="GA15">
            <v>200300</v>
          </cell>
          <cell r="GB15">
            <v>201194</v>
          </cell>
          <cell r="GC15">
            <v>202838</v>
          </cell>
          <cell r="GD15">
            <v>205732</v>
          </cell>
          <cell r="GG15">
            <v>207122</v>
          </cell>
          <cell r="GH15">
            <v>207027</v>
          </cell>
          <cell r="GI15">
            <v>208072</v>
          </cell>
          <cell r="GJ15">
            <v>209683</v>
          </cell>
          <cell r="GM15">
            <v>212089</v>
          </cell>
          <cell r="GN15">
            <v>213733</v>
          </cell>
          <cell r="GO15">
            <v>215955</v>
          </cell>
          <cell r="GP15">
            <v>218243</v>
          </cell>
          <cell r="GS15">
            <v>219162</v>
          </cell>
          <cell r="GT15">
            <v>222113</v>
          </cell>
          <cell r="GU15">
            <v>223098</v>
          </cell>
          <cell r="GV15">
            <v>224723</v>
          </cell>
          <cell r="GY15">
            <v>225396</v>
          </cell>
          <cell r="GZ15">
            <v>226386</v>
          </cell>
          <cell r="HA15">
            <v>228735</v>
          </cell>
          <cell r="HB15">
            <v>229599</v>
          </cell>
          <cell r="HE15">
            <v>231838</v>
          </cell>
          <cell r="HF15">
            <v>232275</v>
          </cell>
          <cell r="HG15">
            <v>234329</v>
          </cell>
          <cell r="HH15">
            <v>237002</v>
          </cell>
          <cell r="HK15">
            <v>239931</v>
          </cell>
          <cell r="HL15">
            <v>242291</v>
          </cell>
          <cell r="HM15">
            <v>244407</v>
          </cell>
          <cell r="HN15">
            <v>248027</v>
          </cell>
          <cell r="HQ15">
            <v>249938</v>
          </cell>
          <cell r="HR15">
            <v>251656</v>
          </cell>
          <cell r="HS15">
            <v>253458</v>
          </cell>
          <cell r="HT15">
            <v>254400</v>
          </cell>
          <cell r="HW15">
            <v>257448</v>
          </cell>
          <cell r="HX15">
            <v>260508</v>
          </cell>
          <cell r="HY15">
            <v>261508</v>
          </cell>
          <cell r="HZ15">
            <v>264820</v>
          </cell>
        </row>
        <row r="23">
          <cell r="C23">
            <v>20251</v>
          </cell>
          <cell r="D23">
            <v>20842</v>
          </cell>
          <cell r="E23">
            <v>21870</v>
          </cell>
          <cell r="F23">
            <v>22245</v>
          </cell>
          <cell r="I23">
            <v>22314</v>
          </cell>
          <cell r="J23">
            <v>23045</v>
          </cell>
          <cell r="K23">
            <v>23710</v>
          </cell>
          <cell r="L23">
            <v>24339</v>
          </cell>
          <cell r="O23">
            <v>23673</v>
          </cell>
          <cell r="P23">
            <v>24643</v>
          </cell>
          <cell r="Q23">
            <v>24999</v>
          </cell>
          <cell r="R23">
            <v>25337</v>
          </cell>
          <cell r="U23">
            <v>25569</v>
          </cell>
          <cell r="V23">
            <v>25860</v>
          </cell>
          <cell r="W23">
            <v>26290</v>
          </cell>
          <cell r="X23">
            <v>26925</v>
          </cell>
          <cell r="AA23">
            <v>27429</v>
          </cell>
          <cell r="AB23">
            <v>27926</v>
          </cell>
          <cell r="AC23">
            <v>27962</v>
          </cell>
          <cell r="AD23">
            <v>28975</v>
          </cell>
          <cell r="AG23">
            <v>29231</v>
          </cell>
          <cell r="AH23">
            <v>29271</v>
          </cell>
          <cell r="AI23">
            <v>29910</v>
          </cell>
          <cell r="AJ23">
            <v>30084</v>
          </cell>
          <cell r="AM23">
            <v>30361</v>
          </cell>
          <cell r="AN23">
            <v>31070</v>
          </cell>
          <cell r="AO23">
            <v>30898</v>
          </cell>
          <cell r="AP23">
            <v>31487</v>
          </cell>
          <cell r="AS23">
            <v>31948</v>
          </cell>
          <cell r="AT23">
            <v>32598</v>
          </cell>
          <cell r="AU23">
            <v>33379</v>
          </cell>
          <cell r="AV23">
            <v>33827</v>
          </cell>
          <cell r="AY23">
            <v>33825</v>
          </cell>
          <cell r="AZ23">
            <v>35192</v>
          </cell>
          <cell r="BA23">
            <v>35897</v>
          </cell>
          <cell r="BB23">
            <v>36398</v>
          </cell>
          <cell r="BE23">
            <v>37458</v>
          </cell>
          <cell r="BF23">
            <v>37729</v>
          </cell>
          <cell r="BG23">
            <v>38992</v>
          </cell>
          <cell r="BH23">
            <v>39869</v>
          </cell>
          <cell r="BK23">
            <v>39916</v>
          </cell>
          <cell r="BL23">
            <v>40675</v>
          </cell>
          <cell r="BM23">
            <v>41106</v>
          </cell>
          <cell r="BN23">
            <v>41755</v>
          </cell>
          <cell r="BQ23">
            <v>42051</v>
          </cell>
          <cell r="BR23">
            <v>42291</v>
          </cell>
          <cell r="BS23">
            <v>42529</v>
          </cell>
          <cell r="BT23">
            <v>43313</v>
          </cell>
          <cell r="BW23">
            <v>42726</v>
          </cell>
          <cell r="BX23">
            <v>43287</v>
          </cell>
          <cell r="BY23">
            <v>43078</v>
          </cell>
          <cell r="BZ23">
            <v>43169</v>
          </cell>
          <cell r="CC23">
            <v>43172</v>
          </cell>
          <cell r="CD23">
            <v>43838</v>
          </cell>
          <cell r="CE23">
            <v>43996</v>
          </cell>
          <cell r="CF23">
            <v>43994</v>
          </cell>
          <cell r="CI23">
            <v>43945</v>
          </cell>
          <cell r="CJ23">
            <v>43915</v>
          </cell>
          <cell r="CK23">
            <v>43637</v>
          </cell>
          <cell r="CL23">
            <v>43583</v>
          </cell>
          <cell r="CO23">
            <v>43063</v>
          </cell>
          <cell r="CP23">
            <v>43319</v>
          </cell>
          <cell r="CQ23">
            <v>42843</v>
          </cell>
          <cell r="CR23">
            <v>42963</v>
          </cell>
          <cell r="CU23">
            <v>42722</v>
          </cell>
          <cell r="CV23">
            <v>42604</v>
          </cell>
          <cell r="CW23">
            <v>43047</v>
          </cell>
          <cell r="CX23">
            <v>43195</v>
          </cell>
          <cell r="DA23">
            <v>42694</v>
          </cell>
          <cell r="DB23">
            <v>42868</v>
          </cell>
          <cell r="DC23">
            <v>43375</v>
          </cell>
          <cell r="DD23">
            <v>43475</v>
          </cell>
          <cell r="DG23">
            <v>43963</v>
          </cell>
          <cell r="DH23">
            <v>44431</v>
          </cell>
          <cell r="DI23">
            <v>45414</v>
          </cell>
          <cell r="DJ23">
            <v>45656</v>
          </cell>
          <cell r="DM23">
            <v>47030</v>
          </cell>
          <cell r="DN23">
            <v>49279</v>
          </cell>
          <cell r="DO23">
            <v>49384</v>
          </cell>
          <cell r="DP23">
            <v>49711</v>
          </cell>
          <cell r="DS23">
            <v>50830</v>
          </cell>
          <cell r="DT23">
            <v>51842</v>
          </cell>
          <cell r="DU23">
            <v>52655</v>
          </cell>
          <cell r="DV23">
            <v>53345</v>
          </cell>
          <cell r="DY23">
            <v>53720</v>
          </cell>
          <cell r="DZ23">
            <v>54268</v>
          </cell>
          <cell r="EA23">
            <v>55350</v>
          </cell>
          <cell r="EB23">
            <v>56354</v>
          </cell>
          <cell r="EE23">
            <v>57647</v>
          </cell>
          <cell r="EF23">
            <v>58098</v>
          </cell>
          <cell r="EG23">
            <v>59074</v>
          </cell>
          <cell r="EH23">
            <v>59741</v>
          </cell>
          <cell r="EK23">
            <v>59401</v>
          </cell>
          <cell r="EL23">
            <v>59493</v>
          </cell>
          <cell r="EM23">
            <v>60225</v>
          </cell>
          <cell r="EN23">
            <v>60801</v>
          </cell>
          <cell r="EQ23">
            <v>60488</v>
          </cell>
          <cell r="ER23">
            <v>61181</v>
          </cell>
          <cell r="ES23">
            <v>62060</v>
          </cell>
          <cell r="ET23">
            <v>62987</v>
          </cell>
          <cell r="EW23">
            <v>62802</v>
          </cell>
          <cell r="EX23">
            <v>64461</v>
          </cell>
          <cell r="EY23">
            <v>65179</v>
          </cell>
          <cell r="EZ23">
            <v>65862</v>
          </cell>
          <cell r="FC23">
            <v>67530</v>
          </cell>
          <cell r="FD23">
            <v>68884</v>
          </cell>
          <cell r="FE23">
            <v>68782</v>
          </cell>
          <cell r="FF23">
            <v>68712</v>
          </cell>
          <cell r="FI23">
            <v>69481</v>
          </cell>
          <cell r="FJ23">
            <v>70701</v>
          </cell>
          <cell r="FK23">
            <v>70701</v>
          </cell>
          <cell r="FL23">
            <v>71985</v>
          </cell>
          <cell r="FO23">
            <v>72894</v>
          </cell>
          <cell r="FP23">
            <v>74195</v>
          </cell>
          <cell r="FQ23">
            <v>74993</v>
          </cell>
          <cell r="FR23">
            <v>76134</v>
          </cell>
          <cell r="FU23">
            <v>76279</v>
          </cell>
          <cell r="FV23">
            <v>76483</v>
          </cell>
          <cell r="FW23">
            <v>77108</v>
          </cell>
          <cell r="FX23">
            <v>78006</v>
          </cell>
          <cell r="GA23">
            <v>79164</v>
          </cell>
          <cell r="GB23">
            <v>79987</v>
          </cell>
          <cell r="GC23">
            <v>81335</v>
          </cell>
          <cell r="GD23">
            <v>81802</v>
          </cell>
          <cell r="GG23">
            <v>81759</v>
          </cell>
          <cell r="GH23">
            <v>82467</v>
          </cell>
          <cell r="GI23">
            <v>83510</v>
          </cell>
          <cell r="GJ23">
            <v>84240</v>
          </cell>
          <cell r="GM23">
            <v>85315</v>
          </cell>
          <cell r="GN23">
            <v>85226</v>
          </cell>
          <cell r="GO23">
            <v>86305</v>
          </cell>
          <cell r="GP23">
            <v>87434</v>
          </cell>
          <cell r="GS23">
            <v>88903</v>
          </cell>
          <cell r="GT23">
            <v>89094</v>
          </cell>
          <cell r="GU23">
            <v>89900</v>
          </cell>
          <cell r="GV23">
            <v>89711</v>
          </cell>
          <cell r="GY23">
            <v>90246</v>
          </cell>
          <cell r="GZ23">
            <v>90378</v>
          </cell>
          <cell r="HA23">
            <v>91402</v>
          </cell>
          <cell r="HB23">
            <v>91310</v>
          </cell>
          <cell r="HE23">
            <v>92710</v>
          </cell>
          <cell r="HF23">
            <v>93413</v>
          </cell>
          <cell r="HG23">
            <v>94205</v>
          </cell>
          <cell r="HH23">
            <v>94444</v>
          </cell>
          <cell r="HK23">
            <v>95993</v>
          </cell>
          <cell r="HL23">
            <v>97476</v>
          </cell>
          <cell r="HM23">
            <v>98628</v>
          </cell>
          <cell r="HN23">
            <v>99827</v>
          </cell>
          <cell r="HQ23">
            <v>100264</v>
          </cell>
          <cell r="HR23">
            <v>101922</v>
          </cell>
          <cell r="HS23">
            <v>102396</v>
          </cell>
          <cell r="HT23">
            <v>104134</v>
          </cell>
          <cell r="HW23">
            <v>105660</v>
          </cell>
          <cell r="HX23">
            <v>107265</v>
          </cell>
          <cell r="HY23">
            <v>108908</v>
          </cell>
          <cell r="HZ23">
            <v>110871</v>
          </cell>
        </row>
        <row r="60">
          <cell r="C60">
            <v>79827</v>
          </cell>
          <cell r="D60">
            <v>82165</v>
          </cell>
          <cell r="E60">
            <v>84234</v>
          </cell>
          <cell r="F60">
            <v>84458</v>
          </cell>
          <cell r="I60">
            <v>86314</v>
          </cell>
          <cell r="J60">
            <v>86669</v>
          </cell>
          <cell r="K60">
            <v>87651</v>
          </cell>
          <cell r="L60">
            <v>89522</v>
          </cell>
          <cell r="O60">
            <v>89774</v>
          </cell>
          <cell r="P60">
            <v>93847</v>
          </cell>
          <cell r="Q60">
            <v>96183</v>
          </cell>
          <cell r="R60">
            <v>98040</v>
          </cell>
          <cell r="U60">
            <v>100363</v>
          </cell>
          <cell r="V60">
            <v>102561</v>
          </cell>
          <cell r="W60">
            <v>104219</v>
          </cell>
          <cell r="X60">
            <v>106197</v>
          </cell>
          <cell r="AA60">
            <v>107399</v>
          </cell>
          <cell r="AB60">
            <v>109140</v>
          </cell>
          <cell r="AC60">
            <v>111356</v>
          </cell>
          <cell r="AD60">
            <v>114033</v>
          </cell>
          <cell r="AG60">
            <v>116283</v>
          </cell>
          <cell r="AH60">
            <v>119322</v>
          </cell>
          <cell r="AI60">
            <v>121665</v>
          </cell>
          <cell r="AJ60">
            <v>123742</v>
          </cell>
          <cell r="AM60">
            <v>126287</v>
          </cell>
          <cell r="AN60">
            <v>131014</v>
          </cell>
          <cell r="AO60">
            <v>133457</v>
          </cell>
          <cell r="AP60">
            <v>136446</v>
          </cell>
          <cell r="AS60">
            <v>140307</v>
          </cell>
          <cell r="AT60">
            <v>142738</v>
          </cell>
          <cell r="AU60">
            <v>144860</v>
          </cell>
          <cell r="AV60">
            <v>146999</v>
          </cell>
          <cell r="AY60">
            <v>148669</v>
          </cell>
          <cell r="AZ60">
            <v>149774</v>
          </cell>
          <cell r="BA60">
            <v>151329</v>
          </cell>
          <cell r="BB60">
            <v>153500</v>
          </cell>
          <cell r="BE60">
            <v>154936</v>
          </cell>
          <cell r="BF60">
            <v>157918</v>
          </cell>
          <cell r="BG60">
            <v>156951</v>
          </cell>
          <cell r="BH60">
            <v>155015</v>
          </cell>
          <cell r="BK60">
            <v>156450</v>
          </cell>
          <cell r="BL60">
            <v>157622</v>
          </cell>
          <cell r="BM60">
            <v>158467</v>
          </cell>
          <cell r="BN60">
            <v>159569</v>
          </cell>
          <cell r="BQ60">
            <v>160059</v>
          </cell>
          <cell r="BR60">
            <v>161329</v>
          </cell>
          <cell r="BS60">
            <v>161539</v>
          </cell>
          <cell r="BT60">
            <v>162509</v>
          </cell>
          <cell r="BW60">
            <v>163102</v>
          </cell>
          <cell r="BX60">
            <v>164537</v>
          </cell>
          <cell r="BY60">
            <v>166017</v>
          </cell>
          <cell r="BZ60">
            <v>167728</v>
          </cell>
          <cell r="CC60">
            <v>170651</v>
          </cell>
          <cell r="CD60">
            <v>173321</v>
          </cell>
          <cell r="CE60">
            <v>175983</v>
          </cell>
          <cell r="CF60">
            <v>178353</v>
          </cell>
          <cell r="CI60">
            <v>180251</v>
          </cell>
          <cell r="CJ60">
            <v>182165</v>
          </cell>
          <cell r="CK60">
            <v>182540</v>
          </cell>
          <cell r="CL60">
            <v>183072</v>
          </cell>
          <cell r="CO60">
            <v>182840</v>
          </cell>
          <cell r="CP60">
            <v>183417</v>
          </cell>
          <cell r="CQ60">
            <v>185280</v>
          </cell>
          <cell r="CR60">
            <v>188479</v>
          </cell>
          <cell r="CU60">
            <v>189390</v>
          </cell>
          <cell r="CV60">
            <v>192345</v>
          </cell>
          <cell r="CW60">
            <v>195942</v>
          </cell>
          <cell r="CX60">
            <v>196611</v>
          </cell>
          <cell r="DA60">
            <v>196584</v>
          </cell>
          <cell r="DB60">
            <v>199231</v>
          </cell>
          <cell r="DC60">
            <v>202016</v>
          </cell>
          <cell r="DD60">
            <v>206025</v>
          </cell>
          <cell r="DG60">
            <v>209519</v>
          </cell>
          <cell r="DH60">
            <v>214368</v>
          </cell>
          <cell r="DI60">
            <v>218451</v>
          </cell>
          <cell r="DJ60">
            <v>222222</v>
          </cell>
          <cell r="DM60">
            <v>225558</v>
          </cell>
          <cell r="DN60">
            <v>230738</v>
          </cell>
          <cell r="DO60">
            <v>233188</v>
          </cell>
          <cell r="DP60">
            <v>234584</v>
          </cell>
          <cell r="DS60">
            <v>237329</v>
          </cell>
          <cell r="DT60">
            <v>238348</v>
          </cell>
          <cell r="DU60">
            <v>239771</v>
          </cell>
          <cell r="DV60">
            <v>242124</v>
          </cell>
          <cell r="DY60">
            <v>245904</v>
          </cell>
          <cell r="DZ60">
            <v>249210</v>
          </cell>
          <cell r="EA60">
            <v>252002</v>
          </cell>
          <cell r="EB60">
            <v>255132</v>
          </cell>
          <cell r="EE60">
            <v>257116</v>
          </cell>
          <cell r="EF60">
            <v>258380</v>
          </cell>
          <cell r="EG60">
            <v>260691</v>
          </cell>
          <cell r="EH60">
            <v>264045</v>
          </cell>
          <cell r="EK60">
            <v>267373</v>
          </cell>
          <cell r="EL60">
            <v>272094</v>
          </cell>
          <cell r="EM60">
            <v>275355</v>
          </cell>
          <cell r="EN60">
            <v>276466</v>
          </cell>
          <cell r="EQ60">
            <v>277498</v>
          </cell>
          <cell r="ER60">
            <v>279153</v>
          </cell>
          <cell r="ES60">
            <v>282783</v>
          </cell>
          <cell r="ET60">
            <v>285030</v>
          </cell>
          <cell r="EW60">
            <v>287549</v>
          </cell>
          <cell r="EX60">
            <v>290251</v>
          </cell>
          <cell r="EY60">
            <v>292367</v>
          </cell>
          <cell r="EZ60">
            <v>295881</v>
          </cell>
          <cell r="FC60">
            <v>303375</v>
          </cell>
          <cell r="FD60">
            <v>309164</v>
          </cell>
          <cell r="FE60">
            <v>306177</v>
          </cell>
          <cell r="FF60">
            <v>309068</v>
          </cell>
          <cell r="FI60">
            <v>311114</v>
          </cell>
          <cell r="FJ60">
            <v>317062</v>
          </cell>
          <cell r="FK60">
            <v>319143</v>
          </cell>
          <cell r="FL60">
            <v>314209</v>
          </cell>
          <cell r="FO60">
            <v>310079</v>
          </cell>
          <cell r="FP60">
            <v>311115</v>
          </cell>
          <cell r="FQ60">
            <v>315927</v>
          </cell>
          <cell r="FR60">
            <v>325039</v>
          </cell>
          <cell r="FU60">
            <v>324616</v>
          </cell>
          <cell r="FV60">
            <v>327101</v>
          </cell>
          <cell r="FW60">
            <v>328844</v>
          </cell>
          <cell r="FX60">
            <v>335955</v>
          </cell>
          <cell r="GA60">
            <v>339644</v>
          </cell>
          <cell r="GB60">
            <v>343415</v>
          </cell>
          <cell r="GC60">
            <v>346812</v>
          </cell>
          <cell r="GD60">
            <v>353181</v>
          </cell>
          <cell r="GG60">
            <v>352478</v>
          </cell>
          <cell r="GH60">
            <v>353937</v>
          </cell>
          <cell r="GI60">
            <v>355591</v>
          </cell>
          <cell r="GJ60">
            <v>359006</v>
          </cell>
          <cell r="GM60">
            <v>362789</v>
          </cell>
          <cell r="GN60">
            <v>364503</v>
          </cell>
          <cell r="GO60">
            <v>367279</v>
          </cell>
          <cell r="GP60">
            <v>368637</v>
          </cell>
          <cell r="GS60">
            <v>370236</v>
          </cell>
          <cell r="GT60">
            <v>375104</v>
          </cell>
          <cell r="GU60">
            <v>379654</v>
          </cell>
          <cell r="GV60">
            <v>382518</v>
          </cell>
          <cell r="GY60">
            <v>383165</v>
          </cell>
          <cell r="GZ60">
            <v>387515</v>
          </cell>
          <cell r="HA60">
            <v>389917</v>
          </cell>
          <cell r="HB60">
            <v>390071</v>
          </cell>
          <cell r="HE60">
            <v>393517</v>
          </cell>
          <cell r="HF60">
            <v>395689</v>
          </cell>
          <cell r="HG60">
            <v>400759</v>
          </cell>
          <cell r="HH60">
            <v>406935</v>
          </cell>
          <cell r="HK60">
            <v>411022</v>
          </cell>
          <cell r="HL60">
            <v>415097</v>
          </cell>
          <cell r="HM60">
            <v>422226</v>
          </cell>
          <cell r="HN60">
            <v>428551</v>
          </cell>
          <cell r="HQ60">
            <v>433809</v>
          </cell>
          <cell r="HR60">
            <v>437605</v>
          </cell>
          <cell r="HS60">
            <v>441051</v>
          </cell>
          <cell r="HT60">
            <v>445035</v>
          </cell>
          <cell r="HW60">
            <v>450086</v>
          </cell>
          <cell r="HX60">
            <v>457116</v>
          </cell>
          <cell r="HY60">
            <v>460681</v>
          </cell>
          <cell r="HZ60">
            <v>467049</v>
          </cell>
        </row>
      </sheetData>
      <sheetData sheetId="2">
        <row r="13">
          <cell r="C13">
            <v>155913</v>
          </cell>
          <cell r="D13">
            <v>154874</v>
          </cell>
          <cell r="E13">
            <v>154042</v>
          </cell>
          <cell r="F13">
            <v>153211</v>
          </cell>
          <cell r="I13">
            <v>149872</v>
          </cell>
          <cell r="J13">
            <v>149692</v>
          </cell>
          <cell r="K13">
            <v>149767</v>
          </cell>
          <cell r="L13">
            <v>149461</v>
          </cell>
          <cell r="O13">
            <v>150307</v>
          </cell>
          <cell r="P13">
            <v>153151</v>
          </cell>
          <cell r="Q13">
            <v>154956</v>
          </cell>
          <cell r="R13">
            <v>156182</v>
          </cell>
          <cell r="U13">
            <v>157702</v>
          </cell>
          <cell r="V13">
            <v>158316</v>
          </cell>
          <cell r="W13">
            <v>158912</v>
          </cell>
          <cell r="X13">
            <v>161274</v>
          </cell>
          <cell r="AA13">
            <v>163195</v>
          </cell>
          <cell r="AB13">
            <v>164714</v>
          </cell>
          <cell r="AC13">
            <v>166233</v>
          </cell>
          <cell r="AD13">
            <v>168934</v>
          </cell>
          <cell r="AG13">
            <v>169146</v>
          </cell>
          <cell r="AH13">
            <v>170348</v>
          </cell>
          <cell r="AI13">
            <v>173175</v>
          </cell>
          <cell r="AJ13">
            <v>171443</v>
          </cell>
          <cell r="AM13">
            <v>172126</v>
          </cell>
          <cell r="AN13">
            <v>175243</v>
          </cell>
          <cell r="AO13">
            <v>175169</v>
          </cell>
          <cell r="AP13">
            <v>176826</v>
          </cell>
          <cell r="AS13">
            <v>178044</v>
          </cell>
          <cell r="AT13">
            <v>179891</v>
          </cell>
          <cell r="AU13">
            <v>181156</v>
          </cell>
          <cell r="AV13">
            <v>182649</v>
          </cell>
          <cell r="AY13">
            <v>183437</v>
          </cell>
          <cell r="AZ13">
            <v>185453</v>
          </cell>
          <cell r="BA13">
            <v>184881</v>
          </cell>
          <cell r="BB13">
            <v>185409</v>
          </cell>
          <cell r="BE13">
            <v>187896</v>
          </cell>
          <cell r="BF13">
            <v>185902</v>
          </cell>
          <cell r="BG13">
            <v>186900</v>
          </cell>
          <cell r="BH13">
            <v>186578</v>
          </cell>
          <cell r="BK13">
            <v>183637</v>
          </cell>
          <cell r="BL13">
            <v>186617</v>
          </cell>
          <cell r="BM13">
            <v>186422</v>
          </cell>
          <cell r="BN13">
            <v>187748</v>
          </cell>
          <cell r="BQ13">
            <v>188036</v>
          </cell>
          <cell r="BR13">
            <v>188051</v>
          </cell>
          <cell r="BS13">
            <v>188449</v>
          </cell>
          <cell r="BT13">
            <v>189908</v>
          </cell>
          <cell r="BW13">
            <v>189882</v>
          </cell>
          <cell r="BX13">
            <v>190789</v>
          </cell>
          <cell r="BY13">
            <v>190622</v>
          </cell>
          <cell r="BZ13">
            <v>190051</v>
          </cell>
          <cell r="CC13">
            <v>191581</v>
          </cell>
          <cell r="CD13">
            <v>193469</v>
          </cell>
          <cell r="CE13">
            <v>194775</v>
          </cell>
          <cell r="CF13">
            <v>195579</v>
          </cell>
          <cell r="CI13">
            <v>194440</v>
          </cell>
          <cell r="CJ13">
            <v>194819</v>
          </cell>
          <cell r="CK13">
            <v>195952</v>
          </cell>
          <cell r="CL13">
            <v>196241</v>
          </cell>
          <cell r="CO13">
            <v>198051</v>
          </cell>
          <cell r="CP13">
            <v>199380</v>
          </cell>
          <cell r="CQ13">
            <v>199108</v>
          </cell>
          <cell r="CR13">
            <v>201229</v>
          </cell>
          <cell r="CU13">
            <v>203389</v>
          </cell>
          <cell r="CV13">
            <v>203979</v>
          </cell>
          <cell r="CW13">
            <v>205275</v>
          </cell>
          <cell r="CX13">
            <v>206201</v>
          </cell>
          <cell r="DA13">
            <v>206617</v>
          </cell>
          <cell r="DB13">
            <v>207745</v>
          </cell>
          <cell r="DC13">
            <v>208821</v>
          </cell>
          <cell r="DD13">
            <v>208897</v>
          </cell>
          <cell r="DG13">
            <v>211448</v>
          </cell>
          <cell r="DH13">
            <v>212940</v>
          </cell>
          <cell r="DI13">
            <v>215849</v>
          </cell>
          <cell r="DJ13">
            <v>217167</v>
          </cell>
          <cell r="DM13">
            <v>219162</v>
          </cell>
          <cell r="DN13">
            <v>220911</v>
          </cell>
          <cell r="DO13">
            <v>223083</v>
          </cell>
          <cell r="DP13">
            <v>223684</v>
          </cell>
          <cell r="DS13">
            <v>226276</v>
          </cell>
          <cell r="DT13">
            <v>227937</v>
          </cell>
          <cell r="DU13">
            <v>228214</v>
          </cell>
          <cell r="DV13">
            <v>230877</v>
          </cell>
          <cell r="DY13">
            <v>233695</v>
          </cell>
          <cell r="DZ13">
            <v>235254</v>
          </cell>
          <cell r="EA13">
            <v>236395</v>
          </cell>
          <cell r="EB13">
            <v>239184</v>
          </cell>
          <cell r="EE13">
            <v>241453</v>
          </cell>
          <cell r="EF13">
            <v>242761</v>
          </cell>
          <cell r="EG13">
            <v>244044</v>
          </cell>
          <cell r="EH13">
            <v>244362</v>
          </cell>
          <cell r="EK13">
            <v>246500</v>
          </cell>
          <cell r="EL13">
            <v>246945</v>
          </cell>
          <cell r="EM13">
            <v>248954</v>
          </cell>
          <cell r="EN13">
            <v>249969</v>
          </cell>
          <cell r="EQ13">
            <v>251005</v>
          </cell>
          <cell r="ER13">
            <v>252114</v>
          </cell>
          <cell r="ES13">
            <v>253275</v>
          </cell>
          <cell r="ET13">
            <v>255454</v>
          </cell>
          <cell r="EW13">
            <v>256422</v>
          </cell>
          <cell r="EX13">
            <v>259016</v>
          </cell>
          <cell r="EY13">
            <v>260170</v>
          </cell>
          <cell r="EZ13">
            <v>263436</v>
          </cell>
          <cell r="FC13">
            <v>266271</v>
          </cell>
          <cell r="FD13">
            <v>267500</v>
          </cell>
          <cell r="FE13">
            <v>269209</v>
          </cell>
          <cell r="FF13">
            <v>271648</v>
          </cell>
          <cell r="FI13">
            <v>274395</v>
          </cell>
          <cell r="FJ13">
            <v>276101</v>
          </cell>
          <cell r="FK13">
            <v>276531</v>
          </cell>
          <cell r="FL13">
            <v>276865</v>
          </cell>
          <cell r="FO13">
            <v>276521</v>
          </cell>
          <cell r="FP13">
            <v>279118</v>
          </cell>
          <cell r="FQ13">
            <v>281246</v>
          </cell>
          <cell r="FR13">
            <v>283995</v>
          </cell>
          <cell r="FU13">
            <v>287856</v>
          </cell>
          <cell r="FV13">
            <v>287396</v>
          </cell>
          <cell r="FW13">
            <v>289574</v>
          </cell>
          <cell r="FX13">
            <v>292386</v>
          </cell>
          <cell r="GA13">
            <v>292226</v>
          </cell>
          <cell r="GB13">
            <v>292911</v>
          </cell>
          <cell r="GC13">
            <v>294308</v>
          </cell>
          <cell r="GD13">
            <v>296495</v>
          </cell>
          <cell r="GG13">
            <v>296580</v>
          </cell>
          <cell r="GH13">
            <v>295731</v>
          </cell>
          <cell r="GI13">
            <v>296864</v>
          </cell>
          <cell r="GJ13">
            <v>298081</v>
          </cell>
          <cell r="GM13">
            <v>298758</v>
          </cell>
          <cell r="GN13">
            <v>299312</v>
          </cell>
          <cell r="GO13">
            <v>300667</v>
          </cell>
          <cell r="GP13">
            <v>304115</v>
          </cell>
          <cell r="GS13">
            <v>304319</v>
          </cell>
          <cell r="GT13">
            <v>305382</v>
          </cell>
          <cell r="GU13">
            <v>306230</v>
          </cell>
          <cell r="GV13">
            <v>307149</v>
          </cell>
          <cell r="GY13">
            <v>307657</v>
          </cell>
          <cell r="GZ13">
            <v>307727</v>
          </cell>
          <cell r="HA13">
            <v>309471</v>
          </cell>
          <cell r="HB13">
            <v>310193</v>
          </cell>
          <cell r="HE13">
            <v>312830</v>
          </cell>
          <cell r="HF13">
            <v>314724</v>
          </cell>
          <cell r="HG13">
            <v>316976</v>
          </cell>
          <cell r="HH13">
            <v>318730</v>
          </cell>
          <cell r="HK13">
            <v>321106</v>
          </cell>
          <cell r="HL13">
            <v>323226</v>
          </cell>
          <cell r="HM13">
            <v>326401</v>
          </cell>
          <cell r="HN13">
            <v>329735</v>
          </cell>
          <cell r="HQ13">
            <v>330627</v>
          </cell>
          <cell r="HR13">
            <v>332626</v>
          </cell>
          <cell r="HS13">
            <v>332967</v>
          </cell>
          <cell r="HT13">
            <v>333836</v>
          </cell>
          <cell r="HW13">
            <v>337055</v>
          </cell>
          <cell r="HX13">
            <v>338721</v>
          </cell>
          <cell r="HY13">
            <v>339667</v>
          </cell>
          <cell r="HZ13">
            <v>341525</v>
          </cell>
        </row>
        <row r="15">
          <cell r="C15">
            <v>98824</v>
          </cell>
          <cell r="D15">
            <v>97995</v>
          </cell>
          <cell r="E15">
            <v>97099</v>
          </cell>
          <cell r="F15">
            <v>96590</v>
          </cell>
          <cell r="I15">
            <v>94388</v>
          </cell>
          <cell r="J15">
            <v>93930</v>
          </cell>
          <cell r="K15">
            <v>93933</v>
          </cell>
          <cell r="L15">
            <v>93549</v>
          </cell>
          <cell r="O15">
            <v>94697</v>
          </cell>
          <cell r="P15">
            <v>96619</v>
          </cell>
          <cell r="Q15">
            <v>98065</v>
          </cell>
          <cell r="R15">
            <v>99183</v>
          </cell>
          <cell r="U15">
            <v>100965</v>
          </cell>
          <cell r="V15">
            <v>101578</v>
          </cell>
          <cell r="W15">
            <v>101779</v>
          </cell>
          <cell r="X15">
            <v>103554</v>
          </cell>
          <cell r="AA15">
            <v>105004</v>
          </cell>
          <cell r="AB15">
            <v>106025</v>
          </cell>
          <cell r="AC15">
            <v>107906</v>
          </cell>
          <cell r="AD15">
            <v>109029</v>
          </cell>
          <cell r="AG15">
            <v>108601</v>
          </cell>
          <cell r="AH15">
            <v>109876</v>
          </cell>
          <cell r="AI15">
            <v>112040</v>
          </cell>
          <cell r="AJ15">
            <v>111055</v>
          </cell>
          <cell r="AM15">
            <v>111833</v>
          </cell>
          <cell r="AN15">
            <v>114523</v>
          </cell>
          <cell r="AO15">
            <v>115279</v>
          </cell>
          <cell r="AP15">
            <v>116081</v>
          </cell>
          <cell r="AS15">
            <v>116796</v>
          </cell>
          <cell r="AT15">
            <v>117623</v>
          </cell>
          <cell r="AU15">
            <v>118487</v>
          </cell>
          <cell r="AV15">
            <v>120026</v>
          </cell>
          <cell r="AY15">
            <v>120642</v>
          </cell>
          <cell r="AZ15">
            <v>121861</v>
          </cell>
          <cell r="BA15">
            <v>120539</v>
          </cell>
          <cell r="BB15">
            <v>121166</v>
          </cell>
          <cell r="BE15">
            <v>122561</v>
          </cell>
          <cell r="BF15">
            <v>121549</v>
          </cell>
          <cell r="BG15">
            <v>121354</v>
          </cell>
          <cell r="BH15">
            <v>120700</v>
          </cell>
          <cell r="BK15">
            <v>118021</v>
          </cell>
          <cell r="BL15">
            <v>120105</v>
          </cell>
          <cell r="BM15">
            <v>120005</v>
          </cell>
          <cell r="BN15">
            <v>120469</v>
          </cell>
          <cell r="BQ15">
            <v>120579</v>
          </cell>
          <cell r="BR15">
            <v>120912</v>
          </cell>
          <cell r="BS15">
            <v>121486</v>
          </cell>
          <cell r="BT15">
            <v>122007</v>
          </cell>
          <cell r="BW15">
            <v>122675</v>
          </cell>
          <cell r="BX15">
            <v>123300</v>
          </cell>
          <cell r="BY15">
            <v>123935</v>
          </cell>
          <cell r="BZ15">
            <v>123270</v>
          </cell>
          <cell r="CC15">
            <v>125336</v>
          </cell>
          <cell r="CD15">
            <v>126373</v>
          </cell>
          <cell r="CE15">
            <v>127533</v>
          </cell>
          <cell r="CF15">
            <v>128586</v>
          </cell>
          <cell r="CI15">
            <v>127815</v>
          </cell>
          <cell r="CJ15">
            <v>128236</v>
          </cell>
          <cell r="CK15">
            <v>129571</v>
          </cell>
          <cell r="CL15">
            <v>130098</v>
          </cell>
          <cell r="CO15">
            <v>131824</v>
          </cell>
          <cell r="CP15">
            <v>132757</v>
          </cell>
          <cell r="CQ15">
            <v>133205</v>
          </cell>
          <cell r="CR15">
            <v>135238</v>
          </cell>
          <cell r="CU15">
            <v>136854</v>
          </cell>
          <cell r="CV15">
            <v>137846</v>
          </cell>
          <cell r="CW15">
            <v>139257</v>
          </cell>
          <cell r="CX15">
            <v>140155</v>
          </cell>
          <cell r="DA15">
            <v>139842</v>
          </cell>
          <cell r="DB15">
            <v>141783</v>
          </cell>
          <cell r="DC15">
            <v>142727</v>
          </cell>
          <cell r="DD15">
            <v>142868</v>
          </cell>
          <cell r="DG15">
            <v>144724</v>
          </cell>
          <cell r="DH15">
            <v>145767</v>
          </cell>
          <cell r="DI15">
            <v>147463</v>
          </cell>
          <cell r="DJ15">
            <v>148822</v>
          </cell>
          <cell r="DM15">
            <v>150220</v>
          </cell>
          <cell r="DN15">
            <v>151159</v>
          </cell>
          <cell r="DO15">
            <v>152906</v>
          </cell>
          <cell r="DP15">
            <v>152755</v>
          </cell>
          <cell r="DS15">
            <v>154154</v>
          </cell>
          <cell r="DT15">
            <v>154722</v>
          </cell>
          <cell r="DU15">
            <v>154705</v>
          </cell>
          <cell r="DV15">
            <v>157071</v>
          </cell>
          <cell r="DY15">
            <v>159431</v>
          </cell>
          <cell r="DZ15">
            <v>160499</v>
          </cell>
          <cell r="EA15">
            <v>161060</v>
          </cell>
          <cell r="EB15">
            <v>163242</v>
          </cell>
          <cell r="EE15">
            <v>164385</v>
          </cell>
          <cell r="EF15">
            <v>165304</v>
          </cell>
          <cell r="EG15">
            <v>166448</v>
          </cell>
          <cell r="EH15">
            <v>166431</v>
          </cell>
          <cell r="EK15">
            <v>168542</v>
          </cell>
          <cell r="EL15">
            <v>169330</v>
          </cell>
          <cell r="EM15">
            <v>170550</v>
          </cell>
          <cell r="EN15">
            <v>171402</v>
          </cell>
          <cell r="EQ15">
            <v>172796</v>
          </cell>
          <cell r="ER15">
            <v>174061</v>
          </cell>
          <cell r="ES15">
            <v>174926</v>
          </cell>
          <cell r="ET15">
            <v>176329</v>
          </cell>
          <cell r="EW15">
            <v>177100</v>
          </cell>
          <cell r="EX15">
            <v>179019</v>
          </cell>
          <cell r="EY15">
            <v>180100</v>
          </cell>
          <cell r="EZ15">
            <v>182649</v>
          </cell>
          <cell r="FC15">
            <v>185106</v>
          </cell>
          <cell r="FD15">
            <v>185475</v>
          </cell>
          <cell r="FE15">
            <v>187230</v>
          </cell>
          <cell r="FF15">
            <v>190149</v>
          </cell>
          <cell r="FI15">
            <v>192448</v>
          </cell>
          <cell r="FJ15">
            <v>193089</v>
          </cell>
          <cell r="FK15">
            <v>193701</v>
          </cell>
          <cell r="FL15">
            <v>192838</v>
          </cell>
          <cell r="FO15">
            <v>191890</v>
          </cell>
          <cell r="FP15">
            <v>193640</v>
          </cell>
          <cell r="FQ15">
            <v>195218</v>
          </cell>
          <cell r="FR15">
            <v>197256</v>
          </cell>
          <cell r="FU15">
            <v>200654</v>
          </cell>
          <cell r="FV15">
            <v>200411</v>
          </cell>
          <cell r="FW15">
            <v>202418</v>
          </cell>
          <cell r="FX15">
            <v>204841</v>
          </cell>
          <cell r="GA15">
            <v>204525</v>
          </cell>
          <cell r="GB15">
            <v>204980</v>
          </cell>
          <cell r="GC15">
            <v>205889</v>
          </cell>
          <cell r="GD15">
            <v>207902</v>
          </cell>
          <cell r="GG15">
            <v>208280</v>
          </cell>
          <cell r="GH15">
            <v>207491</v>
          </cell>
          <cell r="GI15">
            <v>207654</v>
          </cell>
          <cell r="GJ15">
            <v>208479</v>
          </cell>
          <cell r="GM15">
            <v>210372</v>
          </cell>
          <cell r="GN15">
            <v>211454</v>
          </cell>
          <cell r="GO15">
            <v>212604</v>
          </cell>
          <cell r="GP15">
            <v>214902</v>
          </cell>
          <cell r="GS15">
            <v>214508</v>
          </cell>
          <cell r="GT15">
            <v>215823</v>
          </cell>
          <cell r="GU15">
            <v>216295</v>
          </cell>
          <cell r="GV15">
            <v>217746</v>
          </cell>
          <cell r="GY15">
            <v>218820</v>
          </cell>
          <cell r="GZ15">
            <v>218717</v>
          </cell>
          <cell r="HA15">
            <v>219982</v>
          </cell>
          <cell r="HB15">
            <v>220665</v>
          </cell>
          <cell r="HE15">
            <v>222202</v>
          </cell>
          <cell r="HF15">
            <v>223152</v>
          </cell>
          <cell r="HG15">
            <v>225079</v>
          </cell>
          <cell r="HH15">
            <v>227011</v>
          </cell>
          <cell r="HK15">
            <v>228809</v>
          </cell>
          <cell r="HL15">
            <v>230611</v>
          </cell>
          <cell r="HM15">
            <v>232606</v>
          </cell>
          <cell r="HN15">
            <v>235342</v>
          </cell>
          <cell r="HQ15">
            <v>236187</v>
          </cell>
          <cell r="HR15">
            <v>236994</v>
          </cell>
          <cell r="HS15">
            <v>237434</v>
          </cell>
          <cell r="HT15">
            <v>237465</v>
          </cell>
          <cell r="HW15">
            <v>239454</v>
          </cell>
          <cell r="HX15">
            <v>240683</v>
          </cell>
          <cell r="HY15">
            <v>241210</v>
          </cell>
          <cell r="HZ15">
            <v>242405</v>
          </cell>
        </row>
        <row r="23">
          <cell r="C23">
            <v>56324</v>
          </cell>
          <cell r="D23">
            <v>56181</v>
          </cell>
          <cell r="E23">
            <v>56324</v>
          </cell>
          <cell r="F23">
            <v>56095</v>
          </cell>
          <cell r="I23">
            <v>55122</v>
          </cell>
          <cell r="J23">
            <v>55490</v>
          </cell>
          <cell r="K23">
            <v>55598</v>
          </cell>
          <cell r="L23">
            <v>55710</v>
          </cell>
          <cell r="O23">
            <v>55427</v>
          </cell>
          <cell r="P23">
            <v>56364</v>
          </cell>
          <cell r="Q23">
            <v>56703</v>
          </cell>
          <cell r="R23">
            <v>56774</v>
          </cell>
          <cell r="U23">
            <v>56573</v>
          </cell>
          <cell r="V23">
            <v>56511</v>
          </cell>
          <cell r="W23">
            <v>56859</v>
          </cell>
          <cell r="X23">
            <v>57361</v>
          </cell>
          <cell r="AA23">
            <v>57661</v>
          </cell>
          <cell r="AB23">
            <v>58129</v>
          </cell>
          <cell r="AC23">
            <v>57832</v>
          </cell>
          <cell r="AD23">
            <v>59418</v>
          </cell>
          <cell r="AG23">
            <v>60114</v>
          </cell>
          <cell r="AH23">
            <v>60120</v>
          </cell>
          <cell r="AI23">
            <v>60743</v>
          </cell>
          <cell r="AJ23">
            <v>60035</v>
          </cell>
          <cell r="AM23">
            <v>59935</v>
          </cell>
          <cell r="AN23">
            <v>60270</v>
          </cell>
          <cell r="AO23">
            <v>59432</v>
          </cell>
          <cell r="AP23">
            <v>60123</v>
          </cell>
          <cell r="AS23">
            <v>60527</v>
          </cell>
          <cell r="AT23">
            <v>61506</v>
          </cell>
          <cell r="AU23">
            <v>61859</v>
          </cell>
          <cell r="AV23">
            <v>61692</v>
          </cell>
          <cell r="AY23">
            <v>61788</v>
          </cell>
          <cell r="AZ23">
            <v>62509</v>
          </cell>
          <cell r="BA23">
            <v>63248</v>
          </cell>
          <cell r="BB23">
            <v>63203</v>
          </cell>
          <cell r="BE23">
            <v>64269</v>
          </cell>
          <cell r="BF23">
            <v>63321</v>
          </cell>
          <cell r="BG23">
            <v>64552</v>
          </cell>
          <cell r="BH23">
            <v>64966</v>
          </cell>
          <cell r="BK23">
            <v>64772</v>
          </cell>
          <cell r="BL23">
            <v>65656</v>
          </cell>
          <cell r="BM23">
            <v>65534</v>
          </cell>
          <cell r="BN23">
            <v>66330</v>
          </cell>
          <cell r="BQ23">
            <v>66411</v>
          </cell>
          <cell r="BR23">
            <v>66010</v>
          </cell>
          <cell r="BS23">
            <v>65784</v>
          </cell>
          <cell r="BT23">
            <v>66679</v>
          </cell>
          <cell r="BW23">
            <v>65979</v>
          </cell>
          <cell r="BX23">
            <v>66272</v>
          </cell>
          <cell r="BY23">
            <v>65507</v>
          </cell>
          <cell r="BZ23">
            <v>65670</v>
          </cell>
          <cell r="CC23">
            <v>65219</v>
          </cell>
          <cell r="CD23">
            <v>66053</v>
          </cell>
          <cell r="CE23">
            <v>66150</v>
          </cell>
          <cell r="CF23">
            <v>65802</v>
          </cell>
          <cell r="CI23">
            <v>65343</v>
          </cell>
          <cell r="CJ23">
            <v>65173</v>
          </cell>
          <cell r="CK23">
            <v>64835</v>
          </cell>
          <cell r="CL23">
            <v>64497</v>
          </cell>
          <cell r="CO23">
            <v>64451</v>
          </cell>
          <cell r="CP23">
            <v>64680</v>
          </cell>
          <cell r="CQ23">
            <v>63723</v>
          </cell>
          <cell r="CR23">
            <v>63486</v>
          </cell>
          <cell r="CU23">
            <v>63593</v>
          </cell>
          <cell r="CV23">
            <v>62939</v>
          </cell>
          <cell r="CW23">
            <v>62729</v>
          </cell>
          <cell r="CX23">
            <v>62715</v>
          </cell>
          <cell r="DA23">
            <v>63499</v>
          </cell>
          <cell r="DB23">
            <v>62725</v>
          </cell>
          <cell r="DC23">
            <v>62789</v>
          </cell>
          <cell r="DD23">
            <v>62575</v>
          </cell>
          <cell r="DG23">
            <v>63057</v>
          </cell>
          <cell r="DH23">
            <v>63299</v>
          </cell>
          <cell r="DI23">
            <v>64342</v>
          </cell>
          <cell r="DJ23">
            <v>64246</v>
          </cell>
          <cell r="DM23">
            <v>64810</v>
          </cell>
          <cell r="DN23">
            <v>65582</v>
          </cell>
          <cell r="DO23">
            <v>65940</v>
          </cell>
          <cell r="DP23">
            <v>66624</v>
          </cell>
          <cell r="DS23">
            <v>67911</v>
          </cell>
          <cell r="DT23">
            <v>68978</v>
          </cell>
          <cell r="DU23">
            <v>69178</v>
          </cell>
          <cell r="DV23">
            <v>69317</v>
          </cell>
          <cell r="DY23">
            <v>69543</v>
          </cell>
          <cell r="DZ23">
            <v>69776</v>
          </cell>
          <cell r="EA23">
            <v>70301</v>
          </cell>
          <cell r="EB23">
            <v>70868</v>
          </cell>
          <cell r="EE23">
            <v>72159</v>
          </cell>
          <cell r="EF23">
            <v>72552</v>
          </cell>
          <cell r="EG23">
            <v>72736</v>
          </cell>
          <cell r="EH23">
            <v>73161</v>
          </cell>
          <cell r="EK23">
            <v>73168</v>
          </cell>
          <cell r="EL23">
            <v>72876</v>
          </cell>
          <cell r="EM23">
            <v>73537</v>
          </cell>
          <cell r="EN23">
            <v>73599</v>
          </cell>
          <cell r="EQ23">
            <v>73116</v>
          </cell>
          <cell r="ER23">
            <v>72905</v>
          </cell>
          <cell r="ES23">
            <v>73133</v>
          </cell>
          <cell r="ET23">
            <v>73830</v>
          </cell>
          <cell r="EW23">
            <v>73971</v>
          </cell>
          <cell r="EX23">
            <v>74631</v>
          </cell>
          <cell r="EY23">
            <v>74747</v>
          </cell>
          <cell r="EZ23">
            <v>75447</v>
          </cell>
          <cell r="FC23">
            <v>76008</v>
          </cell>
          <cell r="FD23">
            <v>76826</v>
          </cell>
          <cell r="FE23">
            <v>76747</v>
          </cell>
          <cell r="FF23">
            <v>76119</v>
          </cell>
          <cell r="FI23">
            <v>76374</v>
          </cell>
          <cell r="FJ23">
            <v>77218</v>
          </cell>
          <cell r="FK23">
            <v>76962</v>
          </cell>
          <cell r="FL23">
            <v>78150</v>
          </cell>
          <cell r="FO23">
            <v>78842</v>
          </cell>
          <cell r="FP23">
            <v>79873</v>
          </cell>
          <cell r="FQ23">
            <v>80660</v>
          </cell>
          <cell r="FR23">
            <v>81465</v>
          </cell>
          <cell r="FU23">
            <v>81847</v>
          </cell>
          <cell r="FV23">
            <v>81575</v>
          </cell>
          <cell r="FW23">
            <v>81699</v>
          </cell>
          <cell r="FX23">
            <v>81907</v>
          </cell>
          <cell r="GA23">
            <v>81966</v>
          </cell>
          <cell r="GB23">
            <v>82149</v>
          </cell>
          <cell r="GC23">
            <v>82563</v>
          </cell>
          <cell r="GD23">
            <v>82742</v>
          </cell>
          <cell r="GG23">
            <v>82493</v>
          </cell>
          <cell r="GH23">
            <v>82390</v>
          </cell>
          <cell r="GI23">
            <v>83345</v>
          </cell>
          <cell r="GJ23">
            <v>83748</v>
          </cell>
          <cell r="GM23">
            <v>82459</v>
          </cell>
          <cell r="GN23">
            <v>81907</v>
          </cell>
          <cell r="GO23">
            <v>82186</v>
          </cell>
          <cell r="GP23">
            <v>83352</v>
          </cell>
          <cell r="GS23">
            <v>84078</v>
          </cell>
          <cell r="GT23">
            <v>83802</v>
          </cell>
          <cell r="GU23">
            <v>84130</v>
          </cell>
          <cell r="GV23">
            <v>83546</v>
          </cell>
          <cell r="GY23">
            <v>83105</v>
          </cell>
          <cell r="GZ23">
            <v>83205</v>
          </cell>
          <cell r="HA23">
            <v>83653</v>
          </cell>
          <cell r="HB23">
            <v>83533</v>
          </cell>
          <cell r="HE23">
            <v>84444</v>
          </cell>
          <cell r="HF23">
            <v>85171</v>
          </cell>
          <cell r="HG23">
            <v>85503</v>
          </cell>
          <cell r="HH23">
            <v>85418</v>
          </cell>
          <cell r="HK23">
            <v>86077</v>
          </cell>
          <cell r="HL23">
            <v>86418</v>
          </cell>
          <cell r="HM23">
            <v>87591</v>
          </cell>
          <cell r="HN23">
            <v>88306</v>
          </cell>
          <cell r="HQ23">
            <v>88283</v>
          </cell>
          <cell r="HR23">
            <v>89414</v>
          </cell>
          <cell r="HS23">
            <v>89337</v>
          </cell>
          <cell r="HT23">
            <v>90130</v>
          </cell>
          <cell r="HW23">
            <v>91204</v>
          </cell>
          <cell r="HX23">
            <v>91613</v>
          </cell>
          <cell r="HY23">
            <v>92000</v>
          </cell>
          <cell r="HZ23">
            <v>92547</v>
          </cell>
        </row>
        <row r="60">
          <cell r="C60">
            <v>195324</v>
          </cell>
          <cell r="D60">
            <v>197232</v>
          </cell>
          <cell r="E60">
            <v>197178</v>
          </cell>
          <cell r="F60">
            <v>194630</v>
          </cell>
          <cell r="I60">
            <v>190191</v>
          </cell>
          <cell r="J60">
            <v>188208</v>
          </cell>
          <cell r="K60">
            <v>186531</v>
          </cell>
          <cell r="L60">
            <v>190214</v>
          </cell>
          <cell r="O60">
            <v>187570</v>
          </cell>
          <cell r="P60">
            <v>191431</v>
          </cell>
          <cell r="Q60">
            <v>193409</v>
          </cell>
          <cell r="R60">
            <v>196582</v>
          </cell>
          <cell r="U60">
            <v>198841</v>
          </cell>
          <cell r="V60">
            <v>201135</v>
          </cell>
          <cell r="W60">
            <v>201600</v>
          </cell>
          <cell r="X60">
            <v>203112</v>
          </cell>
          <cell r="AA60">
            <v>205495</v>
          </cell>
          <cell r="AB60">
            <v>206064</v>
          </cell>
          <cell r="AC60">
            <v>208103</v>
          </cell>
          <cell r="AD60">
            <v>211650</v>
          </cell>
          <cell r="AG60">
            <v>208600</v>
          </cell>
          <cell r="AH60">
            <v>210224</v>
          </cell>
          <cell r="AI60">
            <v>212046</v>
          </cell>
          <cell r="AJ60">
            <v>212434</v>
          </cell>
          <cell r="AM60">
            <v>215721</v>
          </cell>
          <cell r="AN60">
            <v>217961</v>
          </cell>
          <cell r="AO60">
            <v>222059</v>
          </cell>
          <cell r="AP60">
            <v>223127</v>
          </cell>
          <cell r="AS60">
            <v>227346</v>
          </cell>
          <cell r="AT60">
            <v>228403</v>
          </cell>
          <cell r="AU60">
            <v>228758</v>
          </cell>
          <cell r="AV60">
            <v>229573</v>
          </cell>
          <cell r="AY60">
            <v>229293</v>
          </cell>
          <cell r="AZ60">
            <v>228401</v>
          </cell>
          <cell r="BA60">
            <v>228654</v>
          </cell>
          <cell r="BB60">
            <v>230420</v>
          </cell>
          <cell r="BE60">
            <v>233602</v>
          </cell>
          <cell r="BF60">
            <v>230777</v>
          </cell>
          <cell r="BG60">
            <v>229710</v>
          </cell>
          <cell r="BH60">
            <v>227735</v>
          </cell>
          <cell r="BK60">
            <v>224508</v>
          </cell>
          <cell r="BL60">
            <v>226037</v>
          </cell>
          <cell r="BM60">
            <v>224124</v>
          </cell>
          <cell r="BN60">
            <v>223671</v>
          </cell>
          <cell r="BQ60">
            <v>222874</v>
          </cell>
          <cell r="BR60">
            <v>225010</v>
          </cell>
          <cell r="BS60">
            <v>226600</v>
          </cell>
          <cell r="BT60">
            <v>227016</v>
          </cell>
          <cell r="BW60">
            <v>227712</v>
          </cell>
          <cell r="BX60">
            <v>229256</v>
          </cell>
          <cell r="BY60">
            <v>231691</v>
          </cell>
          <cell r="BZ60">
            <v>233341</v>
          </cell>
          <cell r="CC60">
            <v>237267</v>
          </cell>
          <cell r="CD60">
            <v>240018</v>
          </cell>
          <cell r="CE60">
            <v>242832</v>
          </cell>
          <cell r="CF60">
            <v>244183</v>
          </cell>
          <cell r="CI60">
            <v>246083</v>
          </cell>
          <cell r="CJ60">
            <v>246372</v>
          </cell>
          <cell r="CK60">
            <v>246081</v>
          </cell>
          <cell r="CL60">
            <v>246476</v>
          </cell>
          <cell r="CO60">
            <v>247564</v>
          </cell>
          <cell r="CP60">
            <v>248143</v>
          </cell>
          <cell r="CQ60">
            <v>249358</v>
          </cell>
          <cell r="CR60">
            <v>252295</v>
          </cell>
          <cell r="CU60">
            <v>253142</v>
          </cell>
          <cell r="CV60">
            <v>254569</v>
          </cell>
          <cell r="CW60">
            <v>258107</v>
          </cell>
          <cell r="CX60">
            <v>259678</v>
          </cell>
          <cell r="DA60">
            <v>260270</v>
          </cell>
          <cell r="DB60">
            <v>263951</v>
          </cell>
          <cell r="DC60">
            <v>265205</v>
          </cell>
          <cell r="DD60">
            <v>269234</v>
          </cell>
          <cell r="DG60">
            <v>274795</v>
          </cell>
          <cell r="DH60">
            <v>278433</v>
          </cell>
          <cell r="DI60">
            <v>282531</v>
          </cell>
          <cell r="DJ60">
            <v>286109</v>
          </cell>
          <cell r="DM60">
            <v>288305</v>
          </cell>
          <cell r="DN60">
            <v>291849</v>
          </cell>
          <cell r="DO60">
            <v>294781</v>
          </cell>
          <cell r="DP60">
            <v>296593</v>
          </cell>
          <cell r="DS60">
            <v>297050</v>
          </cell>
          <cell r="DT60">
            <v>297425</v>
          </cell>
          <cell r="DU60">
            <v>297537</v>
          </cell>
          <cell r="DV60">
            <v>299956</v>
          </cell>
          <cell r="DY60">
            <v>304185</v>
          </cell>
          <cell r="DZ60">
            <v>306432</v>
          </cell>
          <cell r="EA60">
            <v>307142</v>
          </cell>
          <cell r="EB60">
            <v>307317</v>
          </cell>
          <cell r="EE60">
            <v>309068</v>
          </cell>
          <cell r="EF60">
            <v>307731</v>
          </cell>
          <cell r="EG60">
            <v>309857</v>
          </cell>
          <cell r="EH60">
            <v>313136</v>
          </cell>
          <cell r="EK60">
            <v>314618</v>
          </cell>
          <cell r="EL60">
            <v>315775</v>
          </cell>
          <cell r="EM60">
            <v>319970</v>
          </cell>
          <cell r="EN60">
            <v>320437</v>
          </cell>
          <cell r="EQ60">
            <v>321126</v>
          </cell>
          <cell r="ER60">
            <v>322462</v>
          </cell>
          <cell r="ES60">
            <v>321960</v>
          </cell>
          <cell r="ET60">
            <v>324068</v>
          </cell>
          <cell r="EW60">
            <v>325990</v>
          </cell>
          <cell r="EX60">
            <v>325284</v>
          </cell>
          <cell r="EY60">
            <v>326346</v>
          </cell>
          <cell r="EZ60">
            <v>327572</v>
          </cell>
          <cell r="FC60">
            <v>330253</v>
          </cell>
          <cell r="FD60">
            <v>335005</v>
          </cell>
          <cell r="FE60">
            <v>335244</v>
          </cell>
          <cell r="FF60">
            <v>336590</v>
          </cell>
          <cell r="FI60">
            <v>337912</v>
          </cell>
          <cell r="FJ60">
            <v>340874</v>
          </cell>
          <cell r="FK60">
            <v>343417</v>
          </cell>
          <cell r="FL60">
            <v>341265</v>
          </cell>
          <cell r="FO60">
            <v>337853</v>
          </cell>
          <cell r="FP60">
            <v>336344</v>
          </cell>
          <cell r="FQ60">
            <v>337871</v>
          </cell>
          <cell r="FR60">
            <v>340652</v>
          </cell>
          <cell r="FU60">
            <v>342922</v>
          </cell>
          <cell r="FV60">
            <v>344735</v>
          </cell>
          <cell r="FW60">
            <v>345123</v>
          </cell>
          <cell r="FX60">
            <v>346956</v>
          </cell>
          <cell r="GA60">
            <v>349306</v>
          </cell>
          <cell r="GB60">
            <v>350456</v>
          </cell>
          <cell r="GC60">
            <v>352066</v>
          </cell>
          <cell r="GD60">
            <v>353776</v>
          </cell>
          <cell r="GG60">
            <v>352923</v>
          </cell>
          <cell r="GH60">
            <v>354417</v>
          </cell>
          <cell r="GI60">
            <v>357191</v>
          </cell>
          <cell r="GJ60">
            <v>356485</v>
          </cell>
          <cell r="GM60">
            <v>358467</v>
          </cell>
          <cell r="GN60">
            <v>357052</v>
          </cell>
          <cell r="GO60">
            <v>360301</v>
          </cell>
          <cell r="GP60">
            <v>364152</v>
          </cell>
          <cell r="GS60">
            <v>363348</v>
          </cell>
          <cell r="GT60">
            <v>365043</v>
          </cell>
          <cell r="GU60">
            <v>366802</v>
          </cell>
          <cell r="GV60">
            <v>367683</v>
          </cell>
          <cell r="GY60">
            <v>367621</v>
          </cell>
          <cell r="GZ60">
            <v>368178</v>
          </cell>
          <cell r="HA60">
            <v>369911</v>
          </cell>
          <cell r="HB60">
            <v>370218</v>
          </cell>
          <cell r="HE60">
            <v>372650</v>
          </cell>
          <cell r="HF60">
            <v>373114</v>
          </cell>
          <cell r="HG60">
            <v>376316</v>
          </cell>
          <cell r="HH60">
            <v>377516</v>
          </cell>
          <cell r="HK60">
            <v>381300</v>
          </cell>
          <cell r="HL60">
            <v>384438</v>
          </cell>
          <cell r="HM60">
            <v>387087</v>
          </cell>
          <cell r="HN60">
            <v>388715</v>
          </cell>
          <cell r="HQ60">
            <v>390789</v>
          </cell>
          <cell r="HR60">
            <v>393838</v>
          </cell>
          <cell r="HS60">
            <v>395800</v>
          </cell>
          <cell r="HT60">
            <v>399033</v>
          </cell>
          <cell r="HW60">
            <v>402053</v>
          </cell>
          <cell r="HX60">
            <v>404980</v>
          </cell>
          <cell r="HY60">
            <v>407619</v>
          </cell>
          <cell r="HZ60">
            <v>408132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_QD"/>
    </sheetNames>
    <sheetDataSet>
      <sheetData sheetId="0" refreshError="1">
        <row r="1">
          <cell r="B1" t="str">
            <v>Date</v>
          </cell>
        </row>
        <row r="270">
          <cell r="KB270" t="str">
            <v>2801.26666666667</v>
          </cell>
          <cell r="LV270" t="str">
            <v>10.3</v>
          </cell>
          <cell r="PJ270" t="str">
            <v>48.0666666666667</v>
          </cell>
        </row>
        <row r="271">
          <cell r="KB271" t="str">
            <v>2808.86666666667</v>
          </cell>
          <cell r="LV271" t="str">
            <v>10.0333333333333</v>
          </cell>
          <cell r="PJ271" t="str">
            <v>49.5333333333333</v>
          </cell>
        </row>
        <row r="272">
          <cell r="KB272" t="str">
            <v>2804.06666666667</v>
          </cell>
          <cell r="LV272" t="str">
            <v>10.3333333333333</v>
          </cell>
          <cell r="PJ272" t="str">
            <v>50.9666666666667</v>
          </cell>
        </row>
        <row r="273">
          <cell r="KB273" t="str">
            <v>2744.9</v>
          </cell>
          <cell r="LV273" t="str">
            <v>11.6666666666667</v>
          </cell>
          <cell r="PJ273" t="str">
            <v>52.3666666666667</v>
          </cell>
        </row>
        <row r="274">
          <cell r="KB274" t="str">
            <v>2707.23333333333</v>
          </cell>
          <cell r="LV274" t="str">
            <v>11.9333333333333</v>
          </cell>
          <cell r="PJ274" t="str">
            <v>53.9333333333333</v>
          </cell>
        </row>
        <row r="275">
          <cell r="KB275" t="str">
            <v>2646.93333333333</v>
          </cell>
          <cell r="LV275" t="str">
            <v>13.7666666666667</v>
          </cell>
          <cell r="PJ275" t="str">
            <v>55.6</v>
          </cell>
        </row>
        <row r="276">
          <cell r="KB276" t="str">
            <v>2607.53333333333</v>
          </cell>
          <cell r="LV276" t="str">
            <v>15.4</v>
          </cell>
          <cell r="PJ276" t="str">
            <v>56.8666666666667</v>
          </cell>
        </row>
        <row r="277">
          <cell r="KB277" t="str">
            <v>2608.36666666667</v>
          </cell>
          <cell r="LV277" t="str">
            <v>15.3666666666667</v>
          </cell>
          <cell r="PJ277" t="str">
            <v>57.7666666666667</v>
          </cell>
        </row>
        <row r="278">
          <cell r="KB278" t="str">
            <v>2622.16666666667</v>
          </cell>
          <cell r="LV278" t="str">
            <v>14.7666666666667</v>
          </cell>
          <cell r="PJ278" t="str">
            <v>57.8333333333333</v>
          </cell>
        </row>
        <row r="279">
          <cell r="KB279" t="str">
            <v>2674.43333333333</v>
          </cell>
          <cell r="LV279" t="str">
            <v>14.4666666666667</v>
          </cell>
          <cell r="PJ279" t="str">
            <v>58.8</v>
          </cell>
        </row>
        <row r="280">
          <cell r="KB280">
            <v>2714</v>
          </cell>
          <cell r="LV280" t="str">
            <v>13.8666666666667</v>
          </cell>
          <cell r="PJ280" t="str">
            <v>59.6</v>
          </cell>
        </row>
        <row r="281">
          <cell r="KB281">
            <v>2730</v>
          </cell>
          <cell r="LV281" t="str">
            <v>13.3666666666667</v>
          </cell>
          <cell r="PJ281" t="str">
            <v>60.2666666666667</v>
          </cell>
        </row>
        <row r="282">
          <cell r="KB282" t="str">
            <v>2745.4</v>
          </cell>
          <cell r="LV282" t="str">
            <v>13.2333333333333</v>
          </cell>
          <cell r="PJ282" t="str">
            <v>60.8</v>
          </cell>
        </row>
        <row r="283">
          <cell r="KB283" t="str">
            <v>2748.1</v>
          </cell>
          <cell r="LV283" t="str">
            <v>13.4333333333333</v>
          </cell>
          <cell r="PJ283" t="str">
            <v>61.4666666666667</v>
          </cell>
        </row>
        <row r="284">
          <cell r="KB284" t="str">
            <v>2770.3</v>
          </cell>
          <cell r="LV284" t="str">
            <v>12.9666666666667</v>
          </cell>
          <cell r="PJ284" t="str">
            <v>61.6666666666667</v>
          </cell>
        </row>
        <row r="285">
          <cell r="KB285" t="str">
            <v>2785.06666666667</v>
          </cell>
          <cell r="LV285" t="str">
            <v>12.9</v>
          </cell>
          <cell r="PJ285" t="str">
            <v>62.1666666666667</v>
          </cell>
        </row>
        <row r="286">
          <cell r="KB286" t="str">
            <v>2810.16666666667</v>
          </cell>
          <cell r="LV286" t="str">
            <v>12.1</v>
          </cell>
          <cell r="PJ286">
            <v>63</v>
          </cell>
        </row>
        <row r="287">
          <cell r="KB287" t="str">
            <v>2841.13333333333</v>
          </cell>
          <cell r="LV287" t="str">
            <v>12.3333333333333</v>
          </cell>
          <cell r="PJ287" t="str">
            <v>63.8666666666667</v>
          </cell>
        </row>
        <row r="288">
          <cell r="KB288" t="str">
            <v>2859.4</v>
          </cell>
          <cell r="LV288" t="str">
            <v>11.9666666666667</v>
          </cell>
          <cell r="PJ288" t="str">
            <v>64.7</v>
          </cell>
        </row>
        <row r="289">
          <cell r="KB289" t="str">
            <v>2881.73333333333</v>
          </cell>
          <cell r="LV289" t="str">
            <v>12.3666666666667</v>
          </cell>
          <cell r="PJ289" t="str">
            <v>65.2666666666667</v>
          </cell>
        </row>
        <row r="290">
          <cell r="KB290" t="str">
            <v>2898.83333333333</v>
          </cell>
          <cell r="LV290" t="str">
            <v>11.9</v>
          </cell>
          <cell r="PJ290" t="str">
            <v>66.1666666666667</v>
          </cell>
        </row>
        <row r="291">
          <cell r="KB291" t="str">
            <v>2926.76666666667</v>
          </cell>
          <cell r="LV291" t="str">
            <v>10.9333333333333</v>
          </cell>
          <cell r="PJ291" t="str">
            <v>66.8</v>
          </cell>
        </row>
        <row r="292">
          <cell r="KB292" t="str">
            <v>2933.63333333333</v>
          </cell>
          <cell r="LV292" t="str">
            <v>10.8333333333333</v>
          </cell>
          <cell r="PJ292" t="str">
            <v>67.5666666666667</v>
          </cell>
        </row>
        <row r="293">
          <cell r="KB293" t="str">
            <v>2966.46666666667</v>
          </cell>
          <cell r="LV293" t="str">
            <v>10.4666666666667</v>
          </cell>
          <cell r="PJ293" t="str">
            <v>68.5333333333333</v>
          </cell>
        </row>
        <row r="294">
          <cell r="KB294" t="str">
            <v>2982.53333333333</v>
          </cell>
          <cell r="LV294" t="str">
            <v>10.7666666666667</v>
          </cell>
          <cell r="PJ294" t="str">
            <v>69.0666666666667</v>
          </cell>
        </row>
        <row r="295">
          <cell r="KB295" t="str">
            <v>3019.96666666667</v>
          </cell>
          <cell r="LV295" t="str">
            <v>10.2</v>
          </cell>
          <cell r="PJ295" t="str">
            <v>69.8666666666667</v>
          </cell>
        </row>
        <row r="296">
          <cell r="KB296" t="str">
            <v>3032.83333333333</v>
          </cell>
          <cell r="LV296" t="str">
            <v>10.0666666666667</v>
          </cell>
          <cell r="PJ296" t="str">
            <v>70.5</v>
          </cell>
        </row>
        <row r="297">
          <cell r="KB297" t="str">
            <v>3047.63333333333</v>
          </cell>
          <cell r="LV297" t="str">
            <v>9.63333333333333</v>
          </cell>
          <cell r="PJ297" t="str">
            <v>71.3</v>
          </cell>
        </row>
        <row r="298">
          <cell r="KB298" t="str">
            <v>3072.03333333333</v>
          </cell>
          <cell r="LV298" t="str">
            <v>9.13333333333333</v>
          </cell>
          <cell r="PJ298" t="str">
            <v>71.8</v>
          </cell>
        </row>
        <row r="299">
          <cell r="KB299" t="str">
            <v>3069.6</v>
          </cell>
          <cell r="LV299" t="str">
            <v>9.4</v>
          </cell>
          <cell r="PJ299" t="str">
            <v>72.5</v>
          </cell>
        </row>
        <row r="300">
          <cell r="KB300" t="str">
            <v>3077.66666666667</v>
          </cell>
          <cell r="LV300" t="str">
            <v>9.86666666666667</v>
          </cell>
          <cell r="PJ300" t="str">
            <v>73.1666666666667</v>
          </cell>
        </row>
        <row r="301">
          <cell r="KB301" t="str">
            <v>3112.66666666667</v>
          </cell>
          <cell r="LV301" t="str">
            <v>9.53333333333333</v>
          </cell>
          <cell r="PJ301" t="str">
            <v>73.7666666666667</v>
          </cell>
        </row>
        <row r="302">
          <cell r="KB302" t="str">
            <v>3133.4</v>
          </cell>
          <cell r="LV302" t="str">
            <v>9.36666666666667</v>
          </cell>
          <cell r="PJ302" t="str">
            <v>74.5333333333333</v>
          </cell>
        </row>
        <row r="303">
          <cell r="KB303" t="str">
            <v>3122.16666666667</v>
          </cell>
          <cell r="LV303" t="str">
            <v>9.9</v>
          </cell>
          <cell r="PJ303" t="str">
            <v>75.7333333333333</v>
          </cell>
        </row>
        <row r="304">
          <cell r="KB304" t="str">
            <v>3129.43333333333</v>
          </cell>
          <cell r="LV304" t="str">
            <v>9.46666666666667</v>
          </cell>
          <cell r="PJ304" t="str">
            <v>76.5333333333333</v>
          </cell>
        </row>
        <row r="305">
          <cell r="KB305">
            <v>3129</v>
          </cell>
          <cell r="LV305" t="str">
            <v>9.46666666666667</v>
          </cell>
          <cell r="PJ305" t="str">
            <v>76.9333333333333</v>
          </cell>
        </row>
        <row r="306">
          <cell r="KB306" t="str">
            <v>3136.13333333333</v>
          </cell>
          <cell r="LV306" t="str">
            <v>10.0666666666667</v>
          </cell>
          <cell r="PJ306" t="str">
            <v>77.9333333333333</v>
          </cell>
        </row>
        <row r="307">
          <cell r="KB307" t="str">
            <v>3157.03333333333</v>
          </cell>
          <cell r="LV307" t="str">
            <v>9.86666666666667</v>
          </cell>
          <cell r="PJ307" t="str">
            <v>78.5333333333333</v>
          </cell>
        </row>
        <row r="308">
          <cell r="KB308" t="str">
            <v>3145.16666666667</v>
          </cell>
          <cell r="LV308" t="str">
            <v>10.4333333333333</v>
          </cell>
          <cell r="PJ308" t="str">
            <v>79.4666666666667</v>
          </cell>
        </row>
        <row r="309">
          <cell r="KB309" t="str">
            <v>3117.86666666667</v>
          </cell>
          <cell r="LV309" t="str">
            <v>11.5</v>
          </cell>
          <cell r="PJ309" t="str">
            <v>80.8</v>
          </cell>
        </row>
        <row r="310">
          <cell r="KB310" t="str">
            <v>3090.36666666667</v>
          </cell>
          <cell r="LV310" t="str">
            <v>12.1</v>
          </cell>
          <cell r="PJ310" t="str">
            <v>84.1666666666667</v>
          </cell>
        </row>
        <row r="311">
          <cell r="KB311" t="str">
            <v>3092.43333333333</v>
          </cell>
          <cell r="LV311" t="str">
            <v>12.0333333333333</v>
          </cell>
          <cell r="PJ311" t="str">
            <v>84.9333333333333</v>
          </cell>
        </row>
        <row r="312">
          <cell r="KB312" t="str">
            <v>3084.46666666667</v>
          </cell>
          <cell r="LV312" t="str">
            <v>12.5333333333333</v>
          </cell>
          <cell r="PJ312" t="str">
            <v>85.3333333333333</v>
          </cell>
        </row>
        <row r="313">
          <cell r="KB313" t="str">
            <v>3067.23333333333</v>
          </cell>
          <cell r="LV313" t="str">
            <v>11.9333333333333</v>
          </cell>
          <cell r="PJ313" t="str">
            <v>85.5</v>
          </cell>
        </row>
        <row r="314">
          <cell r="KB314" t="str">
            <v>3052.56666666667</v>
          </cell>
          <cell r="LV314" t="str">
            <v>12.1</v>
          </cell>
          <cell r="PJ314" t="str">
            <v>86.0666666666667</v>
          </cell>
        </row>
        <row r="315">
          <cell r="KB315" t="str">
            <v>3037.3</v>
          </cell>
          <cell r="LV315" t="str">
            <v>12.4333333333333</v>
          </cell>
          <cell r="PJ315" t="str">
            <v>86.3333333333333</v>
          </cell>
        </row>
        <row r="316">
          <cell r="KB316" t="str">
            <v>3034.43333333333</v>
          </cell>
          <cell r="LV316" t="str">
            <v>13.1</v>
          </cell>
          <cell r="PJ316" t="str">
            <v>86.7</v>
          </cell>
        </row>
        <row r="317">
          <cell r="KB317" t="str">
            <v>3025.1</v>
          </cell>
          <cell r="LV317" t="str">
            <v>13.4333333333333</v>
          </cell>
          <cell r="PJ317" t="str">
            <v>87.2</v>
          </cell>
        </row>
        <row r="318">
          <cell r="KB318" t="str">
            <v>3023.66666666667</v>
          </cell>
          <cell r="LV318" t="str">
            <v>13.1666666666667</v>
          </cell>
          <cell r="PJ318" t="str">
            <v>87.7</v>
          </cell>
        </row>
        <row r="319">
          <cell r="KB319" t="str">
            <v>3024.43333333333</v>
          </cell>
          <cell r="LV319" t="str">
            <v>13.7333333333333</v>
          </cell>
          <cell r="PJ319" t="str">
            <v>87.6333333333333</v>
          </cell>
        </row>
        <row r="320">
          <cell r="KB320" t="str">
            <v>3037.33333333333</v>
          </cell>
          <cell r="LV320" t="str">
            <v>13.0666666666667</v>
          </cell>
          <cell r="PJ320" t="str">
            <v>87.6</v>
          </cell>
        </row>
        <row r="321">
          <cell r="KB321" t="str">
            <v>3047.03333333333</v>
          </cell>
          <cell r="LV321">
            <v>13</v>
          </cell>
          <cell r="PJ321" t="str">
            <v>88.0333333333333</v>
          </cell>
        </row>
        <row r="322">
          <cell r="KB322" t="str">
            <v>3061.16666666667</v>
          </cell>
          <cell r="LV322" t="str">
            <v>12.6333333333333</v>
          </cell>
          <cell r="PJ322" t="str">
            <v>86.9666666666667</v>
          </cell>
        </row>
        <row r="323">
          <cell r="KB323" t="str">
            <v>3082.16666666667</v>
          </cell>
          <cell r="LV323" t="str">
            <v>12.4666666666667</v>
          </cell>
          <cell r="PJ323" t="str">
            <v>86.2666666666667</v>
          </cell>
        </row>
        <row r="324">
          <cell r="KB324" t="str">
            <v>3113.83333333333</v>
          </cell>
          <cell r="LV324" t="str">
            <v>12.1333333333333</v>
          </cell>
          <cell r="PJ324" t="str">
            <v>86.4</v>
          </cell>
        </row>
        <row r="325">
          <cell r="KB325" t="str">
            <v>3129.9</v>
          </cell>
          <cell r="LV325" t="str">
            <v>11.8666666666667</v>
          </cell>
          <cell r="PJ325" t="str">
            <v>86.5666666666667</v>
          </cell>
        </row>
        <row r="326">
          <cell r="KB326" t="str">
            <v>3132.1</v>
          </cell>
          <cell r="LV326">
            <v>12</v>
          </cell>
          <cell r="PJ326" t="str">
            <v>87.4333333333333</v>
          </cell>
        </row>
        <row r="327">
          <cell r="KB327" t="str">
            <v>3131.33333333333</v>
          </cell>
          <cell r="LV327" t="str">
            <v>11.3666666666667</v>
          </cell>
          <cell r="PJ327" t="str">
            <v>88.3</v>
          </cell>
        </row>
        <row r="328">
          <cell r="KB328" t="str">
            <v>3137.83333333333</v>
          </cell>
          <cell r="LV328">
            <v>11</v>
          </cell>
          <cell r="PJ328" t="str">
            <v>88.3666666666667</v>
          </cell>
        </row>
        <row r="329">
          <cell r="KB329" t="str">
            <v>3144.9</v>
          </cell>
          <cell r="LV329" t="str">
            <v>11.1333333333333</v>
          </cell>
          <cell r="PJ329" t="str">
            <v>88.3333333333333</v>
          </cell>
        </row>
        <row r="330">
          <cell r="KB330" t="str">
            <v>3150.96666666667</v>
          </cell>
          <cell r="LV330" t="str">
            <v>11.4333333333333</v>
          </cell>
          <cell r="PJ330" t="str">
            <v>88.8</v>
          </cell>
        </row>
        <row r="331">
          <cell r="KB331" t="str">
            <v>3139.83333333333</v>
          </cell>
          <cell r="LV331" t="str">
            <v>11.1666666666667</v>
          </cell>
          <cell r="PJ331" t="str">
            <v>89.6666666666667</v>
          </cell>
        </row>
        <row r="332">
          <cell r="KB332" t="str">
            <v>3125.6</v>
          </cell>
          <cell r="LV332" t="str">
            <v>12.2333333333333</v>
          </cell>
          <cell r="PJ332" t="str">
            <v>89.6</v>
          </cell>
        </row>
        <row r="333">
          <cell r="KB333" t="str">
            <v>3112.56666666667</v>
          </cell>
          <cell r="LV333" t="str">
            <v>12.5</v>
          </cell>
          <cell r="PJ333" t="str">
            <v>90.0666666666667</v>
          </cell>
        </row>
        <row r="334">
          <cell r="KB334">
            <v>3152</v>
          </cell>
          <cell r="LV334" t="str">
            <v>11.7</v>
          </cell>
          <cell r="PJ334" t="str">
            <v>90.4</v>
          </cell>
        </row>
        <row r="335">
          <cell r="KB335" t="str">
            <v>3172.3</v>
          </cell>
          <cell r="LV335" t="str">
            <v>11.5666666666667</v>
          </cell>
          <cell r="PJ335" t="str">
            <v>90.8</v>
          </cell>
        </row>
        <row r="336">
          <cell r="KB336" t="str">
            <v>3172.53333333333</v>
          </cell>
          <cell r="LV336" t="str">
            <v>11.3666666666667</v>
          </cell>
          <cell r="PJ336">
            <v>91</v>
          </cell>
        </row>
        <row r="337">
          <cell r="KB337" t="str">
            <v>3194.83333333333</v>
          </cell>
          <cell r="LV337" t="str">
            <v>11.0666666666667</v>
          </cell>
          <cell r="PJ337" t="str">
            <v>90.9333333333333</v>
          </cell>
        </row>
        <row r="338">
          <cell r="KB338" t="str">
            <v>3206.93333333333</v>
          </cell>
          <cell r="LV338" t="str">
            <v>10.7333333333333</v>
          </cell>
          <cell r="PJ338" t="str">
            <v>91.9</v>
          </cell>
        </row>
        <row r="339">
          <cell r="KB339" t="str">
            <v>3239.03333333333</v>
          </cell>
          <cell r="LV339" t="str">
            <v>10.3333333333333</v>
          </cell>
          <cell r="PJ339" t="str">
            <v>92.1666666666667</v>
          </cell>
        </row>
        <row r="340">
          <cell r="KB340" t="str">
            <v>3283.8</v>
          </cell>
          <cell r="LV340" t="str">
            <v>10.2666666666667</v>
          </cell>
          <cell r="PJ340" t="str">
            <v>92.1</v>
          </cell>
        </row>
        <row r="341">
          <cell r="KB341" t="str">
            <v>3297.13333333333</v>
          </cell>
          <cell r="LV341" t="str">
            <v>10.0333333333333</v>
          </cell>
          <cell r="PJ341" t="str">
            <v>92.1666666666667</v>
          </cell>
        </row>
        <row r="342">
          <cell r="KB342" t="str">
            <v>3298.3</v>
          </cell>
          <cell r="LV342" t="str">
            <v>9.8</v>
          </cell>
          <cell r="PJ342" t="str">
            <v>92.4666666666667</v>
          </cell>
        </row>
        <row r="343">
          <cell r="KB343" t="str">
            <v>3305.73333333333</v>
          </cell>
          <cell r="LV343" t="str">
            <v>9.63333333333333</v>
          </cell>
          <cell r="PJ343" t="str">
            <v>93.4333333333333</v>
          </cell>
        </row>
        <row r="344">
          <cell r="KB344" t="str">
            <v>3330.9</v>
          </cell>
          <cell r="LV344" t="str">
            <v>9.36666666666667</v>
          </cell>
          <cell r="PJ344" t="str">
            <v>93.9</v>
          </cell>
        </row>
        <row r="345">
          <cell r="KB345" t="str">
            <v>3380.36666666667</v>
          </cell>
          <cell r="LV345" t="str">
            <v>8.56666666666667</v>
          </cell>
          <cell r="PJ345" t="str">
            <v>94.2333333333333</v>
          </cell>
        </row>
        <row r="346">
          <cell r="KB346" t="str">
            <v>3391.3</v>
          </cell>
          <cell r="LV346" t="str">
            <v>8.4</v>
          </cell>
          <cell r="PJ346" t="str">
            <v>94.7</v>
          </cell>
        </row>
        <row r="347">
          <cell r="KB347" t="str">
            <v>3404.5</v>
          </cell>
          <cell r="LV347" t="str">
            <v>8.46666666666667</v>
          </cell>
          <cell r="PJ347" t="str">
            <v>95.4666666666667</v>
          </cell>
        </row>
        <row r="348">
          <cell r="KB348" t="str">
            <v>3408.3</v>
          </cell>
          <cell r="LV348" t="str">
            <v>8.6</v>
          </cell>
          <cell r="PJ348" t="str">
            <v>96.2</v>
          </cell>
        </row>
        <row r="349">
          <cell r="KB349" t="str">
            <v>3409.66666666667</v>
          </cell>
          <cell r="LV349" t="str">
            <v>8.33333333333333</v>
          </cell>
          <cell r="PJ349" t="str">
            <v>96.6666666666667</v>
          </cell>
        </row>
        <row r="350">
          <cell r="KB350" t="str">
            <v>3434.33333333333</v>
          </cell>
          <cell r="LV350" t="str">
            <v>8.53333333333333</v>
          </cell>
          <cell r="PJ350" t="str">
            <v>97.2</v>
          </cell>
        </row>
        <row r="351">
          <cell r="KB351" t="str">
            <v>3425.46666666667</v>
          </cell>
          <cell r="LV351" t="str">
            <v>8.9</v>
          </cell>
          <cell r="PJ351" t="str">
            <v>98.6</v>
          </cell>
        </row>
        <row r="352">
          <cell r="KB352" t="str">
            <v>3450.03333333333</v>
          </cell>
          <cell r="LV352" t="str">
            <v>8.4</v>
          </cell>
          <cell r="PJ352" t="str">
            <v>98.4333333333333</v>
          </cell>
        </row>
        <row r="353">
          <cell r="KB353" t="str">
            <v>3471.76666666667</v>
          </cell>
          <cell r="LV353" t="str">
            <v>8.86666666666667</v>
          </cell>
          <cell r="PJ353" t="str">
            <v>97.8666666666667</v>
          </cell>
        </row>
        <row r="354">
          <cell r="KB354" t="str">
            <v>3504.3</v>
          </cell>
          <cell r="LV354" t="str">
            <v>9.13333333333333</v>
          </cell>
          <cell r="PJ354" t="str">
            <v>98.6333333333333</v>
          </cell>
        </row>
        <row r="355">
          <cell r="KB355" t="str">
            <v>3577.56666666667</v>
          </cell>
          <cell r="LV355" t="str">
            <v>8.56666666666667</v>
          </cell>
          <cell r="PJ355" t="str">
            <v>99.5333333333333</v>
          </cell>
        </row>
        <row r="356">
          <cell r="KB356" t="str">
            <v>3581.6</v>
          </cell>
          <cell r="LV356" t="str">
            <v>8.63333333333333</v>
          </cell>
          <cell r="PJ356" t="str">
            <v>100.666666666667</v>
          </cell>
        </row>
        <row r="357">
          <cell r="KB357" t="str">
            <v>3585.66666666667</v>
          </cell>
          <cell r="LV357" t="str">
            <v>8.56666666666667</v>
          </cell>
          <cell r="PJ357" t="str">
            <v>101.2</v>
          </cell>
        </row>
        <row r="358">
          <cell r="KB358" t="str">
            <v>3609.8</v>
          </cell>
          <cell r="LV358" t="str">
            <v>8.63333333333333</v>
          </cell>
          <cell r="PJ358" t="str">
            <v>102.8</v>
          </cell>
        </row>
        <row r="359">
          <cell r="KB359" t="str">
            <v>3618.16666666667</v>
          </cell>
          <cell r="LV359" t="str">
            <v>9.33333333333333</v>
          </cell>
          <cell r="PJ359" t="str">
            <v>102.366666666667</v>
          </cell>
        </row>
        <row r="360">
          <cell r="KB360" t="str">
            <v>3627.4</v>
          </cell>
          <cell r="LV360" t="str">
            <v>9.43333333333333</v>
          </cell>
          <cell r="PJ360" t="str">
            <v>102.4</v>
          </cell>
        </row>
        <row r="361">
          <cell r="KB361" t="str">
            <v>3646.26666666667</v>
          </cell>
          <cell r="LV361" t="str">
            <v>9.26666666666667</v>
          </cell>
          <cell r="PJ361" t="str">
            <v>102.6</v>
          </cell>
        </row>
        <row r="362">
          <cell r="KB362" t="str">
            <v>3653.3</v>
          </cell>
          <cell r="LV362" t="str">
            <v>8.83333333333333</v>
          </cell>
          <cell r="PJ362" t="str">
            <v>103.566666666667</v>
          </cell>
        </row>
        <row r="363">
          <cell r="KB363" t="str">
            <v>3687.33333333333</v>
          </cell>
          <cell r="LV363" t="str">
            <v>8.33333333333333</v>
          </cell>
          <cell r="PJ363" t="str">
            <v>104.466666666667</v>
          </cell>
        </row>
        <row r="364">
          <cell r="KB364" t="str">
            <v>3679.16666666667</v>
          </cell>
          <cell r="LV364" t="str">
            <v>8.16666666666667</v>
          </cell>
          <cell r="PJ364" t="str">
            <v>104.6</v>
          </cell>
        </row>
        <row r="365">
          <cell r="KB365" t="str">
            <v>3692.6</v>
          </cell>
          <cell r="LV365" t="str">
            <v>8.7</v>
          </cell>
          <cell r="PJ365" t="str">
            <v>105.333333333333</v>
          </cell>
        </row>
        <row r="366">
          <cell r="KB366" t="str">
            <v>3702.86666666667</v>
          </cell>
          <cell r="LV366" t="str">
            <v>8.16666666666667</v>
          </cell>
          <cell r="PJ366" t="str">
            <v>105.766666666667</v>
          </cell>
        </row>
        <row r="367">
          <cell r="KB367" t="str">
            <v>3687.3</v>
          </cell>
          <cell r="LV367" t="str">
            <v>8.2</v>
          </cell>
          <cell r="PJ367" t="str">
            <v>106.566666666667</v>
          </cell>
        </row>
        <row r="368">
          <cell r="KB368" t="str">
            <v>3716.86666666667</v>
          </cell>
          <cell r="LV368" t="str">
            <v>8.16666666666667</v>
          </cell>
          <cell r="PJ368" t="str">
            <v>107.633333333333</v>
          </cell>
        </row>
        <row r="369">
          <cell r="KB369" t="str">
            <v>3724.4</v>
          </cell>
          <cell r="LV369" t="str">
            <v>8.2</v>
          </cell>
          <cell r="PJ369" t="str">
            <v>107.533333333333</v>
          </cell>
        </row>
        <row r="370">
          <cell r="KB370" t="str">
            <v>3726.33333333333</v>
          </cell>
          <cell r="LV370" t="str">
            <v>8.26666666666667</v>
          </cell>
          <cell r="PJ370" t="str">
            <v>108.166666666667</v>
          </cell>
        </row>
        <row r="371">
          <cell r="KB371">
            <v>3733</v>
          </cell>
          <cell r="LV371">
            <v>8</v>
          </cell>
          <cell r="PJ371" t="str">
            <v>109.166666666667</v>
          </cell>
        </row>
        <row r="372">
          <cell r="KB372" t="str">
            <v>3752.73333333333</v>
          </cell>
          <cell r="LV372" t="str">
            <v>7.93333333333333</v>
          </cell>
          <cell r="PJ372" t="str">
            <v>108.933333333333</v>
          </cell>
        </row>
        <row r="373">
          <cell r="KB373" t="str">
            <v>3773.4</v>
          </cell>
          <cell r="LV373" t="str">
            <v>7.66666666666667</v>
          </cell>
          <cell r="PJ373" t="str">
            <v>108.566666666667</v>
          </cell>
        </row>
        <row r="374">
          <cell r="KB374" t="str">
            <v>3795.66666666667</v>
          </cell>
          <cell r="LV374" t="str">
            <v>7.7</v>
          </cell>
          <cell r="PJ374" t="str">
            <v>109.6</v>
          </cell>
        </row>
        <row r="375">
          <cell r="KB375" t="str">
            <v>3827.56666666667</v>
          </cell>
          <cell r="LV375" t="str">
            <v>7.06666666666667</v>
          </cell>
          <cell r="PJ375" t="str">
            <v>110.8</v>
          </cell>
        </row>
        <row r="376">
          <cell r="KB376" t="str">
            <v>3861.63333333333</v>
          </cell>
          <cell r="LV376" t="str">
            <v>6.93333333333333</v>
          </cell>
          <cell r="PJ376" t="str">
            <v>110.4</v>
          </cell>
        </row>
        <row r="377">
          <cell r="KB377" t="str">
            <v>3886.8</v>
          </cell>
          <cell r="LV377" t="str">
            <v>6.96666666666667</v>
          </cell>
          <cell r="PJ377" t="str">
            <v>110.8</v>
          </cell>
        </row>
        <row r="378">
          <cell r="KB378" t="str">
            <v>3890.1</v>
          </cell>
          <cell r="LV378" t="str">
            <v>7.03333333333333</v>
          </cell>
          <cell r="PJ378" t="str">
            <v>111.366666666667</v>
          </cell>
        </row>
        <row r="379">
          <cell r="KB379" t="str">
            <v>3868.43333333333</v>
          </cell>
          <cell r="LV379" t="str">
            <v>7.33333333333333</v>
          </cell>
          <cell r="PJ379" t="str">
            <v>113.366666666667</v>
          </cell>
        </row>
        <row r="380">
          <cell r="KB380" t="str">
            <v>3880.26666666667</v>
          </cell>
          <cell r="LV380" t="str">
            <v>7.3</v>
          </cell>
          <cell r="PJ380" t="str">
            <v>113.866666666667</v>
          </cell>
        </row>
        <row r="381">
          <cell r="KB381" t="str">
            <v>3879.13333333333</v>
          </cell>
          <cell r="LV381" t="str">
            <v>7.53333333333333</v>
          </cell>
          <cell r="PJ381" t="str">
            <v>112.366666666667</v>
          </cell>
        </row>
        <row r="382">
          <cell r="KB382" t="str">
            <v>3853.8</v>
          </cell>
          <cell r="LV382" t="str">
            <v>8.43333333333333</v>
          </cell>
          <cell r="PJ382" t="str">
            <v>112.133333333333</v>
          </cell>
        </row>
        <row r="383">
          <cell r="KB383" t="str">
            <v>3858.06666666667</v>
          </cell>
          <cell r="LV383" t="str">
            <v>8.83333333333333</v>
          </cell>
          <cell r="PJ383" t="str">
            <v>113.566666666667</v>
          </cell>
        </row>
        <row r="384">
          <cell r="KB384" t="str">
            <v>3838.66666666667</v>
          </cell>
          <cell r="LV384" t="str">
            <v>8.86666666666667</v>
          </cell>
          <cell r="PJ384" t="str">
            <v>113.8</v>
          </cell>
        </row>
        <row r="385">
          <cell r="KB385" t="str">
            <v>3865.96666666667</v>
          </cell>
          <cell r="LV385" t="str">
            <v>8.43333333333333</v>
          </cell>
          <cell r="PJ385" t="str">
            <v>113.966666666667</v>
          </cell>
        </row>
        <row r="386">
          <cell r="KB386" t="str">
            <v>3905.33333333333</v>
          </cell>
          <cell r="LV386" t="str">
            <v>8.16666666666667</v>
          </cell>
          <cell r="PJ386" t="str">
            <v>114.233333333333</v>
          </cell>
        </row>
        <row r="387">
          <cell r="KB387" t="str">
            <v>3940.83333333333</v>
          </cell>
          <cell r="LV387">
            <v>8</v>
          </cell>
          <cell r="PJ387" t="str">
            <v>114.833333333333</v>
          </cell>
        </row>
        <row r="388">
          <cell r="KB388" t="str">
            <v>3948.7</v>
          </cell>
          <cell r="LV388" t="str">
            <v>8.1</v>
          </cell>
          <cell r="PJ388" t="str">
            <v>114.633333333333</v>
          </cell>
        </row>
        <row r="389">
          <cell r="KB389" t="str">
            <v>3965.46666666667</v>
          </cell>
          <cell r="LV389" t="str">
            <v>7.73333333333333</v>
          </cell>
          <cell r="PJ389" t="str">
            <v>115.533333333333</v>
          </cell>
        </row>
        <row r="390">
          <cell r="KB390" t="str">
            <v>3975.13333333333</v>
          </cell>
          <cell r="LV390" t="str">
            <v>7.76666666666667</v>
          </cell>
          <cell r="PJ390" t="str">
            <v>117.133333333333</v>
          </cell>
        </row>
        <row r="391">
          <cell r="KB391" t="str">
            <v>3988.6</v>
          </cell>
          <cell r="LV391" t="str">
            <v>7.8</v>
          </cell>
          <cell r="PJ391" t="str">
            <v>118.533333333333</v>
          </cell>
        </row>
        <row r="392">
          <cell r="KB392" t="str">
            <v>3994.36666666667</v>
          </cell>
          <cell r="LV392" t="str">
            <v>7.46666666666667</v>
          </cell>
          <cell r="PJ392" t="str">
            <v>118.5</v>
          </cell>
        </row>
        <row r="393">
          <cell r="KB393" t="str">
            <v>3954.7</v>
          </cell>
          <cell r="LV393" t="str">
            <v>8.3</v>
          </cell>
          <cell r="PJ393">
            <v>119</v>
          </cell>
        </row>
        <row r="394">
          <cell r="KB394" t="str">
            <v>3951.33333333333</v>
          </cell>
          <cell r="LV394" t="str">
            <v>8.23333333333333</v>
          </cell>
          <cell r="PJ394" t="str">
            <v>120.3</v>
          </cell>
        </row>
        <row r="395">
          <cell r="KB395" t="str">
            <v>4016.46666666667</v>
          </cell>
          <cell r="LV395" t="str">
            <v>7.56666666666667</v>
          </cell>
          <cell r="PJ395">
            <v>121</v>
          </cell>
        </row>
        <row r="396">
          <cell r="KB396" t="str">
            <v>4016.16666666667</v>
          </cell>
          <cell r="LV396" t="str">
            <v>7.46666666666667</v>
          </cell>
          <cell r="PJ396" t="str">
            <v>120.766666666667</v>
          </cell>
        </row>
        <row r="397">
          <cell r="KB397" t="str">
            <v>4056.3</v>
          </cell>
          <cell r="LV397" t="str">
            <v>7.4</v>
          </cell>
          <cell r="PJ397" t="str">
            <v>120.966666666667</v>
          </cell>
        </row>
        <row r="398">
          <cell r="KB398">
            <v>4059</v>
          </cell>
          <cell r="LV398" t="str">
            <v>7.43333333333333</v>
          </cell>
          <cell r="PJ398" t="str">
            <v>121.433333333333</v>
          </cell>
        </row>
        <row r="399">
          <cell r="KB399" t="str">
            <v>4056.96666666667</v>
          </cell>
          <cell r="LV399" t="str">
            <v>7.63333333333333</v>
          </cell>
          <cell r="PJ399" t="str">
            <v>121.833333333333</v>
          </cell>
        </row>
        <row r="400">
          <cell r="KB400" t="str">
            <v>4042.56666666667</v>
          </cell>
          <cell r="LV400" t="str">
            <v>7.76666666666667</v>
          </cell>
          <cell r="PJ400" t="str">
            <v>121.9</v>
          </cell>
        </row>
        <row r="401">
          <cell r="KB401" t="str">
            <v>4078.46666666667</v>
          </cell>
          <cell r="LV401" t="str">
            <v>7.6</v>
          </cell>
          <cell r="PJ401" t="str">
            <v>121.633333333333</v>
          </cell>
        </row>
        <row r="402">
          <cell r="KB402" t="str">
            <v>4061.1</v>
          </cell>
          <cell r="LV402" t="str">
            <v>7.73333333333333</v>
          </cell>
          <cell r="PJ402" t="str">
            <v>122.4</v>
          </cell>
        </row>
        <row r="403">
          <cell r="KB403" t="str">
            <v>4045.03333333333</v>
          </cell>
          <cell r="LV403" t="str">
            <v>7.9</v>
          </cell>
          <cell r="PJ403" t="str">
            <v>123.7</v>
          </cell>
        </row>
        <row r="404">
          <cell r="KB404" t="str">
            <v>4061.3</v>
          </cell>
          <cell r="LV404" t="str">
            <v>7.83333333333333</v>
          </cell>
          <cell r="PJ404" t="str">
            <v>123.8</v>
          </cell>
        </row>
        <row r="405">
          <cell r="KB405" t="str">
            <v>4060.96666666667</v>
          </cell>
          <cell r="LV405" t="str">
            <v>7.6</v>
          </cell>
          <cell r="PJ405" t="str">
            <v>123.633333333333</v>
          </cell>
        </row>
        <row r="406">
          <cell r="KB406" t="str">
            <v>4089.06666666667</v>
          </cell>
          <cell r="LV406" t="str">
            <v>7.46666666666667</v>
          </cell>
          <cell r="PJ406" t="str">
            <v>123.733333333333</v>
          </cell>
        </row>
        <row r="407">
          <cell r="KB407" t="str">
            <v>4099.73333333333</v>
          </cell>
          <cell r="LV407" t="str">
            <v>7.73333333333333</v>
          </cell>
          <cell r="PJ407" t="str">
            <v>125.066666666667</v>
          </cell>
        </row>
        <row r="408">
          <cell r="KB408" t="str">
            <v>4102.93333333333</v>
          </cell>
          <cell r="LV408" t="str">
            <v>7.73333333333333</v>
          </cell>
          <cell r="PJ408" t="str">
            <v>125.2</v>
          </cell>
        </row>
        <row r="409">
          <cell r="KB409" t="str">
            <v>4097.56666666667</v>
          </cell>
          <cell r="LV409" t="str">
            <v>7.7</v>
          </cell>
          <cell r="PJ409" t="str">
            <v>124.833333333333</v>
          </cell>
        </row>
        <row r="410">
          <cell r="KB410" t="str">
            <v>4102.93333333333</v>
          </cell>
          <cell r="LV410" t="str">
            <v>7.5</v>
          </cell>
          <cell r="PJ410" t="str">
            <v>125.1</v>
          </cell>
        </row>
        <row r="411">
          <cell r="KB411" t="str">
            <v>4113.63333333333</v>
          </cell>
          <cell r="LV411" t="str">
            <v>7.13333333333333</v>
          </cell>
          <cell r="PJ411" t="str">
            <v>126.066666666667</v>
          </cell>
        </row>
        <row r="412">
          <cell r="KB412" t="str">
            <v>4146.4</v>
          </cell>
          <cell r="LV412" t="str">
            <v>6.9</v>
          </cell>
          <cell r="PJ412" t="str">
            <v>125.566666666667</v>
          </cell>
        </row>
        <row r="413">
          <cell r="KB413" t="str">
            <v>4179.56666666667</v>
          </cell>
          <cell r="LV413" t="str">
            <v>6.63333333333333</v>
          </cell>
          <cell r="PJ413" t="str">
            <v>125.566666666667</v>
          </cell>
        </row>
        <row r="414">
          <cell r="KB414" t="str">
            <v>4192.3</v>
          </cell>
          <cell r="LV414" t="str">
            <v>6.26666666666667</v>
          </cell>
          <cell r="PJ414" t="str">
            <v>126.5</v>
          </cell>
        </row>
        <row r="415">
          <cell r="KB415" t="str">
            <v>4213.06666666667</v>
          </cell>
          <cell r="LV415" t="str">
            <v>6.13333333333333</v>
          </cell>
          <cell r="PJ415" t="str">
            <v>126.933333333333</v>
          </cell>
        </row>
        <row r="416">
          <cell r="KB416" t="str">
            <v>4235.9</v>
          </cell>
          <cell r="LV416" t="str">
            <v>5.93333333333333</v>
          </cell>
          <cell r="PJ416" t="str">
            <v>126.833333333333</v>
          </cell>
        </row>
        <row r="417">
          <cell r="KB417" t="str">
            <v>4261.03333333333</v>
          </cell>
          <cell r="LV417" t="str">
            <v>5.56666666666667</v>
          </cell>
          <cell r="PJ417" t="str">
            <v>127.466666666667</v>
          </cell>
        </row>
        <row r="418">
          <cell r="KB418" t="str">
            <v>4267.63333333333</v>
          </cell>
          <cell r="LV418" t="str">
            <v>5.5</v>
          </cell>
          <cell r="PJ418" t="str">
            <v>128.333333333333</v>
          </cell>
        </row>
        <row r="419">
          <cell r="KB419" t="str">
            <v>4264.26666666667</v>
          </cell>
          <cell r="LV419" t="str">
            <v>5.43333333333333</v>
          </cell>
          <cell r="PJ419" t="str">
            <v>129.233333333333</v>
          </cell>
        </row>
        <row r="420">
          <cell r="KB420" t="str">
            <v>4247.83333333333</v>
          </cell>
          <cell r="LV420" t="str">
            <v>5.53333333333333</v>
          </cell>
          <cell r="PJ420" t="str">
            <v>129.5</v>
          </cell>
        </row>
        <row r="421">
          <cell r="KB421">
            <v>4276</v>
          </cell>
          <cell r="LV421" t="str">
            <v>5.4</v>
          </cell>
          <cell r="PJ421" t="str">
            <v>129.066666666667</v>
          </cell>
        </row>
        <row r="422">
          <cell r="KB422" t="str">
            <v>4310.33333333333</v>
          </cell>
          <cell r="LV422" t="str">
            <v>5.23333333333333</v>
          </cell>
          <cell r="PJ422" t="str">
            <v>130.1</v>
          </cell>
        </row>
        <row r="423">
          <cell r="KB423" t="str">
            <v>4333.9</v>
          </cell>
          <cell r="LV423" t="str">
            <v>4.93333333333333</v>
          </cell>
          <cell r="PJ423" t="str">
            <v>131.966666666667</v>
          </cell>
        </row>
        <row r="424">
          <cell r="KB424" t="str">
            <v>4362.7</v>
          </cell>
          <cell r="LV424" t="str">
            <v>4.83333333333333</v>
          </cell>
          <cell r="PJ424" t="str">
            <v>132.366666666667</v>
          </cell>
        </row>
        <row r="425">
          <cell r="KB425">
            <v>4345</v>
          </cell>
          <cell r="LV425" t="str">
            <v>5.3</v>
          </cell>
          <cell r="PJ425" t="str">
            <v>132.4</v>
          </cell>
        </row>
        <row r="426">
          <cell r="KB426" t="str">
            <v>4289.83333333333</v>
          </cell>
          <cell r="LV426" t="str">
            <v>5.9</v>
          </cell>
          <cell r="PJ426" t="str">
            <v>NA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_DEPENSES"/>
    </sheetNames>
    <sheetDataSet>
      <sheetData sheetId="0">
        <row r="10">
          <cell r="A10">
            <v>1981</v>
          </cell>
          <cell r="B10">
            <v>67177</v>
          </cell>
          <cell r="C10">
            <v>44895</v>
          </cell>
          <cell r="J10">
            <v>21302</v>
          </cell>
          <cell r="AM10">
            <v>82671</v>
          </cell>
        </row>
        <row r="11">
          <cell r="A11">
            <v>1982</v>
          </cell>
          <cell r="B11">
            <v>72309</v>
          </cell>
          <cell r="C11">
            <v>47928</v>
          </cell>
          <cell r="J11">
            <v>23352</v>
          </cell>
          <cell r="AM11">
            <v>87539</v>
          </cell>
        </row>
        <row r="12">
          <cell r="A12">
            <v>1983</v>
          </cell>
          <cell r="B12">
            <v>78522</v>
          </cell>
          <cell r="C12">
            <v>52764</v>
          </cell>
          <cell r="J12">
            <v>24663</v>
          </cell>
          <cell r="AM12">
            <v>94461</v>
          </cell>
        </row>
        <row r="13">
          <cell r="A13">
            <v>1984</v>
          </cell>
          <cell r="B13">
            <v>85191</v>
          </cell>
          <cell r="C13">
            <v>57868</v>
          </cell>
          <cell r="J13">
            <v>26161</v>
          </cell>
          <cell r="AM13">
            <v>103335</v>
          </cell>
        </row>
        <row r="14">
          <cell r="A14">
            <v>1985</v>
          </cell>
          <cell r="B14">
            <v>92533</v>
          </cell>
          <cell r="C14">
            <v>63195</v>
          </cell>
          <cell r="J14">
            <v>28073</v>
          </cell>
          <cell r="AM14">
            <v>110482</v>
          </cell>
        </row>
        <row r="15">
          <cell r="A15">
            <v>1986</v>
          </cell>
          <cell r="B15">
            <v>99492</v>
          </cell>
          <cell r="C15">
            <v>68522</v>
          </cell>
          <cell r="J15">
            <v>29624</v>
          </cell>
          <cell r="AM15">
            <v>120253</v>
          </cell>
        </row>
        <row r="16">
          <cell r="A16">
            <v>1987</v>
          </cell>
          <cell r="B16">
            <v>106285</v>
          </cell>
          <cell r="C16">
            <v>73887</v>
          </cell>
          <cell r="J16">
            <v>30954</v>
          </cell>
          <cell r="AM16">
            <v>131801</v>
          </cell>
        </row>
        <row r="17">
          <cell r="A17">
            <v>1988</v>
          </cell>
          <cell r="B17">
            <v>113609</v>
          </cell>
          <cell r="C17">
            <v>79100</v>
          </cell>
          <cell r="J17">
            <v>32938</v>
          </cell>
          <cell r="AM17">
            <v>143726</v>
          </cell>
        </row>
        <row r="18">
          <cell r="A18">
            <v>1989</v>
          </cell>
          <cell r="B18">
            <v>121320</v>
          </cell>
          <cell r="C18">
            <v>84231</v>
          </cell>
          <cell r="J18">
            <v>35328</v>
          </cell>
          <cell r="AM18">
            <v>150818</v>
          </cell>
        </row>
        <row r="19">
          <cell r="A19">
            <v>1990</v>
          </cell>
          <cell r="B19">
            <v>128194</v>
          </cell>
          <cell r="C19">
            <v>87778</v>
          </cell>
          <cell r="J19">
            <v>38512</v>
          </cell>
          <cell r="AM19">
            <v>156205</v>
          </cell>
        </row>
        <row r="20">
          <cell r="A20">
            <v>1991</v>
          </cell>
          <cell r="B20">
            <v>133787</v>
          </cell>
          <cell r="C20">
            <v>90923</v>
          </cell>
          <cell r="J20">
            <v>40863</v>
          </cell>
          <cell r="AM20">
            <v>158027</v>
          </cell>
        </row>
        <row r="21">
          <cell r="A21">
            <v>1992</v>
          </cell>
          <cell r="B21">
            <v>137956</v>
          </cell>
          <cell r="C21">
            <v>93313</v>
          </cell>
          <cell r="J21">
            <v>42546</v>
          </cell>
          <cell r="AM21">
            <v>161359</v>
          </cell>
        </row>
        <row r="22">
          <cell r="A22">
            <v>1993</v>
          </cell>
          <cell r="B22">
            <v>141223</v>
          </cell>
          <cell r="C22">
            <v>96000</v>
          </cell>
          <cell r="J22">
            <v>43065</v>
          </cell>
          <cell r="AM22">
            <v>165346</v>
          </cell>
        </row>
        <row r="23">
          <cell r="A23">
            <v>1994</v>
          </cell>
          <cell r="B23">
            <v>144627</v>
          </cell>
          <cell r="C23">
            <v>98661</v>
          </cell>
          <cell r="J23">
            <v>43750</v>
          </cell>
          <cell r="AM23">
            <v>174577</v>
          </cell>
        </row>
        <row r="24">
          <cell r="A24">
            <v>1995</v>
          </cell>
          <cell r="B24">
            <v>147039</v>
          </cell>
          <cell r="C24">
            <v>100974</v>
          </cell>
          <cell r="J24">
            <v>43770</v>
          </cell>
          <cell r="AM24">
            <v>182007</v>
          </cell>
        </row>
        <row r="25">
          <cell r="A25">
            <v>1996</v>
          </cell>
          <cell r="B25">
            <v>151564</v>
          </cell>
          <cell r="C25">
            <v>106095</v>
          </cell>
          <cell r="J25">
            <v>43047</v>
          </cell>
          <cell r="AM25">
            <v>185004</v>
          </cell>
        </row>
        <row r="26">
          <cell r="A26">
            <v>1997</v>
          </cell>
          <cell r="B26">
            <v>157395</v>
          </cell>
          <cell r="C26">
            <v>112058</v>
          </cell>
          <cell r="J26">
            <v>42892</v>
          </cell>
          <cell r="AM26">
            <v>193572</v>
          </cell>
        </row>
        <row r="27">
          <cell r="A27">
            <v>1998</v>
          </cell>
          <cell r="B27">
            <v>161873</v>
          </cell>
          <cell r="C27">
            <v>116099</v>
          </cell>
          <cell r="J27">
            <v>43103</v>
          </cell>
          <cell r="AM27">
            <v>200964</v>
          </cell>
        </row>
        <row r="28">
          <cell r="A28">
            <v>1999</v>
          </cell>
          <cell r="B28">
            <v>169880</v>
          </cell>
          <cell r="C28">
            <v>122028</v>
          </cell>
          <cell r="J28">
            <v>44866</v>
          </cell>
          <cell r="AM28">
            <v>216140</v>
          </cell>
        </row>
        <row r="29">
          <cell r="A29">
            <v>2000</v>
          </cell>
          <cell r="B29">
            <v>181041</v>
          </cell>
          <cell r="C29">
            <v>129002</v>
          </cell>
          <cell r="J29">
            <v>48851</v>
          </cell>
          <cell r="AM29">
            <v>231017</v>
          </cell>
        </row>
        <row r="30">
          <cell r="A30">
            <v>2001</v>
          </cell>
          <cell r="B30">
            <v>189758</v>
          </cell>
          <cell r="C30">
            <v>134075</v>
          </cell>
          <cell r="J30">
            <v>52168</v>
          </cell>
          <cell r="AM30">
            <v>239393</v>
          </cell>
        </row>
        <row r="31">
          <cell r="A31">
            <v>2002</v>
          </cell>
          <cell r="B31">
            <v>200782</v>
          </cell>
          <cell r="C31">
            <v>141905</v>
          </cell>
          <cell r="J31">
            <v>54923</v>
          </cell>
          <cell r="AM31">
            <v>250562</v>
          </cell>
        </row>
        <row r="32">
          <cell r="A32">
            <v>2003</v>
          </cell>
          <cell r="B32">
            <v>210867</v>
          </cell>
          <cell r="C32">
            <v>148145</v>
          </cell>
          <cell r="J32">
            <v>58640</v>
          </cell>
          <cell r="AM32">
            <v>260058</v>
          </cell>
        </row>
        <row r="33">
          <cell r="A33">
            <v>2004</v>
          </cell>
          <cell r="B33">
            <v>218542</v>
          </cell>
          <cell r="C33">
            <v>154355</v>
          </cell>
          <cell r="J33">
            <v>59980</v>
          </cell>
          <cell r="AM33">
            <v>272822</v>
          </cell>
        </row>
        <row r="34">
          <cell r="A34">
            <v>2005</v>
          </cell>
          <cell r="B34">
            <v>227416</v>
          </cell>
          <cell r="C34">
            <v>161141</v>
          </cell>
          <cell r="J34">
            <v>61679</v>
          </cell>
          <cell r="AM34">
            <v>281116</v>
          </cell>
        </row>
        <row r="35">
          <cell r="A35">
            <v>2006</v>
          </cell>
          <cell r="B35">
            <v>236989</v>
          </cell>
          <cell r="C35">
            <v>167686</v>
          </cell>
          <cell r="J35">
            <v>64576</v>
          </cell>
          <cell r="AM35">
            <v>291512</v>
          </cell>
        </row>
        <row r="36">
          <cell r="A36">
            <v>2007</v>
          </cell>
          <cell r="B36">
            <v>249556</v>
          </cell>
          <cell r="C36">
            <v>176201</v>
          </cell>
          <cell r="J36">
            <v>68477</v>
          </cell>
          <cell r="AM36">
            <v>306946</v>
          </cell>
        </row>
        <row r="37">
          <cell r="A37">
            <v>2008</v>
          </cell>
          <cell r="B37">
            <v>260234</v>
          </cell>
          <cell r="C37">
            <v>184103</v>
          </cell>
          <cell r="J37">
            <v>70717</v>
          </cell>
          <cell r="AM37">
            <v>315382</v>
          </cell>
        </row>
        <row r="38">
          <cell r="A38">
            <v>2009</v>
          </cell>
          <cell r="B38">
            <v>265493</v>
          </cell>
          <cell r="C38">
            <v>185711</v>
          </cell>
          <cell r="J38">
            <v>74554</v>
          </cell>
          <cell r="AM38">
            <v>315540</v>
          </cell>
        </row>
        <row r="39">
          <cell r="A39">
            <v>2010</v>
          </cell>
          <cell r="B39">
            <v>277224</v>
          </cell>
          <cell r="C39">
            <v>194993</v>
          </cell>
          <cell r="J39">
            <v>76969</v>
          </cell>
          <cell r="AM39">
            <v>329129</v>
          </cell>
        </row>
        <row r="40">
          <cell r="A40">
            <v>2011</v>
          </cell>
          <cell r="B40">
            <v>288757</v>
          </cell>
          <cell r="C40">
            <v>202516</v>
          </cell>
          <cell r="J40">
            <v>80572</v>
          </cell>
          <cell r="AM40">
            <v>345763</v>
          </cell>
        </row>
        <row r="41">
          <cell r="A41">
            <v>2012</v>
          </cell>
          <cell r="B41">
            <v>296814</v>
          </cell>
          <cell r="C41">
            <v>207976</v>
          </cell>
          <cell r="J41">
            <v>82994</v>
          </cell>
          <cell r="AM41">
            <v>355253</v>
          </cell>
        </row>
        <row r="42">
          <cell r="A42">
            <v>2013</v>
          </cell>
          <cell r="B42">
            <v>307097</v>
          </cell>
          <cell r="C42">
            <v>215005</v>
          </cell>
          <cell r="J42">
            <v>86070</v>
          </cell>
          <cell r="AM42">
            <v>365802</v>
          </cell>
        </row>
        <row r="43">
          <cell r="A43">
            <v>2014</v>
          </cell>
          <cell r="B43">
            <v>317779</v>
          </cell>
          <cell r="C43">
            <v>222274</v>
          </cell>
          <cell r="J43">
            <v>89402</v>
          </cell>
          <cell r="AM43">
            <v>376878</v>
          </cell>
        </row>
        <row r="44">
          <cell r="A44">
            <v>2015</v>
          </cell>
          <cell r="B44">
            <v>324684</v>
          </cell>
          <cell r="C44">
            <v>227529</v>
          </cell>
          <cell r="J44">
            <v>90834</v>
          </cell>
          <cell r="AM44">
            <v>387667</v>
          </cell>
        </row>
        <row r="45">
          <cell r="A45">
            <v>2016</v>
          </cell>
          <cell r="B45">
            <v>334306</v>
          </cell>
          <cell r="C45">
            <v>233861</v>
          </cell>
          <cell r="J45">
            <v>93693</v>
          </cell>
          <cell r="AM45">
            <v>399225</v>
          </cell>
        </row>
        <row r="46">
          <cell r="A46">
            <v>2017</v>
          </cell>
          <cell r="B46">
            <v>348532</v>
          </cell>
          <cell r="C46">
            <v>243664</v>
          </cell>
          <cell r="J46">
            <v>97981</v>
          </cell>
          <cell r="AM46">
            <v>419224</v>
          </cell>
        </row>
        <row r="47">
          <cell r="A47">
            <v>2018</v>
          </cell>
          <cell r="B47">
            <v>361774</v>
          </cell>
          <cell r="C47">
            <v>252363</v>
          </cell>
          <cell r="J47">
            <v>102179</v>
          </cell>
          <cell r="AM47">
            <v>439375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_REVENUS"/>
    </sheetNames>
    <sheetDataSet>
      <sheetData sheetId="0">
        <row r="9">
          <cell r="B9">
            <v>48154</v>
          </cell>
          <cell r="C9">
            <v>43399</v>
          </cell>
          <cell r="D9">
            <v>4755</v>
          </cell>
          <cell r="E9">
            <v>18210</v>
          </cell>
          <cell r="F9">
            <v>8312</v>
          </cell>
          <cell r="G9">
            <v>7307</v>
          </cell>
          <cell r="H9">
            <v>2591</v>
          </cell>
          <cell r="I9">
            <v>8258</v>
          </cell>
          <cell r="J9">
            <v>6297</v>
          </cell>
          <cell r="K9">
            <v>1962</v>
          </cell>
          <cell r="L9">
            <v>4403</v>
          </cell>
          <cell r="M9">
            <v>4047</v>
          </cell>
        </row>
        <row r="10">
          <cell r="B10">
            <v>49972</v>
          </cell>
          <cell r="C10">
            <v>45049</v>
          </cell>
          <cell r="D10">
            <v>4923</v>
          </cell>
          <cell r="E10">
            <v>18033</v>
          </cell>
          <cell r="F10">
            <v>7232</v>
          </cell>
          <cell r="G10">
            <v>7990</v>
          </cell>
          <cell r="H10">
            <v>2811</v>
          </cell>
          <cell r="I10">
            <v>9146</v>
          </cell>
          <cell r="J10">
            <v>6947</v>
          </cell>
          <cell r="K10">
            <v>2198</v>
          </cell>
          <cell r="L10">
            <v>5157</v>
          </cell>
          <cell r="M10">
            <v>5113</v>
          </cell>
        </row>
        <row r="11">
          <cell r="B11">
            <v>51931</v>
          </cell>
          <cell r="C11">
            <v>46756</v>
          </cell>
          <cell r="D11">
            <v>5175</v>
          </cell>
          <cell r="E11">
            <v>21792</v>
          </cell>
          <cell r="F11">
            <v>10666</v>
          </cell>
          <cell r="G11">
            <v>8183</v>
          </cell>
          <cell r="H11">
            <v>2943</v>
          </cell>
          <cell r="I11">
            <v>9860</v>
          </cell>
          <cell r="J11">
            <v>7504</v>
          </cell>
          <cell r="K11">
            <v>2356</v>
          </cell>
          <cell r="L11">
            <v>5336</v>
          </cell>
          <cell r="M11">
            <v>5373</v>
          </cell>
        </row>
        <row r="12">
          <cell r="B12">
            <v>55986</v>
          </cell>
          <cell r="C12">
            <v>50888</v>
          </cell>
          <cell r="D12">
            <v>5098</v>
          </cell>
          <cell r="E12">
            <v>24231</v>
          </cell>
          <cell r="F12">
            <v>12361</v>
          </cell>
          <cell r="G12">
            <v>8654</v>
          </cell>
          <cell r="H12">
            <v>3216</v>
          </cell>
          <cell r="I12">
            <v>11432</v>
          </cell>
          <cell r="J12">
            <v>8842</v>
          </cell>
          <cell r="K12">
            <v>2590</v>
          </cell>
          <cell r="L12">
            <v>5683</v>
          </cell>
          <cell r="M12">
            <v>5786</v>
          </cell>
        </row>
        <row r="13">
          <cell r="B13">
            <v>59873</v>
          </cell>
          <cell r="C13">
            <v>54327</v>
          </cell>
          <cell r="D13">
            <v>5546</v>
          </cell>
          <cell r="E13">
            <v>25259</v>
          </cell>
          <cell r="F13">
            <v>12529</v>
          </cell>
          <cell r="G13">
            <v>9322</v>
          </cell>
          <cell r="H13">
            <v>3408</v>
          </cell>
          <cell r="I13">
            <v>12329</v>
          </cell>
          <cell r="J13">
            <v>9526</v>
          </cell>
          <cell r="K13">
            <v>2803</v>
          </cell>
          <cell r="L13">
            <v>5900</v>
          </cell>
          <cell r="M13">
            <v>6897</v>
          </cell>
        </row>
        <row r="14">
          <cell r="B14">
            <v>63591</v>
          </cell>
          <cell r="C14">
            <v>57666</v>
          </cell>
          <cell r="D14">
            <v>5925</v>
          </cell>
          <cell r="E14">
            <v>27050</v>
          </cell>
          <cell r="F14">
            <v>13417</v>
          </cell>
          <cell r="G14">
            <v>10087</v>
          </cell>
          <cell r="H14">
            <v>3546</v>
          </cell>
          <cell r="I14">
            <v>13401</v>
          </cell>
          <cell r="J14">
            <v>10458</v>
          </cell>
          <cell r="K14">
            <v>2943</v>
          </cell>
          <cell r="L14">
            <v>6432</v>
          </cell>
          <cell r="M14">
            <v>8971</v>
          </cell>
        </row>
        <row r="15">
          <cell r="B15">
            <v>69682</v>
          </cell>
          <cell r="C15">
            <v>63073</v>
          </cell>
          <cell r="D15">
            <v>6609</v>
          </cell>
          <cell r="E15">
            <v>30901</v>
          </cell>
          <cell r="F15">
            <v>16427</v>
          </cell>
          <cell r="G15">
            <v>10786</v>
          </cell>
          <cell r="H15">
            <v>3688</v>
          </cell>
          <cell r="I15">
            <v>14496</v>
          </cell>
          <cell r="J15">
            <v>11267</v>
          </cell>
          <cell r="K15">
            <v>3229</v>
          </cell>
          <cell r="L15">
            <v>7202</v>
          </cell>
          <cell r="M15">
            <v>9987</v>
          </cell>
        </row>
        <row r="16">
          <cell r="B16">
            <v>75447</v>
          </cell>
          <cell r="C16">
            <v>68079</v>
          </cell>
          <cell r="D16">
            <v>7368</v>
          </cell>
          <cell r="E16">
            <v>34201</v>
          </cell>
          <cell r="F16">
            <v>18628</v>
          </cell>
          <cell r="G16">
            <v>11709</v>
          </cell>
          <cell r="H16">
            <v>3864</v>
          </cell>
          <cell r="I16">
            <v>16071</v>
          </cell>
          <cell r="J16">
            <v>12559</v>
          </cell>
          <cell r="K16">
            <v>3512</v>
          </cell>
          <cell r="L16">
            <v>7666</v>
          </cell>
          <cell r="M16">
            <v>11123</v>
          </cell>
        </row>
        <row r="17">
          <cell r="B17">
            <v>79709</v>
          </cell>
          <cell r="C17">
            <v>72174</v>
          </cell>
          <cell r="D17">
            <v>7535</v>
          </cell>
          <cell r="E17">
            <v>33959</v>
          </cell>
          <cell r="F17">
            <v>17121</v>
          </cell>
          <cell r="G17">
            <v>12731</v>
          </cell>
          <cell r="H17">
            <v>4107</v>
          </cell>
          <cell r="I17">
            <v>17507</v>
          </cell>
          <cell r="J17">
            <v>13697</v>
          </cell>
          <cell r="K17">
            <v>3810</v>
          </cell>
          <cell r="L17">
            <v>8372</v>
          </cell>
          <cell r="M17">
            <v>11579</v>
          </cell>
        </row>
        <row r="18">
          <cell r="B18">
            <v>84302</v>
          </cell>
          <cell r="C18">
            <v>75928</v>
          </cell>
          <cell r="D18">
            <v>8374</v>
          </cell>
          <cell r="E18">
            <v>33081</v>
          </cell>
          <cell r="F18">
            <v>14992</v>
          </cell>
          <cell r="G18">
            <v>13685</v>
          </cell>
          <cell r="H18">
            <v>4404</v>
          </cell>
          <cell r="I18">
            <v>18390</v>
          </cell>
          <cell r="J18">
            <v>14345</v>
          </cell>
          <cell r="K18">
            <v>4045</v>
          </cell>
          <cell r="L18">
            <v>9158</v>
          </cell>
          <cell r="M18">
            <v>11355</v>
          </cell>
        </row>
        <row r="19">
          <cell r="B19">
            <v>86288</v>
          </cell>
          <cell r="C19">
            <v>76979</v>
          </cell>
          <cell r="D19">
            <v>9309</v>
          </cell>
          <cell r="E19">
            <v>31187</v>
          </cell>
          <cell r="F19">
            <v>13062</v>
          </cell>
          <cell r="G19">
            <v>13716</v>
          </cell>
          <cell r="H19">
            <v>4409</v>
          </cell>
          <cell r="I19">
            <v>19082</v>
          </cell>
          <cell r="J19">
            <v>14873</v>
          </cell>
          <cell r="K19">
            <v>4210</v>
          </cell>
          <cell r="L19">
            <v>9772</v>
          </cell>
          <cell r="M19">
            <v>11441</v>
          </cell>
        </row>
        <row r="20">
          <cell r="B20">
            <v>88186</v>
          </cell>
          <cell r="C20">
            <v>77963</v>
          </cell>
          <cell r="D20">
            <v>10223</v>
          </cell>
          <cell r="E20">
            <v>30103</v>
          </cell>
          <cell r="F20">
            <v>11196</v>
          </cell>
          <cell r="G20">
            <v>14243</v>
          </cell>
          <cell r="H20">
            <v>4664</v>
          </cell>
          <cell r="I20">
            <v>19400</v>
          </cell>
          <cell r="J20">
            <v>15071</v>
          </cell>
          <cell r="K20">
            <v>4329</v>
          </cell>
          <cell r="L20">
            <v>10587</v>
          </cell>
          <cell r="M20">
            <v>11848</v>
          </cell>
        </row>
        <row r="21">
          <cell r="B21">
            <v>89152</v>
          </cell>
          <cell r="C21">
            <v>78508</v>
          </cell>
          <cell r="D21">
            <v>10644</v>
          </cell>
          <cell r="E21">
            <v>33647</v>
          </cell>
          <cell r="F21">
            <v>14491</v>
          </cell>
          <cell r="G21">
            <v>14439</v>
          </cell>
          <cell r="H21">
            <v>4717</v>
          </cell>
          <cell r="I21">
            <v>20045</v>
          </cell>
          <cell r="J21">
            <v>15542</v>
          </cell>
          <cell r="K21">
            <v>4503</v>
          </cell>
          <cell r="L21">
            <v>11017</v>
          </cell>
          <cell r="M21">
            <v>11312</v>
          </cell>
        </row>
        <row r="22">
          <cell r="B22">
            <v>91245</v>
          </cell>
          <cell r="C22">
            <v>80049</v>
          </cell>
          <cell r="D22">
            <v>11196</v>
          </cell>
          <cell r="E22">
            <v>38529</v>
          </cell>
          <cell r="F22">
            <v>18324</v>
          </cell>
          <cell r="G22">
            <v>15158</v>
          </cell>
          <cell r="H22">
            <v>5047</v>
          </cell>
          <cell r="I22">
            <v>20188</v>
          </cell>
          <cell r="J22">
            <v>15506</v>
          </cell>
          <cell r="K22">
            <v>4682</v>
          </cell>
          <cell r="L22">
            <v>11437</v>
          </cell>
          <cell r="M22">
            <v>11372</v>
          </cell>
        </row>
        <row r="23">
          <cell r="B23">
            <v>93580</v>
          </cell>
          <cell r="C23">
            <v>81797</v>
          </cell>
          <cell r="D23">
            <v>11783</v>
          </cell>
          <cell r="E23">
            <v>42304</v>
          </cell>
          <cell r="F23">
            <v>21284</v>
          </cell>
          <cell r="G23">
            <v>15770</v>
          </cell>
          <cell r="H23">
            <v>5250</v>
          </cell>
          <cell r="I23">
            <v>20581</v>
          </cell>
          <cell r="J23">
            <v>15769</v>
          </cell>
          <cell r="K23">
            <v>4812</v>
          </cell>
          <cell r="L23">
            <v>12047</v>
          </cell>
          <cell r="M23">
            <v>12262</v>
          </cell>
        </row>
        <row r="24">
          <cell r="B24">
            <v>95261</v>
          </cell>
          <cell r="C24">
            <v>82982</v>
          </cell>
          <cell r="D24">
            <v>12279</v>
          </cell>
          <cell r="E24">
            <v>43135</v>
          </cell>
          <cell r="F24">
            <v>21314</v>
          </cell>
          <cell r="G24">
            <v>16384</v>
          </cell>
          <cell r="H24">
            <v>5437</v>
          </cell>
          <cell r="I24">
            <v>21502</v>
          </cell>
          <cell r="J24">
            <v>16491</v>
          </cell>
          <cell r="K24">
            <v>5010</v>
          </cell>
          <cell r="L24">
            <v>12075</v>
          </cell>
          <cell r="M24">
            <v>12372</v>
          </cell>
        </row>
        <row r="25">
          <cell r="B25">
            <v>99033</v>
          </cell>
          <cell r="C25">
            <v>85705</v>
          </cell>
          <cell r="D25">
            <v>13328</v>
          </cell>
          <cell r="E25">
            <v>46844</v>
          </cell>
          <cell r="F25">
            <v>23549</v>
          </cell>
          <cell r="G25">
            <v>17522</v>
          </cell>
          <cell r="H25">
            <v>5773</v>
          </cell>
          <cell r="I25">
            <v>21874</v>
          </cell>
          <cell r="J25">
            <v>16751</v>
          </cell>
          <cell r="K25">
            <v>5123</v>
          </cell>
          <cell r="L25">
            <v>12508</v>
          </cell>
          <cell r="M25">
            <v>13249</v>
          </cell>
        </row>
        <row r="26">
          <cell r="B26">
            <v>103191</v>
          </cell>
          <cell r="C26">
            <v>90090</v>
          </cell>
          <cell r="D26">
            <v>13101</v>
          </cell>
          <cell r="E26">
            <v>48121</v>
          </cell>
          <cell r="F26">
            <v>23487</v>
          </cell>
          <cell r="G26">
            <v>18765</v>
          </cell>
          <cell r="H26">
            <v>5869</v>
          </cell>
          <cell r="I26">
            <v>22695</v>
          </cell>
          <cell r="J26">
            <v>17315</v>
          </cell>
          <cell r="K26">
            <v>5380</v>
          </cell>
          <cell r="L26">
            <v>12789</v>
          </cell>
          <cell r="M26">
            <v>14283</v>
          </cell>
        </row>
        <row r="27">
          <cell r="B27">
            <v>108635</v>
          </cell>
          <cell r="C27">
            <v>94813</v>
          </cell>
          <cell r="D27">
            <v>13822</v>
          </cell>
          <cell r="E27">
            <v>55734</v>
          </cell>
          <cell r="F27">
            <v>29835</v>
          </cell>
          <cell r="G27">
            <v>19797</v>
          </cell>
          <cell r="H27">
            <v>6102</v>
          </cell>
          <cell r="I27">
            <v>23505</v>
          </cell>
          <cell r="J27">
            <v>18035</v>
          </cell>
          <cell r="K27">
            <v>5470</v>
          </cell>
          <cell r="L27">
            <v>13206</v>
          </cell>
          <cell r="M27">
            <v>15312</v>
          </cell>
        </row>
        <row r="28">
          <cell r="B28">
            <v>118352</v>
          </cell>
          <cell r="C28">
            <v>103190</v>
          </cell>
          <cell r="D28">
            <v>15162</v>
          </cell>
          <cell r="E28">
            <v>57729</v>
          </cell>
          <cell r="F28">
            <v>30012</v>
          </cell>
          <cell r="G28">
            <v>21231</v>
          </cell>
          <cell r="H28">
            <v>6486</v>
          </cell>
          <cell r="I28">
            <v>24488</v>
          </cell>
          <cell r="J28">
            <v>18742</v>
          </cell>
          <cell r="K28">
            <v>5746</v>
          </cell>
          <cell r="L28">
            <v>14135</v>
          </cell>
          <cell r="M28">
            <v>16022</v>
          </cell>
        </row>
        <row r="29">
          <cell r="B29">
            <v>123099</v>
          </cell>
          <cell r="C29">
            <v>106746</v>
          </cell>
          <cell r="D29">
            <v>16353</v>
          </cell>
          <cell r="E29">
            <v>59303</v>
          </cell>
          <cell r="F29">
            <v>29867</v>
          </cell>
          <cell r="G29">
            <v>22562</v>
          </cell>
          <cell r="H29">
            <v>6874</v>
          </cell>
          <cell r="I29">
            <v>26023</v>
          </cell>
          <cell r="J29">
            <v>19873</v>
          </cell>
          <cell r="K29">
            <v>6150</v>
          </cell>
          <cell r="L29">
            <v>13544</v>
          </cell>
          <cell r="M29">
            <v>16855</v>
          </cell>
        </row>
        <row r="30">
          <cell r="B30">
            <v>128450</v>
          </cell>
          <cell r="C30">
            <v>110948</v>
          </cell>
          <cell r="D30">
            <v>17502</v>
          </cell>
          <cell r="E30">
            <v>62009</v>
          </cell>
          <cell r="F30">
            <v>31200</v>
          </cell>
          <cell r="G30">
            <v>23465</v>
          </cell>
          <cell r="H30">
            <v>7344</v>
          </cell>
          <cell r="I30">
            <v>26846</v>
          </cell>
          <cell r="J30">
            <v>20384</v>
          </cell>
          <cell r="K30">
            <v>6462</v>
          </cell>
          <cell r="L30">
            <v>13749</v>
          </cell>
          <cell r="M30">
            <v>19185</v>
          </cell>
        </row>
        <row r="31">
          <cell r="B31">
            <v>133952</v>
          </cell>
          <cell r="C31">
            <v>114920</v>
          </cell>
          <cell r="D31">
            <v>19032</v>
          </cell>
          <cell r="E31">
            <v>64377</v>
          </cell>
          <cell r="F31">
            <v>33227</v>
          </cell>
          <cell r="G31">
            <v>23545</v>
          </cell>
          <cell r="H31">
            <v>7605</v>
          </cell>
          <cell r="I31">
            <v>27911</v>
          </cell>
          <cell r="J31">
            <v>21448</v>
          </cell>
          <cell r="K31">
            <v>6463</v>
          </cell>
          <cell r="L31">
            <v>13812</v>
          </cell>
          <cell r="M31">
            <v>19900</v>
          </cell>
        </row>
        <row r="32">
          <cell r="B32">
            <v>140054</v>
          </cell>
          <cell r="C32">
            <v>120030</v>
          </cell>
          <cell r="D32">
            <v>20024</v>
          </cell>
          <cell r="E32">
            <v>67239</v>
          </cell>
          <cell r="F32">
            <v>35227</v>
          </cell>
          <cell r="G32">
            <v>24013</v>
          </cell>
          <cell r="H32">
            <v>7999</v>
          </cell>
          <cell r="I32">
            <v>29369</v>
          </cell>
          <cell r="J32">
            <v>22766</v>
          </cell>
          <cell r="K32">
            <v>6603</v>
          </cell>
          <cell r="L32">
            <v>14599</v>
          </cell>
          <cell r="M32">
            <v>21055</v>
          </cell>
        </row>
        <row r="33">
          <cell r="B33">
            <v>144470</v>
          </cell>
          <cell r="C33">
            <v>124001</v>
          </cell>
          <cell r="D33">
            <v>20469</v>
          </cell>
          <cell r="E33">
            <v>69322</v>
          </cell>
          <cell r="F33">
            <v>36176</v>
          </cell>
          <cell r="G33">
            <v>24692</v>
          </cell>
          <cell r="H33">
            <v>8454</v>
          </cell>
          <cell r="I33">
            <v>30047</v>
          </cell>
          <cell r="J33">
            <v>23224</v>
          </cell>
          <cell r="K33">
            <v>6823</v>
          </cell>
          <cell r="L33">
            <v>15120</v>
          </cell>
          <cell r="M33">
            <v>21645</v>
          </cell>
        </row>
        <row r="34">
          <cell r="B34">
            <v>149976</v>
          </cell>
          <cell r="C34">
            <v>128340</v>
          </cell>
          <cell r="D34">
            <v>21636</v>
          </cell>
          <cell r="E34">
            <v>73022</v>
          </cell>
          <cell r="F34">
            <v>38462</v>
          </cell>
          <cell r="G34">
            <v>25497</v>
          </cell>
          <cell r="H34">
            <v>9063</v>
          </cell>
          <cell r="I34">
            <v>30983</v>
          </cell>
          <cell r="J34">
            <v>24105</v>
          </cell>
          <cell r="K34">
            <v>6878</v>
          </cell>
          <cell r="L34">
            <v>15518</v>
          </cell>
          <cell r="M34">
            <v>21529</v>
          </cell>
        </row>
        <row r="35">
          <cell r="B35">
            <v>157264</v>
          </cell>
          <cell r="C35">
            <v>135434</v>
          </cell>
          <cell r="D35">
            <v>21830</v>
          </cell>
          <cell r="E35">
            <v>80149</v>
          </cell>
          <cell r="F35">
            <v>44292</v>
          </cell>
          <cell r="G35">
            <v>26213</v>
          </cell>
          <cell r="H35">
            <v>9644</v>
          </cell>
          <cell r="I35">
            <v>32656</v>
          </cell>
          <cell r="J35">
            <v>25551</v>
          </cell>
          <cell r="K35">
            <v>7105</v>
          </cell>
          <cell r="L35">
            <v>15344</v>
          </cell>
          <cell r="M35">
            <v>21549</v>
          </cell>
        </row>
        <row r="36">
          <cell r="B36">
            <v>163903</v>
          </cell>
          <cell r="C36">
            <v>140777</v>
          </cell>
          <cell r="D36">
            <v>23126</v>
          </cell>
          <cell r="E36">
            <v>80049</v>
          </cell>
          <cell r="F36">
            <v>41627</v>
          </cell>
          <cell r="G36">
            <v>27764</v>
          </cell>
          <cell r="H36">
            <v>10658</v>
          </cell>
          <cell r="I36">
            <v>34167</v>
          </cell>
          <cell r="J36">
            <v>26453</v>
          </cell>
          <cell r="K36">
            <v>7713</v>
          </cell>
          <cell r="L36">
            <v>15387</v>
          </cell>
          <cell r="M36">
            <v>21823</v>
          </cell>
        </row>
        <row r="37">
          <cell r="B37">
            <v>164560</v>
          </cell>
          <cell r="C37">
            <v>140821</v>
          </cell>
          <cell r="D37">
            <v>23739</v>
          </cell>
          <cell r="E37">
            <v>77678</v>
          </cell>
          <cell r="F37">
            <v>37331</v>
          </cell>
          <cell r="G37">
            <v>28827</v>
          </cell>
          <cell r="H37">
            <v>11520</v>
          </cell>
          <cell r="I37">
            <v>35339</v>
          </cell>
          <cell r="J37">
            <v>26976</v>
          </cell>
          <cell r="K37">
            <v>8363</v>
          </cell>
          <cell r="L37">
            <v>15840</v>
          </cell>
          <cell r="M37">
            <v>22020</v>
          </cell>
        </row>
        <row r="38">
          <cell r="B38">
            <v>170312</v>
          </cell>
          <cell r="C38">
            <v>145579</v>
          </cell>
          <cell r="D38">
            <v>24733</v>
          </cell>
          <cell r="E38">
            <v>82419</v>
          </cell>
          <cell r="F38">
            <v>42658</v>
          </cell>
          <cell r="G38">
            <v>27645</v>
          </cell>
          <cell r="H38">
            <v>12116</v>
          </cell>
          <cell r="I38">
            <v>36329</v>
          </cell>
          <cell r="J38">
            <v>27788</v>
          </cell>
          <cell r="K38">
            <v>8541</v>
          </cell>
          <cell r="L38">
            <v>17171</v>
          </cell>
          <cell r="M38">
            <v>22658</v>
          </cell>
        </row>
        <row r="39">
          <cell r="B39">
            <v>179805</v>
          </cell>
          <cell r="C39">
            <v>153147</v>
          </cell>
          <cell r="D39">
            <v>26658</v>
          </cell>
          <cell r="E39">
            <v>85526</v>
          </cell>
          <cell r="F39">
            <v>44658</v>
          </cell>
          <cell r="G39">
            <v>27936</v>
          </cell>
          <cell r="H39">
            <v>12932</v>
          </cell>
          <cell r="I39">
            <v>37356</v>
          </cell>
          <cell r="J39">
            <v>28681</v>
          </cell>
          <cell r="K39">
            <v>8675</v>
          </cell>
          <cell r="L39">
            <v>18025</v>
          </cell>
          <cell r="M39">
            <v>24899</v>
          </cell>
        </row>
        <row r="40">
          <cell r="B40">
            <v>187133</v>
          </cell>
          <cell r="C40">
            <v>158902</v>
          </cell>
          <cell r="D40">
            <v>28231</v>
          </cell>
          <cell r="E40">
            <v>84775</v>
          </cell>
          <cell r="F40">
            <v>42225</v>
          </cell>
          <cell r="G40">
            <v>28942</v>
          </cell>
          <cell r="H40">
            <v>13608</v>
          </cell>
          <cell r="I40">
            <v>38149</v>
          </cell>
          <cell r="J40">
            <v>29264</v>
          </cell>
          <cell r="K40">
            <v>8884</v>
          </cell>
          <cell r="L40">
            <v>18474</v>
          </cell>
          <cell r="M40">
            <v>26483</v>
          </cell>
        </row>
        <row r="41">
          <cell r="B41">
            <v>193100</v>
          </cell>
          <cell r="C41">
            <v>162929</v>
          </cell>
          <cell r="D41">
            <v>30171</v>
          </cell>
          <cell r="E41">
            <v>86435</v>
          </cell>
          <cell r="F41">
            <v>42393</v>
          </cell>
          <cell r="G41">
            <v>29960</v>
          </cell>
          <cell r="H41">
            <v>14082</v>
          </cell>
          <cell r="I41">
            <v>39124</v>
          </cell>
          <cell r="J41">
            <v>29924</v>
          </cell>
          <cell r="K41">
            <v>9200</v>
          </cell>
          <cell r="L41">
            <v>19409</v>
          </cell>
          <cell r="M41">
            <v>27680</v>
          </cell>
        </row>
        <row r="42">
          <cell r="B42">
            <v>198743</v>
          </cell>
          <cell r="C42">
            <v>167253</v>
          </cell>
          <cell r="D42">
            <v>31490</v>
          </cell>
          <cell r="E42">
            <v>89536</v>
          </cell>
          <cell r="F42">
            <v>44533</v>
          </cell>
          <cell r="G42">
            <v>30532</v>
          </cell>
          <cell r="H42">
            <v>14471</v>
          </cell>
          <cell r="I42">
            <v>39407</v>
          </cell>
          <cell r="J42">
            <v>30002</v>
          </cell>
          <cell r="K42">
            <v>9405</v>
          </cell>
          <cell r="L42">
            <v>20512</v>
          </cell>
          <cell r="M42">
            <v>28779</v>
          </cell>
        </row>
        <row r="43">
          <cell r="B43">
            <v>202824</v>
          </cell>
          <cell r="C43">
            <v>170300</v>
          </cell>
          <cell r="D43">
            <v>32524</v>
          </cell>
          <cell r="E43">
            <v>93127</v>
          </cell>
          <cell r="F43">
            <v>45982</v>
          </cell>
          <cell r="G43">
            <v>32133</v>
          </cell>
          <cell r="H43">
            <v>15012</v>
          </cell>
          <cell r="I43">
            <v>39950</v>
          </cell>
          <cell r="J43">
            <v>30323</v>
          </cell>
          <cell r="K43">
            <v>9627</v>
          </cell>
          <cell r="L43">
            <v>21831</v>
          </cell>
          <cell r="M43">
            <v>29912</v>
          </cell>
        </row>
        <row r="44">
          <cell r="B44">
            <v>208452</v>
          </cell>
          <cell r="C44">
            <v>174070</v>
          </cell>
          <cell r="D44">
            <v>34382</v>
          </cell>
          <cell r="E44">
            <v>97178</v>
          </cell>
          <cell r="F44">
            <v>49215</v>
          </cell>
          <cell r="G44">
            <v>32709</v>
          </cell>
          <cell r="H44">
            <v>15254</v>
          </cell>
          <cell r="I44">
            <v>41239</v>
          </cell>
          <cell r="J44">
            <v>31299</v>
          </cell>
          <cell r="K44">
            <v>9940</v>
          </cell>
          <cell r="L44">
            <v>22069</v>
          </cell>
          <cell r="M44">
            <v>30589</v>
          </cell>
        </row>
        <row r="45">
          <cell r="B45">
            <v>217782</v>
          </cell>
          <cell r="C45">
            <v>182727</v>
          </cell>
          <cell r="D45">
            <v>35055</v>
          </cell>
          <cell r="E45">
            <v>104115</v>
          </cell>
          <cell r="F45">
            <v>55853</v>
          </cell>
          <cell r="G45">
            <v>32803</v>
          </cell>
          <cell r="H45">
            <v>15459</v>
          </cell>
          <cell r="I45">
            <v>43020</v>
          </cell>
          <cell r="J45">
            <v>32642</v>
          </cell>
          <cell r="K45">
            <v>10378</v>
          </cell>
          <cell r="L45">
            <v>22929</v>
          </cell>
          <cell r="M45">
            <v>31125</v>
          </cell>
        </row>
        <row r="46">
          <cell r="B46">
            <v>229406</v>
          </cell>
          <cell r="C46">
            <v>192630</v>
          </cell>
          <cell r="D46">
            <v>36776</v>
          </cell>
          <cell r="E46">
            <v>109109</v>
          </cell>
          <cell r="F46">
            <v>59049</v>
          </cell>
          <cell r="G46">
            <v>33958</v>
          </cell>
          <cell r="H46">
            <v>16102</v>
          </cell>
          <cell r="I46">
            <v>45154</v>
          </cell>
          <cell r="J46">
            <v>34100</v>
          </cell>
          <cell r="K46">
            <v>11054</v>
          </cell>
          <cell r="L46">
            <v>23757</v>
          </cell>
          <cell r="M46">
            <v>31618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_annual"/>
      <sheetName val="Feuil1"/>
    </sheetNames>
    <sheetDataSet>
      <sheetData sheetId="0" refreshError="1">
        <row r="8">
          <cell r="C8" t="str">
            <v>50.2</v>
          </cell>
        </row>
        <row r="9">
          <cell r="C9" t="str">
            <v>56.0</v>
          </cell>
        </row>
        <row r="10">
          <cell r="C10" t="str">
            <v>59.1</v>
          </cell>
        </row>
        <row r="11">
          <cell r="C11" t="str">
            <v>61.5</v>
          </cell>
        </row>
        <row r="12">
          <cell r="C12" t="str">
            <v>64.2</v>
          </cell>
        </row>
        <row r="13">
          <cell r="C13" t="str">
            <v>67.3</v>
          </cell>
        </row>
        <row r="14">
          <cell r="C14" t="str">
            <v>70.2</v>
          </cell>
        </row>
        <row r="15">
          <cell r="C15" t="str">
            <v>72.8</v>
          </cell>
        </row>
        <row r="16">
          <cell r="C16" t="str">
            <v>75.9</v>
          </cell>
        </row>
        <row r="17">
          <cell r="C17" t="str">
            <v>79.2</v>
          </cell>
        </row>
        <row r="18">
          <cell r="C18" t="str">
            <v>85.0</v>
          </cell>
        </row>
        <row r="19">
          <cell r="C19" t="str">
            <v>86.6</v>
          </cell>
        </row>
        <row r="20">
          <cell r="C20" t="str">
            <v>87.7</v>
          </cell>
        </row>
        <row r="21">
          <cell r="C21" t="str">
            <v>86.6</v>
          </cell>
        </row>
        <row r="22">
          <cell r="C22" t="str">
            <v>88.1</v>
          </cell>
        </row>
        <row r="23">
          <cell r="C23" t="str">
            <v>89.5</v>
          </cell>
        </row>
        <row r="24">
          <cell r="C24" t="str">
            <v>90.8</v>
          </cell>
        </row>
        <row r="25">
          <cell r="C25" t="str">
            <v>92.1</v>
          </cell>
        </row>
        <row r="26">
          <cell r="C26" t="str">
            <v>93.5</v>
          </cell>
        </row>
        <row r="27">
          <cell r="C27" t="str">
            <v>95.8</v>
          </cell>
        </row>
        <row r="28">
          <cell r="C28" t="str">
            <v>98.0</v>
          </cell>
        </row>
        <row r="29">
          <cell r="C29" t="str">
            <v>100.0</v>
          </cell>
        </row>
        <row r="30">
          <cell r="C30" t="str">
            <v>102.5</v>
          </cell>
        </row>
        <row r="31">
          <cell r="C31" t="str">
            <v>104.5</v>
          </cell>
        </row>
        <row r="32">
          <cell r="C32" t="str">
            <v>106.9</v>
          </cell>
        </row>
        <row r="33">
          <cell r="C33" t="str">
            <v>108.7</v>
          </cell>
        </row>
        <row r="34">
          <cell r="C34" t="str">
            <v>110.4</v>
          </cell>
        </row>
        <row r="35">
          <cell r="C35" t="str">
            <v>112.7</v>
          </cell>
        </row>
        <row r="36">
          <cell r="C36" t="str">
            <v>113.4</v>
          </cell>
        </row>
        <row r="37">
          <cell r="C37" t="str">
            <v>114.8</v>
          </cell>
        </row>
        <row r="38">
          <cell r="C38" t="str">
            <v>118.3</v>
          </cell>
        </row>
        <row r="39">
          <cell r="C39" t="str">
            <v>120.8</v>
          </cell>
        </row>
        <row r="40">
          <cell r="C40" t="str">
            <v>121.7</v>
          </cell>
        </row>
        <row r="41">
          <cell r="C41" t="str">
            <v>123.4</v>
          </cell>
        </row>
        <row r="42">
          <cell r="C42" t="str">
            <v>124.7</v>
          </cell>
        </row>
        <row r="43">
          <cell r="C43" t="str">
            <v>125.6</v>
          </cell>
        </row>
        <row r="44">
          <cell r="C44" t="str">
            <v>126.9</v>
          </cell>
        </row>
        <row r="45">
          <cell r="C45" t="str">
            <v>129.0</v>
          </cell>
        </row>
        <row r="46">
          <cell r="C46" t="str">
            <v>131.7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.gouv.qc.ca/statistiques/economie/comptes-economiques/comptes-revenus-depenses/index.html" TargetMode="External"/><Relationship Id="rId13" Type="http://schemas.openxmlformats.org/officeDocument/2006/relationships/hyperlink" Target="https://www.stat.gouv.qc.ca/statistiques/economie/comptes-economiques/comptes-revenus-depenses/index.html" TargetMode="External"/><Relationship Id="rId18" Type="http://schemas.openxmlformats.org/officeDocument/2006/relationships/hyperlink" Target="https://www.stat.gouv.qc.ca/statistiques/economie/comptes-economiques/comptes-revenus-depenses/index.html" TargetMode="External"/><Relationship Id="rId3" Type="http://schemas.openxmlformats.org/officeDocument/2006/relationships/hyperlink" Target="http://www.stevanovic.uqam.ca/DS_LCMD.html" TargetMode="External"/><Relationship Id="rId21" Type="http://schemas.openxmlformats.org/officeDocument/2006/relationships/hyperlink" Target="https://www.stat.gouv.qc.ca/statistiques/economie/comptes-economiques/comptes-revenus-depenses/index.html" TargetMode="External"/><Relationship Id="rId7" Type="http://schemas.openxmlformats.org/officeDocument/2006/relationships/hyperlink" Target="https://www.stat.gouv.qc.ca/statistiques/economie/comptes-economiques/comptes-revenus-depenses/index.html" TargetMode="External"/><Relationship Id="rId12" Type="http://schemas.openxmlformats.org/officeDocument/2006/relationships/hyperlink" Target="https://www.stat.gouv.qc.ca/statistiques/economie/comptes-economiques/comptes-revenus-depenses/index.html" TargetMode="External"/><Relationship Id="rId17" Type="http://schemas.openxmlformats.org/officeDocument/2006/relationships/hyperlink" Target="https://www.stat.gouv.qc.ca/statistiques/economie/comptes-economiques/comptes-revenus-depenses/index.html" TargetMode="External"/><Relationship Id="rId25" Type="http://schemas.openxmlformats.org/officeDocument/2006/relationships/hyperlink" Target="https://www.stat.gouv.qc.ca/statistiques/economie/comptes-economiques/comptes-revenus-depenses/index.html" TargetMode="External"/><Relationship Id="rId2" Type="http://schemas.openxmlformats.org/officeDocument/2006/relationships/hyperlink" Target="https://www.stat.gouv.qc.ca/statistiques/economie/comptes-economiques/comptes-revenus-depenses/index.html" TargetMode="External"/><Relationship Id="rId16" Type="http://schemas.openxmlformats.org/officeDocument/2006/relationships/hyperlink" Target="https://www.stat.gouv.qc.ca/statistiques/economie/comptes-economiques/comptes-revenus-depenses/index.html" TargetMode="External"/><Relationship Id="rId20" Type="http://schemas.openxmlformats.org/officeDocument/2006/relationships/hyperlink" Target="https://www.stat.gouv.qc.ca/statistiques/economie/comptes-economiques/comptes-revenus-depenses/index.html" TargetMode="External"/><Relationship Id="rId1" Type="http://schemas.openxmlformats.org/officeDocument/2006/relationships/hyperlink" Target="https://www.stat.gouv.qc.ca/statistiques/economie/comptes-economiques/comptes-revenus-depenses/index.html" TargetMode="External"/><Relationship Id="rId6" Type="http://schemas.openxmlformats.org/officeDocument/2006/relationships/hyperlink" Target="https://www.stat.gouv.qc.ca/statistiques/economie/comptes-economiques/comptes-revenus-depenses/index.html" TargetMode="External"/><Relationship Id="rId11" Type="http://schemas.openxmlformats.org/officeDocument/2006/relationships/hyperlink" Target="https://www.stat.gouv.qc.ca/statistiques/economie/comptes-economiques/comptes-revenus-depenses/index.html" TargetMode="External"/><Relationship Id="rId24" Type="http://schemas.openxmlformats.org/officeDocument/2006/relationships/hyperlink" Target="https://www.stat.gouv.qc.ca/statistiques/economie/comptes-economiques/comptes-revenus-depenses/index.html" TargetMode="External"/><Relationship Id="rId5" Type="http://schemas.openxmlformats.org/officeDocument/2006/relationships/hyperlink" Target="http://www.stevanovic.uqam.ca/DS_LCMD.html" TargetMode="External"/><Relationship Id="rId15" Type="http://schemas.openxmlformats.org/officeDocument/2006/relationships/hyperlink" Target="https://www.stat.gouv.qc.ca/statistiques/economie/comptes-economiques/comptes-revenus-depenses/index.html" TargetMode="External"/><Relationship Id="rId23" Type="http://schemas.openxmlformats.org/officeDocument/2006/relationships/hyperlink" Target="https://www.stat.gouv.qc.ca/statistiques/economie/comptes-economiques/comptes-revenus-depenses/index.html" TargetMode="External"/><Relationship Id="rId10" Type="http://schemas.openxmlformats.org/officeDocument/2006/relationships/hyperlink" Target="https://www.stat.gouv.qc.ca/statistiques/economie/comptes-economiques/comptes-revenus-depenses/index.html" TargetMode="External"/><Relationship Id="rId19" Type="http://schemas.openxmlformats.org/officeDocument/2006/relationships/hyperlink" Target="https://www.stat.gouv.qc.ca/statistiques/economie/comptes-economiques/comptes-revenus-depenses/index.html" TargetMode="External"/><Relationship Id="rId4" Type="http://schemas.openxmlformats.org/officeDocument/2006/relationships/hyperlink" Target="http://www.stevanovic.uqam.ca/DS_LCMD.html" TargetMode="External"/><Relationship Id="rId9" Type="http://schemas.openxmlformats.org/officeDocument/2006/relationships/hyperlink" Target="https://www.stat.gouv.qc.ca/statistiques/economie/comptes-economiques/comptes-revenus-depenses/index.html" TargetMode="External"/><Relationship Id="rId14" Type="http://schemas.openxmlformats.org/officeDocument/2006/relationships/hyperlink" Target="https://www.stat.gouv.qc.ca/statistiques/economie/comptes-economiques/comptes-revenus-depenses/index.html" TargetMode="External"/><Relationship Id="rId22" Type="http://schemas.openxmlformats.org/officeDocument/2006/relationships/hyperlink" Target="https://www.stat.gouv.qc.ca/statistiques/economie/comptes-economiques/comptes-revenus-depenses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50.statcan.gc.ca/t1/tbl1/fr/cv.action?pid=1410004301" TargetMode="External"/><Relationship Id="rId2" Type="http://schemas.openxmlformats.org/officeDocument/2006/relationships/hyperlink" Target="https://www150.statcan.gc.ca/t1/tbl1/fr/tv.action?pid=3610022201" TargetMode="External"/><Relationship Id="rId1" Type="http://schemas.openxmlformats.org/officeDocument/2006/relationships/hyperlink" Target="https://www150.statcan.gc.ca/t1/tbl1/en/tv.action?pid=1810000501" TargetMode="External"/><Relationship Id="rId6" Type="http://schemas.openxmlformats.org/officeDocument/2006/relationships/hyperlink" Target="https://www150.statcan.gc.ca/t1/tbl1/en/cv.action?pid=3610009601" TargetMode="External"/><Relationship Id="rId5" Type="http://schemas.openxmlformats.org/officeDocument/2006/relationships/hyperlink" Target="https://finance.yahoo.com/quote/%5EGSPTSE/history?period1=299462400&amp;period2=1588032000&amp;interval=1mo&amp;filter=history&amp;frequency=1mo" TargetMode="External"/><Relationship Id="rId4" Type="http://schemas.openxmlformats.org/officeDocument/2006/relationships/hyperlink" Target="https://fred.stlouisfed.org/series/IRLTLT01CAM156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86E1-049B-3C46-979C-1D66085AB17C}">
  <dimension ref="A1:AB159"/>
  <sheetViews>
    <sheetView topLeftCell="K1" workbookViewId="0">
      <selection activeCell="Y2" sqref="Y2"/>
    </sheetView>
  </sheetViews>
  <sheetFormatPr baseColWidth="10" defaultRowHeight="16" x14ac:dyDescent="0.2"/>
  <cols>
    <col min="1" max="2" width="10.83203125" style="7"/>
    <col min="7" max="7" width="17.5" customWidth="1"/>
    <col min="8" max="8" width="16.5" customWidth="1"/>
    <col min="9" max="9" width="21.83203125" customWidth="1"/>
    <col min="10" max="10" width="19.83203125" customWidth="1"/>
    <col min="21" max="21" width="24.1640625" customWidth="1"/>
    <col min="22" max="22" width="21.33203125" customWidth="1"/>
    <col min="23" max="23" width="19.83203125" customWidth="1"/>
    <col min="24" max="24" width="15" customWidth="1"/>
    <col min="28" max="28" width="13.5" customWidth="1"/>
  </cols>
  <sheetData>
    <row r="1" spans="1:28" x14ac:dyDescent="0.2">
      <c r="A1" s="13" t="s">
        <v>44</v>
      </c>
      <c r="B1" s="13" t="s">
        <v>45</v>
      </c>
      <c r="C1" s="6" t="s">
        <v>7</v>
      </c>
      <c r="D1" s="6" t="s">
        <v>4</v>
      </c>
      <c r="E1" s="6" t="s">
        <v>6</v>
      </c>
      <c r="F1" s="6" t="s">
        <v>52</v>
      </c>
      <c r="G1" s="6" t="s">
        <v>41</v>
      </c>
      <c r="H1" s="6" t="s">
        <v>42</v>
      </c>
      <c r="I1" s="6" t="s">
        <v>43</v>
      </c>
      <c r="J1" s="6" t="s">
        <v>53</v>
      </c>
      <c r="K1" s="6" t="s">
        <v>30</v>
      </c>
      <c r="L1" s="6" t="s">
        <v>31</v>
      </c>
      <c r="M1" s="6" t="s">
        <v>32</v>
      </c>
      <c r="N1" s="6" t="s">
        <v>33</v>
      </c>
      <c r="O1" s="6" t="s">
        <v>61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39</v>
      </c>
      <c r="V1" s="6" t="s">
        <v>40</v>
      </c>
      <c r="W1" s="6" t="s">
        <v>8</v>
      </c>
      <c r="X1" s="6" t="s">
        <v>9</v>
      </c>
      <c r="Y1" s="6" t="s">
        <v>10</v>
      </c>
      <c r="AA1" t="s">
        <v>8</v>
      </c>
      <c r="AB1" t="s">
        <v>9</v>
      </c>
    </row>
    <row r="2" spans="1:28" x14ac:dyDescent="0.2">
      <c r="A2" s="13">
        <v>1981</v>
      </c>
      <c r="B2" s="13">
        <v>1</v>
      </c>
      <c r="C2" s="14">
        <f>[1]tabint03!$C$60</f>
        <v>195324</v>
      </c>
      <c r="D2" s="14">
        <f>[1]tabint03!$C$13</f>
        <v>155913</v>
      </c>
      <c r="E2" s="14">
        <f>[1]tabint03!$C$23</f>
        <v>56324</v>
      </c>
      <c r="F2" s="14">
        <f>[1]tabint03!$C$15</f>
        <v>98824</v>
      </c>
      <c r="G2" s="14">
        <f>[1]tabint02!$C$60</f>
        <v>79827</v>
      </c>
      <c r="H2" s="14">
        <f>[1]tabint02!$C$13</f>
        <v>64876</v>
      </c>
      <c r="I2" s="14">
        <f>[1]tabint02!$C$23</f>
        <v>20251</v>
      </c>
      <c r="J2" s="14">
        <f>[1]tabint02!$C$15</f>
        <v>43642</v>
      </c>
      <c r="K2" s="14">
        <f>[1]tabint01!$C$13</f>
        <v>46450</v>
      </c>
      <c r="L2" s="14">
        <f>[1]tabint01!$C$16</f>
        <v>41895</v>
      </c>
      <c r="M2" s="14">
        <f>[1]tabint01!$C$19</f>
        <v>4555</v>
      </c>
      <c r="N2" s="14">
        <f>[1]tabint01!$C$22</f>
        <v>18572</v>
      </c>
      <c r="O2" s="14">
        <f>[1]tabint01!$C$25</f>
        <v>8908</v>
      </c>
      <c r="P2" s="14">
        <f>[1]tabint01!$C$28</f>
        <v>7120</v>
      </c>
      <c r="Q2" s="14">
        <f>[1]tabint01!$C$31</f>
        <v>2544</v>
      </c>
      <c r="R2" s="14">
        <f>[1]tabint01!$C$35</f>
        <v>7905</v>
      </c>
      <c r="S2" s="14">
        <f>[1]tabint01!$C$38</f>
        <v>6031</v>
      </c>
      <c r="T2" s="14">
        <f>[1]tabint01!$C$41</f>
        <v>1875</v>
      </c>
      <c r="U2" s="14">
        <f>[1]tabint01!$C$45</f>
        <v>4188</v>
      </c>
      <c r="V2" s="14">
        <f>[1]tabint01!$C$48</f>
        <v>3234</v>
      </c>
      <c r="W2" s="6" t="str">
        <f>[2]CAN_QD!KB270</f>
        <v>2801.26666666667</v>
      </c>
      <c r="X2" s="6" t="str">
        <f>[2]CAN_QD!LV270</f>
        <v>10.3</v>
      </c>
      <c r="Y2" s="6" t="str">
        <f>[2]CAN_QD!PJ270</f>
        <v>48.0666666666667</v>
      </c>
      <c r="Z2" s="1"/>
      <c r="AA2" s="1">
        <v>2801.2666666666701</v>
      </c>
      <c r="AB2">
        <v>10.3</v>
      </c>
    </row>
    <row r="3" spans="1:28" x14ac:dyDescent="0.2">
      <c r="A3" s="13">
        <v>1981</v>
      </c>
      <c r="B3" s="13">
        <v>2</v>
      </c>
      <c r="C3" s="14">
        <f>[1]tabint03!$D$60</f>
        <v>197232</v>
      </c>
      <c r="D3" s="14">
        <f>[1]tabint03!$D$13</f>
        <v>154874</v>
      </c>
      <c r="E3" s="14">
        <f>[1]tabint03!$D$23</f>
        <v>56181</v>
      </c>
      <c r="F3" s="14">
        <f>[1]tabint03!$D$15</f>
        <v>97995</v>
      </c>
      <c r="G3" s="14">
        <f>[1]tabint02!$D$60</f>
        <v>82165</v>
      </c>
      <c r="H3" s="14">
        <f>[1]tabint02!$D$13</f>
        <v>66309</v>
      </c>
      <c r="I3" s="14">
        <f>[1]tabint02!$D$23</f>
        <v>20842</v>
      </c>
      <c r="J3" s="14">
        <f>[1]tabint02!$D$15</f>
        <v>44493</v>
      </c>
      <c r="K3" s="14">
        <f>[1]tabint01!$D$13</f>
        <v>47722</v>
      </c>
      <c r="L3" s="14">
        <f>[1]tabint01!$D$16</f>
        <v>43019</v>
      </c>
      <c r="M3" s="14">
        <f>[1]tabint01!$D$19</f>
        <v>4703</v>
      </c>
      <c r="N3" s="14">
        <f>[1]tabint01!$D$22</f>
        <v>18555</v>
      </c>
      <c r="O3" s="14">
        <f>[1]tabint01!$D$25</f>
        <v>8739</v>
      </c>
      <c r="P3" s="14">
        <f>[1]tabint01!$D$28</f>
        <v>7239</v>
      </c>
      <c r="Q3" s="14">
        <f>[1]tabint01!$D$31</f>
        <v>2577</v>
      </c>
      <c r="R3" s="14">
        <f>[1]tabint01!$D$35</f>
        <v>8190</v>
      </c>
      <c r="S3" s="14">
        <f>[1]tabint01!$D$38</f>
        <v>6266</v>
      </c>
      <c r="T3" s="14">
        <f>[1]tabint01!$D$41</f>
        <v>1925</v>
      </c>
      <c r="U3" s="14">
        <f>[1]tabint01!$D$45</f>
        <v>4296</v>
      </c>
      <c r="V3" s="14">
        <f>[1]tabint01!$D$48</f>
        <v>3877</v>
      </c>
      <c r="W3" s="6" t="str">
        <f>[2]CAN_QD!KB271</f>
        <v>2808.86666666667</v>
      </c>
      <c r="X3" s="6" t="str">
        <f>[2]CAN_QD!LV271</f>
        <v>10.0333333333333</v>
      </c>
      <c r="Y3" s="6" t="str">
        <f>[2]CAN_QD!PJ271</f>
        <v>49.5333333333333</v>
      </c>
      <c r="Z3" s="1"/>
      <c r="AA3" s="1">
        <v>2808.86666666667</v>
      </c>
      <c r="AB3">
        <v>10.033333333333299</v>
      </c>
    </row>
    <row r="4" spans="1:28" x14ac:dyDescent="0.2">
      <c r="A4" s="13">
        <v>1981</v>
      </c>
      <c r="B4" s="13">
        <v>3</v>
      </c>
      <c r="C4" s="14">
        <f>[1]tabint03!$E$60</f>
        <v>197178</v>
      </c>
      <c r="D4" s="14">
        <f>[1]tabint03!$E$13</f>
        <v>154042</v>
      </c>
      <c r="E4" s="14">
        <f>[1]tabint03!$E$23</f>
        <v>56324</v>
      </c>
      <c r="F4" s="14">
        <f>[1]tabint03!$E$15</f>
        <v>97099</v>
      </c>
      <c r="G4" s="14">
        <f>[1]tabint02!$E$60</f>
        <v>84234</v>
      </c>
      <c r="H4" s="14">
        <f>[1]tabint02!$E$13</f>
        <v>68140</v>
      </c>
      <c r="I4" s="14">
        <f>[1]tabint02!$E$23</f>
        <v>21870</v>
      </c>
      <c r="J4" s="14">
        <f>[1]tabint02!$E$15</f>
        <v>45294</v>
      </c>
      <c r="K4" s="14">
        <f>[1]tabint01!$E$13</f>
        <v>49302</v>
      </c>
      <c r="L4" s="14">
        <f>[1]tabint01!$E$16</f>
        <v>44415</v>
      </c>
      <c r="M4" s="14">
        <f>[1]tabint01!$E$19</f>
        <v>4887</v>
      </c>
      <c r="N4" s="14">
        <f>[1]tabint01!$E$22</f>
        <v>18078</v>
      </c>
      <c r="O4" s="14">
        <f>[1]tabint01!$E$25</f>
        <v>8096</v>
      </c>
      <c r="P4" s="14">
        <f>[1]tabint01!$E$28</f>
        <v>7374</v>
      </c>
      <c r="Q4" s="14">
        <f>[1]tabint01!$E$31</f>
        <v>2608</v>
      </c>
      <c r="R4" s="14">
        <f>[1]tabint01!$E$35</f>
        <v>8403</v>
      </c>
      <c r="S4" s="14">
        <f>[1]tabint01!$E$38</f>
        <v>6414</v>
      </c>
      <c r="T4" s="14">
        <f>[1]tabint01!$E$41</f>
        <v>1990</v>
      </c>
      <c r="U4" s="14">
        <f>[1]tabint01!$E$45</f>
        <v>4452</v>
      </c>
      <c r="V4" s="14">
        <f>[1]tabint01!$E$48</f>
        <v>4377</v>
      </c>
      <c r="W4" s="6" t="str">
        <f>[2]CAN_QD!KB272</f>
        <v>2804.06666666667</v>
      </c>
      <c r="X4" s="6" t="str">
        <f>[2]CAN_QD!LV272</f>
        <v>10.3333333333333</v>
      </c>
      <c r="Y4" s="6" t="str">
        <f>[2]CAN_QD!PJ272</f>
        <v>50.9666666666667</v>
      </c>
      <c r="Z4" s="1"/>
      <c r="AA4" s="1">
        <v>2804.0666666666698</v>
      </c>
      <c r="AB4">
        <v>10.3333333333333</v>
      </c>
    </row>
    <row r="5" spans="1:28" x14ac:dyDescent="0.2">
      <c r="A5" s="13">
        <v>1981</v>
      </c>
      <c r="B5" s="13">
        <v>4</v>
      </c>
      <c r="C5" s="14">
        <f>[1]tabint03!$F$60</f>
        <v>194630</v>
      </c>
      <c r="D5" s="14">
        <f>[1]tabint03!$F$13</f>
        <v>153211</v>
      </c>
      <c r="E5" s="14">
        <f>[1]tabint03!$F$23</f>
        <v>56095</v>
      </c>
      <c r="F5" s="14">
        <f>[1]tabint03!$F$15</f>
        <v>96590</v>
      </c>
      <c r="G5" s="14">
        <f>[1]tabint02!$F$60</f>
        <v>84458</v>
      </c>
      <c r="H5" s="14">
        <f>[1]tabint02!$F$13</f>
        <v>69383</v>
      </c>
      <c r="I5" s="14">
        <f>[1]tabint02!$F$23</f>
        <v>22245</v>
      </c>
      <c r="J5" s="14">
        <f>[1]tabint02!$F$15</f>
        <v>46151</v>
      </c>
      <c r="K5" s="14">
        <f>[1]tabint01!$F$13</f>
        <v>49142</v>
      </c>
      <c r="L5" s="14">
        <f>[1]tabint01!$F$16</f>
        <v>44267</v>
      </c>
      <c r="M5" s="14">
        <f>[1]tabint01!$F$19</f>
        <v>4875</v>
      </c>
      <c r="N5" s="14">
        <f>[1]tabint01!$F$22</f>
        <v>17635</v>
      </c>
      <c r="O5" s="14">
        <f>[1]tabint01!$F$25</f>
        <v>7505</v>
      </c>
      <c r="P5" s="14">
        <f>[1]tabint01!$F$28</f>
        <v>7495</v>
      </c>
      <c r="Q5" s="14">
        <f>[1]tabint01!$F$31</f>
        <v>2635</v>
      </c>
      <c r="R5" s="14">
        <f>[1]tabint01!$F$35</f>
        <v>8534</v>
      </c>
      <c r="S5" s="14">
        <f>[1]tabint01!$F$38</f>
        <v>6477</v>
      </c>
      <c r="T5" s="14">
        <f>[1]tabint01!$F$41</f>
        <v>2058</v>
      </c>
      <c r="U5" s="14">
        <f>[1]tabint01!$F$45</f>
        <v>4676</v>
      </c>
      <c r="V5" s="14">
        <f>[1]tabint01!$F$48</f>
        <v>4700</v>
      </c>
      <c r="W5" s="6" t="str">
        <f>[2]CAN_QD!KB273</f>
        <v>2744.9</v>
      </c>
      <c r="X5" s="6" t="str">
        <f>[2]CAN_QD!LV273</f>
        <v>11.6666666666667</v>
      </c>
      <c r="Y5" s="6" t="str">
        <f>[2]CAN_QD!PJ273</f>
        <v>52.3666666666667</v>
      </c>
      <c r="Z5" s="1"/>
      <c r="AA5" s="1">
        <v>2744.9</v>
      </c>
      <c r="AB5">
        <v>11.6666666666667</v>
      </c>
    </row>
    <row r="6" spans="1:28" x14ac:dyDescent="0.2">
      <c r="A6" s="13">
        <v>1982</v>
      </c>
      <c r="B6" s="13">
        <v>1</v>
      </c>
      <c r="C6" s="14">
        <f>[1]tabint03!$I$60</f>
        <v>190191</v>
      </c>
      <c r="D6" s="14">
        <f>[1]tabint03!$I$13</f>
        <v>149872</v>
      </c>
      <c r="E6" s="14">
        <f>[1]tabint03!$I$23</f>
        <v>55122</v>
      </c>
      <c r="F6" s="14">
        <f>[1]tabint03!$I$15</f>
        <v>94388</v>
      </c>
      <c r="G6" s="14">
        <f>[1]tabint02!$I$60</f>
        <v>86314</v>
      </c>
      <c r="H6" s="14">
        <f>[1]tabint02!$I$13</f>
        <v>69714</v>
      </c>
      <c r="I6" s="14">
        <f>[1]tabint02!$I$23</f>
        <v>22314</v>
      </c>
      <c r="J6" s="14">
        <f>[1]tabint02!$I$15</f>
        <v>46407</v>
      </c>
      <c r="K6" s="14">
        <f>[1]tabint01!$I$13</f>
        <v>50157</v>
      </c>
      <c r="L6" s="14">
        <f>[1]tabint01!$I$16</f>
        <v>45241</v>
      </c>
      <c r="M6" s="14">
        <f>[1]tabint01!$I$19</f>
        <v>4916</v>
      </c>
      <c r="N6" s="14">
        <f>[1]tabint01!$I$22</f>
        <v>17516</v>
      </c>
      <c r="O6" s="14">
        <f>[1]tabint01!$I$25</f>
        <v>6844</v>
      </c>
      <c r="P6" s="14">
        <f>[1]tabint01!$I$28</f>
        <v>7903</v>
      </c>
      <c r="Q6" s="14">
        <f>[1]tabint01!$I$31</f>
        <v>2769</v>
      </c>
      <c r="R6" s="14">
        <f>[1]tabint01!$I$35</f>
        <v>8678</v>
      </c>
      <c r="S6" s="14">
        <f>[1]tabint01!$I$38</f>
        <v>6562</v>
      </c>
      <c r="T6" s="14">
        <f>[1]tabint01!$I$41</f>
        <v>2115</v>
      </c>
      <c r="U6" s="14">
        <f>[1]tabint01!$I$45</f>
        <v>4940</v>
      </c>
      <c r="V6" s="14">
        <f>[1]tabint01!$I$48</f>
        <v>5056</v>
      </c>
      <c r="W6" s="6" t="str">
        <f>[2]CAN_QD!KB274</f>
        <v>2707.23333333333</v>
      </c>
      <c r="X6" s="6" t="str">
        <f>[2]CAN_QD!LV274</f>
        <v>11.9333333333333</v>
      </c>
      <c r="Y6" s="6" t="str">
        <f>[2]CAN_QD!PJ274</f>
        <v>53.9333333333333</v>
      </c>
      <c r="Z6" s="1"/>
      <c r="AA6" s="1">
        <v>2707.2333333333299</v>
      </c>
      <c r="AB6">
        <v>11.9333333333333</v>
      </c>
    </row>
    <row r="7" spans="1:28" x14ac:dyDescent="0.2">
      <c r="A7" s="13">
        <v>1982</v>
      </c>
      <c r="B7" s="13">
        <v>2</v>
      </c>
      <c r="C7" s="14">
        <f>[1]tabint03!$J$60</f>
        <v>188208</v>
      </c>
      <c r="D7" s="14">
        <f>[1]tabint03!$J$13</f>
        <v>149692</v>
      </c>
      <c r="E7" s="14">
        <f>[1]tabint03!$J$23</f>
        <v>55490</v>
      </c>
      <c r="F7" s="14">
        <f>[1]tabint03!$J$15</f>
        <v>93930</v>
      </c>
      <c r="G7" s="14">
        <f>[1]tabint02!$J$60</f>
        <v>86669</v>
      </c>
      <c r="H7" s="14">
        <f>[1]tabint02!$J$13</f>
        <v>71527</v>
      </c>
      <c r="I7" s="14">
        <f>[1]tabint02!$J$23</f>
        <v>23045</v>
      </c>
      <c r="J7" s="14">
        <f>[1]tabint02!$J$15</f>
        <v>47470</v>
      </c>
      <c r="K7" s="14">
        <f>[1]tabint01!$J$13</f>
        <v>49893</v>
      </c>
      <c r="L7" s="14">
        <f>[1]tabint01!$J$16</f>
        <v>45013</v>
      </c>
      <c r="M7" s="14">
        <f>[1]tabint01!$J$19</f>
        <v>4880</v>
      </c>
      <c r="N7" s="14">
        <f>[1]tabint01!$J$22</f>
        <v>17652</v>
      </c>
      <c r="O7" s="14">
        <f>[1]tabint01!$J$25</f>
        <v>6882</v>
      </c>
      <c r="P7" s="14">
        <f>[1]tabint01!$J$28</f>
        <v>7971</v>
      </c>
      <c r="Q7" s="14">
        <f>[1]tabint01!$J$31</f>
        <v>2799</v>
      </c>
      <c r="R7" s="14">
        <f>[1]tabint01!$J$35</f>
        <v>9044</v>
      </c>
      <c r="S7" s="14">
        <f>[1]tabint01!$J$38</f>
        <v>6870</v>
      </c>
      <c r="T7" s="14">
        <f>[1]tabint01!$J$41</f>
        <v>2173</v>
      </c>
      <c r="U7" s="14">
        <f>[1]tabint01!$J$45</f>
        <v>5116</v>
      </c>
      <c r="V7" s="14">
        <f>[1]tabint01!$J$48</f>
        <v>4856</v>
      </c>
      <c r="W7" s="6" t="str">
        <f>[2]CAN_QD!KB275</f>
        <v>2646.93333333333</v>
      </c>
      <c r="X7" s="6" t="str">
        <f>[2]CAN_QD!LV275</f>
        <v>13.7666666666667</v>
      </c>
      <c r="Y7" s="6" t="str">
        <f>[2]CAN_QD!PJ275</f>
        <v>55.6</v>
      </c>
      <c r="Z7" s="1"/>
      <c r="AA7" s="1">
        <v>2646.9333333333302</v>
      </c>
      <c r="AB7">
        <v>13.766666666666699</v>
      </c>
    </row>
    <row r="8" spans="1:28" x14ac:dyDescent="0.2">
      <c r="A8" s="13">
        <v>1982</v>
      </c>
      <c r="B8" s="13">
        <v>3</v>
      </c>
      <c r="C8" s="14">
        <f>[1]tabint03!$K$60</f>
        <v>186531</v>
      </c>
      <c r="D8" s="14">
        <f>[1]tabint03!$K$13</f>
        <v>149767</v>
      </c>
      <c r="E8" s="14">
        <f>[1]tabint03!$K$23</f>
        <v>55598</v>
      </c>
      <c r="F8" s="14">
        <f>[1]tabint03!$K$15</f>
        <v>93933</v>
      </c>
      <c r="G8" s="14">
        <f>[1]tabint02!$K$60</f>
        <v>87651</v>
      </c>
      <c r="H8" s="14">
        <f>[1]tabint02!$K$13</f>
        <v>73256</v>
      </c>
      <c r="I8" s="14">
        <f>[1]tabint02!$K$23</f>
        <v>23710</v>
      </c>
      <c r="J8" s="14">
        <f>[1]tabint02!$K$15</f>
        <v>48501</v>
      </c>
      <c r="K8" s="14">
        <f>[1]tabint01!$K$13</f>
        <v>49665</v>
      </c>
      <c r="L8" s="14">
        <f>[1]tabint01!$K$16</f>
        <v>44765</v>
      </c>
      <c r="M8" s="14">
        <f>[1]tabint01!$K$19</f>
        <v>4900</v>
      </c>
      <c r="N8" s="14">
        <f>[1]tabint01!$K$22</f>
        <v>18035</v>
      </c>
      <c r="O8" s="14">
        <f>[1]tabint01!$K$25</f>
        <v>7191</v>
      </c>
      <c r="P8" s="14">
        <f>[1]tabint01!$K$28</f>
        <v>8022</v>
      </c>
      <c r="Q8" s="14">
        <f>[1]tabint01!$K$31</f>
        <v>2822</v>
      </c>
      <c r="R8" s="14">
        <f>[1]tabint01!$K$35</f>
        <v>9375</v>
      </c>
      <c r="S8" s="14">
        <f>[1]tabint01!$K$38</f>
        <v>7146</v>
      </c>
      <c r="T8" s="14">
        <f>[1]tabint01!$K$41</f>
        <v>2228</v>
      </c>
      <c r="U8" s="14">
        <f>[1]tabint01!$K$45</f>
        <v>5248</v>
      </c>
      <c r="V8" s="14">
        <f>[1]tabint01!$K$48</f>
        <v>5140</v>
      </c>
      <c r="W8" s="6" t="str">
        <f>[2]CAN_QD!KB276</f>
        <v>2607.53333333333</v>
      </c>
      <c r="X8" s="6" t="str">
        <f>[2]CAN_QD!LV276</f>
        <v>15.4</v>
      </c>
      <c r="Y8" s="6" t="str">
        <f>[2]CAN_QD!PJ276</f>
        <v>56.8666666666667</v>
      </c>
      <c r="Z8" s="1"/>
      <c r="AA8" s="1">
        <v>2607.5333333333301</v>
      </c>
      <c r="AB8">
        <v>15.4</v>
      </c>
    </row>
    <row r="9" spans="1:28" x14ac:dyDescent="0.2">
      <c r="A9" s="13">
        <v>1982</v>
      </c>
      <c r="B9" s="13">
        <v>4</v>
      </c>
      <c r="C9" s="14">
        <f>[1]tabint03!$L$60</f>
        <v>190214</v>
      </c>
      <c r="D9" s="14">
        <f>[1]tabint03!$L$13</f>
        <v>149461</v>
      </c>
      <c r="E9" s="14">
        <f>[1]tabint03!$L$23</f>
        <v>55710</v>
      </c>
      <c r="F9" s="14">
        <f>[1]tabint03!$L$15</f>
        <v>93549</v>
      </c>
      <c r="G9" s="14">
        <f>[1]tabint02!$L$60</f>
        <v>89522</v>
      </c>
      <c r="H9" s="14">
        <f>[1]tabint02!$L$13</f>
        <v>74739</v>
      </c>
      <c r="I9" s="14">
        <f>[1]tabint02!$L$23</f>
        <v>24339</v>
      </c>
      <c r="J9" s="14">
        <f>[1]tabint02!$L$15</f>
        <v>49334</v>
      </c>
      <c r="K9" s="14">
        <f>[1]tabint01!$L$13</f>
        <v>50173</v>
      </c>
      <c r="L9" s="14">
        <f>[1]tabint01!$L$16</f>
        <v>45177</v>
      </c>
      <c r="M9" s="14">
        <f>[1]tabint01!$L$19</f>
        <v>4996</v>
      </c>
      <c r="N9" s="14">
        <f>[1]tabint01!$L$22</f>
        <v>18929</v>
      </c>
      <c r="O9" s="14">
        <f>[1]tabint01!$L$25</f>
        <v>8011</v>
      </c>
      <c r="P9" s="14">
        <f>[1]tabint01!$L$28</f>
        <v>8064</v>
      </c>
      <c r="Q9" s="14">
        <f>[1]tabint01!$L$31</f>
        <v>2854</v>
      </c>
      <c r="R9" s="14">
        <f>[1]tabint01!$L$35</f>
        <v>9487</v>
      </c>
      <c r="S9" s="14">
        <f>[1]tabint01!$L$38</f>
        <v>7210</v>
      </c>
      <c r="T9" s="14">
        <f>[1]tabint01!$L$41</f>
        <v>2276</v>
      </c>
      <c r="U9" s="14">
        <f>[1]tabint01!$L$45</f>
        <v>5324</v>
      </c>
      <c r="V9" s="14">
        <f>[1]tabint01!$L$48</f>
        <v>5400</v>
      </c>
      <c r="W9" s="6" t="str">
        <f>[2]CAN_QD!KB277</f>
        <v>2608.36666666667</v>
      </c>
      <c r="X9" s="6" t="str">
        <f>[2]CAN_QD!LV277</f>
        <v>15.3666666666667</v>
      </c>
      <c r="Y9" s="6" t="str">
        <f>[2]CAN_QD!PJ277</f>
        <v>57.7666666666667</v>
      </c>
      <c r="Z9" s="1"/>
      <c r="AA9" s="1">
        <v>2608.36666666667</v>
      </c>
      <c r="AB9">
        <v>15.366666666666699</v>
      </c>
    </row>
    <row r="10" spans="1:28" x14ac:dyDescent="0.2">
      <c r="A10" s="13">
        <v>1983</v>
      </c>
      <c r="B10" s="13">
        <v>1</v>
      </c>
      <c r="C10" s="14">
        <f>[1]tabint03!$O$60</f>
        <v>187570</v>
      </c>
      <c r="D10" s="14">
        <f>[1]tabint03!$O$13</f>
        <v>150307</v>
      </c>
      <c r="E10" s="14">
        <f>[1]tabint03!$O$23</f>
        <v>55427</v>
      </c>
      <c r="F10" s="14">
        <f>[1]tabint03!$O$15</f>
        <v>94697</v>
      </c>
      <c r="G10" s="14">
        <f>[1]tabint02!$O$60</f>
        <v>89774</v>
      </c>
      <c r="H10" s="14">
        <f>[1]tabint02!$O$13</f>
        <v>75369</v>
      </c>
      <c r="I10" s="14">
        <f>[1]tabint02!$O$23</f>
        <v>23673</v>
      </c>
      <c r="J10" s="14">
        <f>[1]tabint02!$O$15</f>
        <v>50621</v>
      </c>
      <c r="K10" s="14">
        <f>[1]tabint01!$O$13</f>
        <v>49228</v>
      </c>
      <c r="L10" s="14">
        <f>[1]tabint01!$O$16</f>
        <v>44248</v>
      </c>
      <c r="M10" s="14">
        <f>[1]tabint01!$O$19</f>
        <v>4980</v>
      </c>
      <c r="N10" s="14">
        <f>[1]tabint01!$O$22</f>
        <v>20203</v>
      </c>
      <c r="O10" s="14">
        <f>[1]tabint01!$O$25</f>
        <v>9264</v>
      </c>
      <c r="P10" s="14">
        <f>[1]tabint01!$O$28</f>
        <v>8079</v>
      </c>
      <c r="Q10" s="14">
        <f>[1]tabint01!$O$31</f>
        <v>2860</v>
      </c>
      <c r="R10" s="14">
        <f>[1]tabint01!$O$35</f>
        <v>9588</v>
      </c>
      <c r="S10" s="14">
        <f>[1]tabint01!$O$38</f>
        <v>7298</v>
      </c>
      <c r="T10" s="14">
        <f>[1]tabint01!$O$41</f>
        <v>2290</v>
      </c>
      <c r="U10" s="14">
        <f>[1]tabint01!$O$45</f>
        <v>5303</v>
      </c>
      <c r="V10" s="14">
        <f>[1]tabint01!$O$48</f>
        <v>5277</v>
      </c>
      <c r="W10" s="6" t="str">
        <f>[2]CAN_QD!KB278</f>
        <v>2622.16666666667</v>
      </c>
      <c r="X10" s="6" t="str">
        <f>[2]CAN_QD!LV278</f>
        <v>14.7666666666667</v>
      </c>
      <c r="Y10" s="6" t="str">
        <f>[2]CAN_QD!PJ278</f>
        <v>57.8333333333333</v>
      </c>
      <c r="Z10" s="1"/>
      <c r="AA10" s="1">
        <v>2622.1666666666702</v>
      </c>
      <c r="AB10">
        <v>14.766666666666699</v>
      </c>
    </row>
    <row r="11" spans="1:28" x14ac:dyDescent="0.2">
      <c r="A11" s="13">
        <v>1983</v>
      </c>
      <c r="B11" s="13">
        <v>2</v>
      </c>
      <c r="C11" s="14">
        <f>[1]tabint03!$P$60</f>
        <v>191431</v>
      </c>
      <c r="D11" s="14">
        <f>[1]tabint03!$P$13</f>
        <v>153151</v>
      </c>
      <c r="E11" s="14">
        <f>[1]tabint03!$P$23</f>
        <v>56364</v>
      </c>
      <c r="F11" s="14">
        <f>[1]tabint03!$P$15</f>
        <v>96619</v>
      </c>
      <c r="G11" s="14">
        <f>[1]tabint02!$P$60</f>
        <v>93847</v>
      </c>
      <c r="H11" s="14">
        <f>[1]tabint02!$P$13</f>
        <v>77649</v>
      </c>
      <c r="I11" s="14">
        <f>[1]tabint02!$P$23</f>
        <v>24643</v>
      </c>
      <c r="J11" s="14">
        <f>[1]tabint02!$P$15</f>
        <v>51930</v>
      </c>
      <c r="K11" s="14">
        <f>[1]tabint01!$P$13</f>
        <v>51864</v>
      </c>
      <c r="L11" s="14">
        <f>[1]tabint01!$P$16</f>
        <v>46636</v>
      </c>
      <c r="M11" s="14">
        <f>[1]tabint01!$P$19</f>
        <v>5228</v>
      </c>
      <c r="N11" s="14">
        <f>[1]tabint01!$P$22</f>
        <v>21569</v>
      </c>
      <c r="O11" s="14">
        <f>[1]tabint01!$P$25</f>
        <v>10531</v>
      </c>
      <c r="P11" s="14">
        <f>[1]tabint01!$P$28</f>
        <v>8133</v>
      </c>
      <c r="Q11" s="14">
        <f>[1]tabint01!$P$31</f>
        <v>2905</v>
      </c>
      <c r="R11" s="14">
        <f>[1]tabint01!$P$35</f>
        <v>9742</v>
      </c>
      <c r="S11" s="14">
        <f>[1]tabint01!$P$38</f>
        <v>7410</v>
      </c>
      <c r="T11" s="14">
        <f>[1]tabint01!$P$41</f>
        <v>2332</v>
      </c>
      <c r="U11" s="14">
        <f>[1]tabint01!$P$45</f>
        <v>5275</v>
      </c>
      <c r="V11" s="14">
        <f>[1]tabint01!$P$48</f>
        <v>5241</v>
      </c>
      <c r="W11" s="6" t="str">
        <f>[2]CAN_QD!KB279</f>
        <v>2674.43333333333</v>
      </c>
      <c r="X11" s="6" t="str">
        <f>[2]CAN_QD!LV279</f>
        <v>14.4666666666667</v>
      </c>
      <c r="Y11" s="6" t="str">
        <f>[2]CAN_QD!PJ279</f>
        <v>58.8</v>
      </c>
      <c r="Z11" s="1"/>
      <c r="AA11" s="1">
        <v>2674.4333333333302</v>
      </c>
      <c r="AB11">
        <v>14.466666666666701</v>
      </c>
    </row>
    <row r="12" spans="1:28" x14ac:dyDescent="0.2">
      <c r="A12" s="13">
        <v>1983</v>
      </c>
      <c r="B12" s="13">
        <v>3</v>
      </c>
      <c r="C12" s="14">
        <f>[1]tabint03!$Q$60</f>
        <v>193409</v>
      </c>
      <c r="D12" s="14">
        <f>[1]tabint03!$Q$13</f>
        <v>154956</v>
      </c>
      <c r="E12" s="14">
        <f>[1]tabint03!$Q$23</f>
        <v>56703</v>
      </c>
      <c r="F12" s="14">
        <f>[1]tabint03!$Q$15</f>
        <v>98065</v>
      </c>
      <c r="G12" s="14">
        <f>[1]tabint02!$Q$60</f>
        <v>96183</v>
      </c>
      <c r="H12" s="14">
        <f>[1]tabint02!$Q$13</f>
        <v>79675</v>
      </c>
      <c r="I12" s="14">
        <f>[1]tabint02!$Q$23</f>
        <v>24999</v>
      </c>
      <c r="J12" s="14">
        <f>[1]tabint02!$Q$15</f>
        <v>53579</v>
      </c>
      <c r="K12" s="14">
        <f>[1]tabint01!$Q$13</f>
        <v>52848</v>
      </c>
      <c r="L12" s="14">
        <f>[1]tabint01!$Q$16</f>
        <v>47584</v>
      </c>
      <c r="M12" s="14">
        <f>[1]tabint01!$Q$19</f>
        <v>5264</v>
      </c>
      <c r="N12" s="14">
        <f>[1]tabint01!$Q$22</f>
        <v>22461</v>
      </c>
      <c r="O12" s="14">
        <f>[1]tabint01!$Q$25</f>
        <v>11288</v>
      </c>
      <c r="P12" s="14">
        <f>[1]tabint01!$Q$28</f>
        <v>8206</v>
      </c>
      <c r="Q12" s="14">
        <f>[1]tabint01!$Q$31</f>
        <v>2967</v>
      </c>
      <c r="R12" s="14">
        <f>[1]tabint01!$Q$35</f>
        <v>9890</v>
      </c>
      <c r="S12" s="14">
        <f>[1]tabint01!$Q$38</f>
        <v>7518</v>
      </c>
      <c r="T12" s="14">
        <f>[1]tabint01!$Q$41</f>
        <v>2372</v>
      </c>
      <c r="U12" s="14">
        <f>[1]tabint01!$Q$45</f>
        <v>5335</v>
      </c>
      <c r="V12" s="14">
        <f>[1]tabint01!$Q$48</f>
        <v>5489</v>
      </c>
      <c r="W12" s="6">
        <f>[2]CAN_QD!KB280</f>
        <v>2714</v>
      </c>
      <c r="X12" s="6" t="str">
        <f>[2]CAN_QD!LV280</f>
        <v>13.8666666666667</v>
      </c>
      <c r="Y12" s="6" t="str">
        <f>[2]CAN_QD!PJ280</f>
        <v>59.6</v>
      </c>
      <c r="Z12" s="1"/>
      <c r="AA12" s="1">
        <v>2714</v>
      </c>
      <c r="AB12">
        <v>13.866666666666699</v>
      </c>
    </row>
    <row r="13" spans="1:28" x14ac:dyDescent="0.2">
      <c r="A13" s="13">
        <v>1983</v>
      </c>
      <c r="B13" s="13">
        <v>4</v>
      </c>
      <c r="C13" s="14">
        <f>[1]tabint03!$R$60</f>
        <v>196582</v>
      </c>
      <c r="D13" s="14">
        <f>[1]tabint03!$R$13</f>
        <v>156182</v>
      </c>
      <c r="E13" s="14">
        <f>[1]tabint03!$R$23</f>
        <v>56774</v>
      </c>
      <c r="F13" s="14">
        <f>[1]tabint03!$R$15</f>
        <v>99183</v>
      </c>
      <c r="G13" s="14">
        <f>[1]tabint02!$R$60</f>
        <v>98040</v>
      </c>
      <c r="H13" s="14">
        <f>[1]tabint02!$R$13</f>
        <v>81395</v>
      </c>
      <c r="I13" s="14">
        <f>[1]tabint02!$R$23</f>
        <v>25337</v>
      </c>
      <c r="J13" s="14">
        <f>[1]tabint02!$R$15</f>
        <v>54926</v>
      </c>
      <c r="K13" s="14">
        <f>[1]tabint01!$R$13</f>
        <v>53784</v>
      </c>
      <c r="L13" s="14">
        <f>[1]tabint01!$R$16</f>
        <v>48556</v>
      </c>
      <c r="M13" s="14">
        <f>[1]tabint01!$R$19</f>
        <v>5228</v>
      </c>
      <c r="N13" s="14">
        <f>[1]tabint01!$R$22</f>
        <v>22935</v>
      </c>
      <c r="O13" s="14">
        <f>[1]tabint01!$R$25</f>
        <v>11581</v>
      </c>
      <c r="P13" s="14">
        <f>[1]tabint01!$R$28</f>
        <v>8314</v>
      </c>
      <c r="Q13" s="14">
        <f>[1]tabint01!$R$31</f>
        <v>3040</v>
      </c>
      <c r="R13" s="14">
        <f>[1]tabint01!$R$35</f>
        <v>10220</v>
      </c>
      <c r="S13" s="14">
        <f>[1]tabint01!$R$38</f>
        <v>7790</v>
      </c>
      <c r="T13" s="14">
        <f>[1]tabint01!$R$41</f>
        <v>2430</v>
      </c>
      <c r="U13" s="14">
        <f>[1]tabint01!$R$45</f>
        <v>5431</v>
      </c>
      <c r="V13" s="14">
        <f>[1]tabint01!$R$48</f>
        <v>5485</v>
      </c>
      <c r="W13" s="6">
        <f>[2]CAN_QD!KB281</f>
        <v>2730</v>
      </c>
      <c r="X13" s="6" t="str">
        <f>[2]CAN_QD!LV281</f>
        <v>13.3666666666667</v>
      </c>
      <c r="Y13" s="6" t="str">
        <f>[2]CAN_QD!PJ281</f>
        <v>60.2666666666667</v>
      </c>
      <c r="Z13" s="1"/>
      <c r="AA13" s="1">
        <v>2730</v>
      </c>
      <c r="AB13">
        <v>13.366666666666699</v>
      </c>
    </row>
    <row r="14" spans="1:28" x14ac:dyDescent="0.2">
      <c r="A14" s="13">
        <v>1984</v>
      </c>
      <c r="B14" s="13">
        <v>1</v>
      </c>
      <c r="C14" s="14">
        <f>[1]tabint03!$U$60</f>
        <v>198841</v>
      </c>
      <c r="D14" s="14">
        <f>[1]tabint03!$U$13</f>
        <v>157702</v>
      </c>
      <c r="E14" s="14">
        <f>[1]tabint03!$U$23</f>
        <v>56573</v>
      </c>
      <c r="F14" s="14">
        <f>[1]tabint03!$U$15</f>
        <v>100965</v>
      </c>
      <c r="G14" s="14">
        <f>[1]tabint02!$U$60</f>
        <v>100363</v>
      </c>
      <c r="H14" s="14">
        <f>[1]tabint02!$U$13</f>
        <v>82995</v>
      </c>
      <c r="I14" s="14">
        <f>[1]tabint02!$U$23</f>
        <v>25569</v>
      </c>
      <c r="J14" s="14">
        <f>[1]tabint02!$U$15</f>
        <v>56316</v>
      </c>
      <c r="K14" s="14">
        <f>[1]tabint01!$U$13</f>
        <v>54580</v>
      </c>
      <c r="L14" s="14">
        <f>[1]tabint01!$U$16</f>
        <v>49517</v>
      </c>
      <c r="M14" s="14">
        <f>[1]tabint01!$U$19</f>
        <v>5063</v>
      </c>
      <c r="N14" s="14">
        <f>[1]tabint01!$U$22</f>
        <v>23790</v>
      </c>
      <c r="O14" s="14">
        <f>[1]tabint01!$U$25</f>
        <v>12213</v>
      </c>
      <c r="P14" s="14">
        <f>[1]tabint01!$U$28</f>
        <v>8468</v>
      </c>
      <c r="Q14" s="14">
        <f>[1]tabint01!$U$31</f>
        <v>3109</v>
      </c>
      <c r="R14" s="14">
        <f>[1]tabint01!$U$35</f>
        <v>10789</v>
      </c>
      <c r="S14" s="14">
        <f>[1]tabint01!$U$38</f>
        <v>8296</v>
      </c>
      <c r="T14" s="14">
        <f>[1]tabint01!$U$41</f>
        <v>2493</v>
      </c>
      <c r="U14" s="14">
        <f>[1]tabint01!$U$45</f>
        <v>5540</v>
      </c>
      <c r="V14" s="14">
        <f>[1]tabint01!$U$48</f>
        <v>5433</v>
      </c>
      <c r="W14" s="6" t="str">
        <f>[2]CAN_QD!KB282</f>
        <v>2745.4</v>
      </c>
      <c r="X14" s="6" t="str">
        <f>[2]CAN_QD!LV282</f>
        <v>13.2333333333333</v>
      </c>
      <c r="Y14" s="6" t="str">
        <f>[2]CAN_QD!PJ282</f>
        <v>60.8</v>
      </c>
      <c r="Z14" s="1"/>
      <c r="AA14" s="1">
        <v>2745.4</v>
      </c>
      <c r="AB14">
        <v>13.233333333333301</v>
      </c>
    </row>
    <row r="15" spans="1:28" x14ac:dyDescent="0.2">
      <c r="A15" s="13">
        <v>1984</v>
      </c>
      <c r="B15" s="13">
        <v>2</v>
      </c>
      <c r="C15" s="14">
        <f>[1]tabint03!$V$60</f>
        <v>201135</v>
      </c>
      <c r="D15" s="14">
        <f>[1]tabint03!$V$13</f>
        <v>158316</v>
      </c>
      <c r="E15" s="14">
        <f>[1]tabint03!$V$23</f>
        <v>56511</v>
      </c>
      <c r="F15" s="14">
        <f>[1]tabint03!$V$15</f>
        <v>101578</v>
      </c>
      <c r="G15" s="14">
        <f>[1]tabint02!$V$60</f>
        <v>102561</v>
      </c>
      <c r="H15" s="14">
        <f>[1]tabint02!$V$13</f>
        <v>84418</v>
      </c>
      <c r="I15" s="14">
        <f>[1]tabint02!$V$23</f>
        <v>25860</v>
      </c>
      <c r="J15" s="14">
        <f>[1]tabint02!$V$15</f>
        <v>57403</v>
      </c>
      <c r="K15" s="14">
        <f>[1]tabint01!$V$13</f>
        <v>55444</v>
      </c>
      <c r="L15" s="14">
        <f>[1]tabint01!$V$16</f>
        <v>50445</v>
      </c>
      <c r="M15" s="14">
        <f>[1]tabint01!$V$19</f>
        <v>4999</v>
      </c>
      <c r="N15" s="14">
        <f>[1]tabint01!$V$22</f>
        <v>24255</v>
      </c>
      <c r="O15" s="14">
        <f>[1]tabint01!$V$25</f>
        <v>12463</v>
      </c>
      <c r="P15" s="14">
        <f>[1]tabint01!$V$28</f>
        <v>8593</v>
      </c>
      <c r="Q15" s="14">
        <f>[1]tabint01!$V$31</f>
        <v>3199</v>
      </c>
      <c r="R15" s="14">
        <f>[1]tabint01!$V$35</f>
        <v>11293</v>
      </c>
      <c r="S15" s="14">
        <f>[1]tabint01!$V$38</f>
        <v>8729</v>
      </c>
      <c r="T15" s="14">
        <f>[1]tabint01!$V$41</f>
        <v>2564</v>
      </c>
      <c r="U15" s="14">
        <f>[1]tabint01!$V$45</f>
        <v>5672</v>
      </c>
      <c r="V15" s="14">
        <f>[1]tabint01!$V$48</f>
        <v>5653</v>
      </c>
      <c r="W15" s="6" t="str">
        <f>[2]CAN_QD!KB283</f>
        <v>2748.1</v>
      </c>
      <c r="X15" s="6" t="str">
        <f>[2]CAN_QD!LV283</f>
        <v>13.4333333333333</v>
      </c>
      <c r="Y15" s="6" t="str">
        <f>[2]CAN_QD!PJ283</f>
        <v>61.4666666666667</v>
      </c>
      <c r="Z15" s="1"/>
      <c r="AA15" s="1">
        <v>2748.1</v>
      </c>
      <c r="AB15">
        <v>13.4333333333333</v>
      </c>
    </row>
    <row r="16" spans="1:28" x14ac:dyDescent="0.2">
      <c r="A16" s="13">
        <v>1984</v>
      </c>
      <c r="B16" s="13">
        <v>3</v>
      </c>
      <c r="C16" s="14">
        <f>[1]tabint03!$W$60</f>
        <v>201600</v>
      </c>
      <c r="D16" s="14">
        <f>[1]tabint03!$W$13</f>
        <v>158912</v>
      </c>
      <c r="E16" s="14">
        <f>[1]tabint03!$W$23</f>
        <v>56859</v>
      </c>
      <c r="F16" s="14">
        <f>[1]tabint03!$W$15</f>
        <v>101779</v>
      </c>
      <c r="G16" s="14">
        <f>[1]tabint02!$W$60</f>
        <v>104219</v>
      </c>
      <c r="H16" s="14">
        <f>[1]tabint02!$W$13</f>
        <v>85645</v>
      </c>
      <c r="I16" s="14">
        <f>[1]tabint02!$W$23</f>
        <v>26290</v>
      </c>
      <c r="J16" s="14">
        <f>[1]tabint02!$W$15</f>
        <v>58174</v>
      </c>
      <c r="K16" s="14">
        <f>[1]tabint01!$W$13</f>
        <v>56388</v>
      </c>
      <c r="L16" s="14">
        <f>[1]tabint01!$W$16</f>
        <v>51325</v>
      </c>
      <c r="M16" s="14">
        <f>[1]tabint01!$W$19</f>
        <v>5063</v>
      </c>
      <c r="N16" s="14">
        <f>[1]tabint01!$W$22</f>
        <v>24299</v>
      </c>
      <c r="O16" s="14">
        <f>[1]tabint01!$W$25</f>
        <v>12326</v>
      </c>
      <c r="P16" s="14">
        <f>[1]tabint01!$W$28</f>
        <v>8716</v>
      </c>
      <c r="Q16" s="14">
        <f>[1]tabint01!$W$31</f>
        <v>3257</v>
      </c>
      <c r="R16" s="14">
        <f>[1]tabint01!$W$35</f>
        <v>11731</v>
      </c>
      <c r="S16" s="14">
        <f>[1]tabint01!$W$38</f>
        <v>9109</v>
      </c>
      <c r="T16" s="14">
        <f>[1]tabint01!$W$41</f>
        <v>2622</v>
      </c>
      <c r="U16" s="14">
        <f>[1]tabint01!$W$45</f>
        <v>5748</v>
      </c>
      <c r="V16" s="14">
        <f>[1]tabint01!$W$48</f>
        <v>5829</v>
      </c>
      <c r="W16" s="6" t="str">
        <f>[2]CAN_QD!KB284</f>
        <v>2770.3</v>
      </c>
      <c r="X16" s="6" t="str">
        <f>[2]CAN_QD!LV284</f>
        <v>12.9666666666667</v>
      </c>
      <c r="Y16" s="6" t="str">
        <f>[2]CAN_QD!PJ284</f>
        <v>61.6666666666667</v>
      </c>
      <c r="Z16" s="1"/>
      <c r="AA16" s="1">
        <v>2770.3</v>
      </c>
      <c r="AB16">
        <v>12.966666666666701</v>
      </c>
    </row>
    <row r="17" spans="1:28" x14ac:dyDescent="0.2">
      <c r="A17" s="13">
        <v>1984</v>
      </c>
      <c r="B17" s="13">
        <v>4</v>
      </c>
      <c r="C17" s="14">
        <f>[1]tabint03!$X$60</f>
        <v>203112</v>
      </c>
      <c r="D17" s="14">
        <f>[1]tabint03!$X$13</f>
        <v>161274</v>
      </c>
      <c r="E17" s="14">
        <f>[1]tabint03!$X$23</f>
        <v>57361</v>
      </c>
      <c r="F17" s="14">
        <f>[1]tabint03!$X$15</f>
        <v>103554</v>
      </c>
      <c r="G17" s="14">
        <f>[1]tabint02!$X$60</f>
        <v>106197</v>
      </c>
      <c r="H17" s="14">
        <f>[1]tabint02!$X$13</f>
        <v>87706</v>
      </c>
      <c r="I17" s="14">
        <f>[1]tabint02!$X$23</f>
        <v>26925</v>
      </c>
      <c r="J17" s="14">
        <f>[1]tabint02!$X$15</f>
        <v>59579</v>
      </c>
      <c r="K17" s="14">
        <f>[1]tabint01!$X$13</f>
        <v>57532</v>
      </c>
      <c r="L17" s="14">
        <f>[1]tabint01!$X$16</f>
        <v>52265</v>
      </c>
      <c r="M17" s="14">
        <f>[1]tabint01!$X$19</f>
        <v>5267</v>
      </c>
      <c r="N17" s="14">
        <f>[1]tabint01!$X$22</f>
        <v>24580</v>
      </c>
      <c r="O17" s="14">
        <f>[1]tabint01!$X$25</f>
        <v>12442</v>
      </c>
      <c r="P17" s="14">
        <f>[1]tabint01!$X$28</f>
        <v>8839</v>
      </c>
      <c r="Q17" s="14">
        <f>[1]tabint01!$X$31</f>
        <v>3299</v>
      </c>
      <c r="R17" s="14">
        <f>[1]tabint01!$X$35</f>
        <v>11915</v>
      </c>
      <c r="S17" s="14">
        <f>[1]tabint01!$X$38</f>
        <v>9234</v>
      </c>
      <c r="T17" s="14">
        <f>[1]tabint01!$X$41</f>
        <v>2681</v>
      </c>
      <c r="U17" s="14">
        <f>[1]tabint01!$X$45</f>
        <v>5772</v>
      </c>
      <c r="V17" s="14">
        <f>[1]tabint01!$X$48</f>
        <v>6229</v>
      </c>
      <c r="W17" s="6" t="str">
        <f>[2]CAN_QD!KB285</f>
        <v>2785.06666666667</v>
      </c>
      <c r="X17" s="6" t="str">
        <f>[2]CAN_QD!LV285</f>
        <v>12.9</v>
      </c>
      <c r="Y17" s="6" t="str">
        <f>[2]CAN_QD!PJ285</f>
        <v>62.1666666666667</v>
      </c>
      <c r="Z17" s="1"/>
      <c r="AA17" s="1">
        <v>2785.0666666666698</v>
      </c>
      <c r="AB17">
        <v>12.9</v>
      </c>
    </row>
    <row r="18" spans="1:28" x14ac:dyDescent="0.2">
      <c r="A18" s="13">
        <v>1985</v>
      </c>
      <c r="B18" s="13">
        <v>1</v>
      </c>
      <c r="C18" s="14">
        <f>[1]tabint03!$AA$60</f>
        <v>205495</v>
      </c>
      <c r="D18" s="14">
        <f>[1]tabint03!$AA$13</f>
        <v>163195</v>
      </c>
      <c r="E18" s="14">
        <f>[1]tabint03!$AA$23</f>
        <v>57661</v>
      </c>
      <c r="F18" s="14">
        <f>[1]tabint03!$AA$15</f>
        <v>105004</v>
      </c>
      <c r="G18" s="14">
        <f>[1]tabint02!$AA$60</f>
        <v>107399</v>
      </c>
      <c r="H18" s="14">
        <f>[1]tabint02!$AA$13</f>
        <v>89760</v>
      </c>
      <c r="I18" s="14">
        <f>[1]tabint02!$AA$23</f>
        <v>27429</v>
      </c>
      <c r="J18" s="14">
        <f>[1]tabint02!$AA$15</f>
        <v>61065</v>
      </c>
      <c r="K18" s="14">
        <f>[1]tabint01!$AA$13</f>
        <v>58559</v>
      </c>
      <c r="L18" s="14">
        <f>[1]tabint01!$AA$16</f>
        <v>53251</v>
      </c>
      <c r="M18" s="14">
        <f>[1]tabint01!$AA$19</f>
        <v>5308</v>
      </c>
      <c r="N18" s="14">
        <f>[1]tabint01!$AA$22</f>
        <v>24787</v>
      </c>
      <c r="O18" s="14">
        <f>[1]tabint01!$AA$25</f>
        <v>12357</v>
      </c>
      <c r="P18" s="14">
        <f>[1]tabint01!$AA$28</f>
        <v>9079</v>
      </c>
      <c r="Q18" s="14">
        <f>[1]tabint01!$AA$31</f>
        <v>3351</v>
      </c>
      <c r="R18" s="14">
        <f>[1]tabint01!$AA$35</f>
        <v>11979</v>
      </c>
      <c r="S18" s="14">
        <f>[1]tabint01!$AA$38</f>
        <v>9240</v>
      </c>
      <c r="T18" s="14">
        <f>[1]tabint01!$AA$41</f>
        <v>2739</v>
      </c>
      <c r="U18" s="14">
        <f>[1]tabint01!$AA$45</f>
        <v>5784</v>
      </c>
      <c r="V18" s="14">
        <f>[1]tabint01!$AA$48</f>
        <v>6210</v>
      </c>
      <c r="W18" s="6" t="str">
        <f>[2]CAN_QD!KB286</f>
        <v>2810.16666666667</v>
      </c>
      <c r="X18" s="6" t="str">
        <f>[2]CAN_QD!LV286</f>
        <v>12.1</v>
      </c>
      <c r="Y18" s="6">
        <f>[2]CAN_QD!PJ286</f>
        <v>63</v>
      </c>
      <c r="Z18" s="1"/>
      <c r="AA18" s="1">
        <v>2810.1666666666702</v>
      </c>
      <c r="AB18">
        <v>12.1</v>
      </c>
    </row>
    <row r="19" spans="1:28" x14ac:dyDescent="0.2">
      <c r="A19" s="13">
        <v>1985</v>
      </c>
      <c r="B19" s="13">
        <v>2</v>
      </c>
      <c r="C19" s="14">
        <f>[1]tabint03!$AB$60</f>
        <v>206064</v>
      </c>
      <c r="D19" s="14">
        <f>[1]tabint03!$AB$13</f>
        <v>164714</v>
      </c>
      <c r="E19" s="14">
        <f>[1]tabint03!$AB$23</f>
        <v>58129</v>
      </c>
      <c r="F19" s="14">
        <f>[1]tabint03!$AB$15</f>
        <v>106025</v>
      </c>
      <c r="G19" s="14">
        <f>[1]tabint02!$AB$60</f>
        <v>109140</v>
      </c>
      <c r="H19" s="14">
        <f>[1]tabint02!$AB$13</f>
        <v>91624</v>
      </c>
      <c r="I19" s="14">
        <f>[1]tabint02!$AB$23</f>
        <v>27926</v>
      </c>
      <c r="J19" s="14">
        <f>[1]tabint02!$AB$15</f>
        <v>62426</v>
      </c>
      <c r="K19" s="14">
        <f>[1]tabint01!$AB$13</f>
        <v>59443</v>
      </c>
      <c r="L19" s="14">
        <f>[1]tabint01!$AB$16</f>
        <v>53947</v>
      </c>
      <c r="M19" s="14">
        <f>[1]tabint01!$AB$19</f>
        <v>5496</v>
      </c>
      <c r="N19" s="14">
        <f>[1]tabint01!$AB$22</f>
        <v>24993</v>
      </c>
      <c r="O19" s="14">
        <f>[1]tabint01!$AB$25</f>
        <v>12375</v>
      </c>
      <c r="P19" s="14">
        <f>[1]tabint01!$AB$28</f>
        <v>9237</v>
      </c>
      <c r="Q19" s="14">
        <f>[1]tabint01!$AB$31</f>
        <v>3381</v>
      </c>
      <c r="R19" s="14">
        <f>[1]tabint01!$AB$35</f>
        <v>12208</v>
      </c>
      <c r="S19" s="14">
        <f>[1]tabint01!$AB$38</f>
        <v>9416</v>
      </c>
      <c r="T19" s="14">
        <f>[1]tabint01!$AB$41</f>
        <v>2792</v>
      </c>
      <c r="U19" s="14">
        <f>[1]tabint01!$AB$45</f>
        <v>5876</v>
      </c>
      <c r="V19" s="14">
        <f>[1]tabint01!$AB$48</f>
        <v>6518</v>
      </c>
      <c r="W19" s="6" t="str">
        <f>[2]CAN_QD!KB287</f>
        <v>2841.13333333333</v>
      </c>
      <c r="X19" s="6" t="str">
        <f>[2]CAN_QD!LV287</f>
        <v>12.3333333333333</v>
      </c>
      <c r="Y19" s="6" t="str">
        <f>[2]CAN_QD!PJ287</f>
        <v>63.8666666666667</v>
      </c>
      <c r="Z19" s="1"/>
      <c r="AA19" s="1">
        <v>2841.13333333333</v>
      </c>
      <c r="AB19">
        <v>12.3333333333333</v>
      </c>
    </row>
    <row r="20" spans="1:28" x14ac:dyDescent="0.2">
      <c r="A20" s="13">
        <v>1985</v>
      </c>
      <c r="B20" s="13">
        <v>3</v>
      </c>
      <c r="C20" s="14">
        <f>[1]tabint03!$AC$60</f>
        <v>208103</v>
      </c>
      <c r="D20" s="14">
        <f>[1]tabint03!$AC$13</f>
        <v>166233</v>
      </c>
      <c r="E20" s="14">
        <f>[1]tabint03!$AC$23</f>
        <v>57832</v>
      </c>
      <c r="F20" s="14">
        <f>[1]tabint03!$AC$15</f>
        <v>107906</v>
      </c>
      <c r="G20" s="14">
        <f>[1]tabint02!$AC$60</f>
        <v>111356</v>
      </c>
      <c r="H20" s="14">
        <f>[1]tabint02!$AC$13</f>
        <v>93312</v>
      </c>
      <c r="I20" s="14">
        <f>[1]tabint02!$AC$23</f>
        <v>27962</v>
      </c>
      <c r="J20" s="14">
        <f>[1]tabint02!$AC$15</f>
        <v>64104</v>
      </c>
      <c r="K20" s="14">
        <f>[1]tabint01!$AC$13</f>
        <v>60271</v>
      </c>
      <c r="L20" s="14">
        <f>[1]tabint01!$AC$16</f>
        <v>54631</v>
      </c>
      <c r="M20" s="14">
        <f>[1]tabint01!$AC$19</f>
        <v>5640</v>
      </c>
      <c r="N20" s="14">
        <f>[1]tabint01!$AC$22</f>
        <v>25322</v>
      </c>
      <c r="O20" s="14">
        <f>[1]tabint01!$AC$25</f>
        <v>12507</v>
      </c>
      <c r="P20" s="14">
        <f>[1]tabint01!$AC$28</f>
        <v>9388</v>
      </c>
      <c r="Q20" s="14">
        <f>[1]tabint01!$AC$31</f>
        <v>3427</v>
      </c>
      <c r="R20" s="14">
        <f>[1]tabint01!$AC$35</f>
        <v>12446</v>
      </c>
      <c r="S20" s="14">
        <f>[1]tabint01!$AC$38</f>
        <v>9632</v>
      </c>
      <c r="T20" s="14">
        <f>[1]tabint01!$AC$41</f>
        <v>2814</v>
      </c>
      <c r="U20" s="14">
        <f>[1]tabint01!$AC$45</f>
        <v>6008</v>
      </c>
      <c r="V20" s="14">
        <f>[1]tabint01!$AC$48</f>
        <v>7074</v>
      </c>
      <c r="W20" s="6" t="str">
        <f>[2]CAN_QD!KB288</f>
        <v>2859.4</v>
      </c>
      <c r="X20" s="6" t="str">
        <f>[2]CAN_QD!LV288</f>
        <v>11.9666666666667</v>
      </c>
      <c r="Y20" s="6" t="str">
        <f>[2]CAN_QD!PJ288</f>
        <v>64.7</v>
      </c>
      <c r="Z20" s="1"/>
      <c r="AA20" s="1">
        <v>2859.4</v>
      </c>
      <c r="AB20">
        <v>11.966666666666701</v>
      </c>
    </row>
    <row r="21" spans="1:28" x14ac:dyDescent="0.2">
      <c r="A21" s="13">
        <v>1985</v>
      </c>
      <c r="B21" s="13">
        <v>4</v>
      </c>
      <c r="C21" s="14">
        <f>[1]tabint03!$AD$60</f>
        <v>211650</v>
      </c>
      <c r="D21" s="14">
        <f>[1]tabint03!$AD$13</f>
        <v>168934</v>
      </c>
      <c r="E21" s="14">
        <f>[1]tabint03!$AD$23</f>
        <v>59418</v>
      </c>
      <c r="F21" s="14">
        <f>[1]tabint03!$AD$15</f>
        <v>109029</v>
      </c>
      <c r="G21" s="14">
        <f>[1]tabint02!$AD$60</f>
        <v>114033</v>
      </c>
      <c r="H21" s="14">
        <f>[1]tabint02!$AD$13</f>
        <v>95436</v>
      </c>
      <c r="I21" s="14">
        <f>[1]tabint02!$AD$23</f>
        <v>28975</v>
      </c>
      <c r="J21" s="14">
        <f>[1]tabint02!$AD$15</f>
        <v>65185</v>
      </c>
      <c r="K21" s="14">
        <f>[1]tabint01!$AD$13</f>
        <v>61219</v>
      </c>
      <c r="L21" s="14">
        <f>[1]tabint01!$AD$16</f>
        <v>55479</v>
      </c>
      <c r="M21" s="14">
        <f>[1]tabint01!$AD$19</f>
        <v>5740</v>
      </c>
      <c r="N21" s="14">
        <f>[1]tabint01!$AD$22</f>
        <v>25934</v>
      </c>
      <c r="O21" s="14">
        <f>[1]tabint01!$AD$25</f>
        <v>12877</v>
      </c>
      <c r="P21" s="14">
        <f>[1]tabint01!$AD$28</f>
        <v>9584</v>
      </c>
      <c r="Q21" s="14">
        <f>[1]tabint01!$AD$31</f>
        <v>3473</v>
      </c>
      <c r="R21" s="14">
        <f>[1]tabint01!$AD$35</f>
        <v>12683</v>
      </c>
      <c r="S21" s="14">
        <f>[1]tabint01!$AD$38</f>
        <v>9816</v>
      </c>
      <c r="T21" s="14">
        <f>[1]tabint01!$AD$41</f>
        <v>2867</v>
      </c>
      <c r="U21" s="14">
        <f>[1]tabint01!$AD$45</f>
        <v>5932</v>
      </c>
      <c r="V21" s="14">
        <f>[1]tabint01!$AD$48</f>
        <v>7786</v>
      </c>
      <c r="W21" s="6" t="str">
        <f>[2]CAN_QD!KB289</f>
        <v>2881.73333333333</v>
      </c>
      <c r="X21" s="6" t="str">
        <f>[2]CAN_QD!LV289</f>
        <v>12.3666666666667</v>
      </c>
      <c r="Y21" s="6" t="str">
        <f>[2]CAN_QD!PJ289</f>
        <v>65.2666666666667</v>
      </c>
      <c r="Z21" s="1"/>
      <c r="AA21" s="1">
        <v>2881.7333333333299</v>
      </c>
      <c r="AB21">
        <v>12.366666666666699</v>
      </c>
    </row>
    <row r="22" spans="1:28" x14ac:dyDescent="0.2">
      <c r="A22" s="13">
        <v>1986</v>
      </c>
      <c r="B22" s="13">
        <v>1</v>
      </c>
      <c r="C22" s="14">
        <f>[1]tabint03!$AG$60</f>
        <v>208600</v>
      </c>
      <c r="D22" s="14">
        <f>[1]tabint03!$AG$13</f>
        <v>169146</v>
      </c>
      <c r="E22" s="14">
        <f>[1]tabint03!$AG$23</f>
        <v>60114</v>
      </c>
      <c r="F22" s="14">
        <f>[1]tabint03!$AG$15</f>
        <v>108601</v>
      </c>
      <c r="G22" s="14">
        <f>[1]tabint02!$AG$60</f>
        <v>116283</v>
      </c>
      <c r="H22" s="14">
        <f>[1]tabint02!$AG$13</f>
        <v>97183</v>
      </c>
      <c r="I22" s="14">
        <f>[1]tabint02!$AG$23</f>
        <v>29231</v>
      </c>
      <c r="J22" s="14">
        <f>[1]tabint02!$AG$15</f>
        <v>66639</v>
      </c>
      <c r="K22" s="14">
        <f>[1]tabint01!$AG$13</f>
        <v>62076</v>
      </c>
      <c r="L22" s="14">
        <f>[1]tabint01!$AG$16</f>
        <v>56292</v>
      </c>
      <c r="M22" s="14">
        <f>[1]tabint01!$AG$19</f>
        <v>5784</v>
      </c>
      <c r="N22" s="14">
        <f>[1]tabint01!$AG$22</f>
        <v>25982</v>
      </c>
      <c r="O22" s="14">
        <f>[1]tabint01!$AG$25</f>
        <v>12685</v>
      </c>
      <c r="P22" s="14">
        <f>[1]tabint01!$AG$28</f>
        <v>9822</v>
      </c>
      <c r="Q22" s="14">
        <f>[1]tabint01!$AG$31</f>
        <v>3475</v>
      </c>
      <c r="R22" s="14">
        <f>[1]tabint01!$AG$35</f>
        <v>13004</v>
      </c>
      <c r="S22" s="14">
        <f>[1]tabint01!$AG$38</f>
        <v>10124</v>
      </c>
      <c r="T22" s="14">
        <f>[1]tabint01!$AG$41</f>
        <v>2880</v>
      </c>
      <c r="U22" s="14">
        <f>[1]tabint01!$AG$45</f>
        <v>6103</v>
      </c>
      <c r="V22" s="14">
        <f>[1]tabint01!$AG$48</f>
        <v>8284</v>
      </c>
      <c r="W22" s="6" t="str">
        <f>[2]CAN_QD!KB290</f>
        <v>2898.83333333333</v>
      </c>
      <c r="X22" s="6" t="str">
        <f>[2]CAN_QD!LV290</f>
        <v>11.9</v>
      </c>
      <c r="Y22" s="6" t="str">
        <f>[2]CAN_QD!PJ290</f>
        <v>66.1666666666667</v>
      </c>
      <c r="Z22" s="1"/>
      <c r="AA22" s="1">
        <v>2898.8333333333298</v>
      </c>
      <c r="AB22">
        <v>11.9</v>
      </c>
    </row>
    <row r="23" spans="1:28" x14ac:dyDescent="0.2">
      <c r="A23" s="13">
        <v>1986</v>
      </c>
      <c r="B23" s="13">
        <v>2</v>
      </c>
      <c r="C23" s="14">
        <f>[1]tabint03!$AH$60</f>
        <v>210224</v>
      </c>
      <c r="D23" s="14">
        <f>[1]tabint03!$AH$13</f>
        <v>170348</v>
      </c>
      <c r="E23" s="14">
        <f>[1]tabint03!$AH$23</f>
        <v>60120</v>
      </c>
      <c r="F23" s="14">
        <f>[1]tabint03!$AH$15</f>
        <v>109876</v>
      </c>
      <c r="G23" s="14">
        <f>[1]tabint02!$AH$60</f>
        <v>119322</v>
      </c>
      <c r="H23" s="14">
        <f>[1]tabint02!$AH$13</f>
        <v>98251</v>
      </c>
      <c r="I23" s="14">
        <f>[1]tabint02!$AH$23</f>
        <v>29271</v>
      </c>
      <c r="J23" s="14">
        <f>[1]tabint02!$AH$15</f>
        <v>67661</v>
      </c>
      <c r="K23" s="14">
        <f>[1]tabint01!$AH$13</f>
        <v>63032</v>
      </c>
      <c r="L23" s="14">
        <f>[1]tabint01!$AH$16</f>
        <v>57160</v>
      </c>
      <c r="M23" s="14">
        <f>[1]tabint01!$AH$19</f>
        <v>5872</v>
      </c>
      <c r="N23" s="14">
        <f>[1]tabint01!$AH$22</f>
        <v>26702</v>
      </c>
      <c r="O23" s="14">
        <f>[1]tabint01!$AH$25</f>
        <v>13183</v>
      </c>
      <c r="P23" s="14">
        <f>[1]tabint01!$AH$28</f>
        <v>9997</v>
      </c>
      <c r="Q23" s="14">
        <f>[1]tabint01!$AH$31</f>
        <v>3522</v>
      </c>
      <c r="R23" s="14">
        <f>[1]tabint01!$AH$35</f>
        <v>13304</v>
      </c>
      <c r="S23" s="14">
        <f>[1]tabint01!$AH$38</f>
        <v>10388</v>
      </c>
      <c r="T23" s="14">
        <f>[1]tabint01!$AH$41</f>
        <v>2916</v>
      </c>
      <c r="U23" s="14">
        <f>[1]tabint01!$AH$45</f>
        <v>6327</v>
      </c>
      <c r="V23" s="14">
        <f>[1]tabint01!$AH$48</f>
        <v>8992</v>
      </c>
      <c r="W23" s="6" t="str">
        <f>[2]CAN_QD!KB291</f>
        <v>2926.76666666667</v>
      </c>
      <c r="X23" s="6" t="str">
        <f>[2]CAN_QD!LV291</f>
        <v>10.9333333333333</v>
      </c>
      <c r="Y23" s="6" t="str">
        <f>[2]CAN_QD!PJ291</f>
        <v>66.8</v>
      </c>
      <c r="Z23" s="1"/>
      <c r="AA23" s="1">
        <v>2926.7666666666701</v>
      </c>
      <c r="AB23">
        <v>10.9333333333333</v>
      </c>
    </row>
    <row r="24" spans="1:28" x14ac:dyDescent="0.2">
      <c r="A24" s="13">
        <v>1986</v>
      </c>
      <c r="B24" s="13">
        <v>3</v>
      </c>
      <c r="C24" s="14">
        <f>[1]tabint03!$AI$60</f>
        <v>212046</v>
      </c>
      <c r="D24" s="14">
        <f>[1]tabint03!$AI$13</f>
        <v>173175</v>
      </c>
      <c r="E24" s="14">
        <f>[1]tabint03!$AI$23</f>
        <v>60743</v>
      </c>
      <c r="F24" s="14">
        <f>[1]tabint03!$AI$15</f>
        <v>112040</v>
      </c>
      <c r="G24" s="14">
        <f>[1]tabint02!$AI$60</f>
        <v>121665</v>
      </c>
      <c r="H24" s="14">
        <f>[1]tabint02!$AI$13</f>
        <v>100828</v>
      </c>
      <c r="I24" s="14">
        <f>[1]tabint02!$AI$23</f>
        <v>29910</v>
      </c>
      <c r="J24" s="14">
        <f>[1]tabint02!$AI$15</f>
        <v>69546</v>
      </c>
      <c r="K24" s="14">
        <f>[1]tabint01!$AI$13</f>
        <v>64036</v>
      </c>
      <c r="L24" s="14">
        <f>[1]tabint01!$AI$16</f>
        <v>58072</v>
      </c>
      <c r="M24" s="14">
        <f>[1]tabint01!$AI$19</f>
        <v>5964</v>
      </c>
      <c r="N24" s="14">
        <f>[1]tabint01!$AI$22</f>
        <v>27392</v>
      </c>
      <c r="O24" s="14">
        <f>[1]tabint01!$AI$25</f>
        <v>13627</v>
      </c>
      <c r="P24" s="14">
        <f>[1]tabint01!$AI$28</f>
        <v>10190</v>
      </c>
      <c r="Q24" s="14">
        <f>[1]tabint01!$AI$31</f>
        <v>3575</v>
      </c>
      <c r="R24" s="14">
        <f>[1]tabint01!$AI$35</f>
        <v>13548</v>
      </c>
      <c r="S24" s="14">
        <f>[1]tabint01!$AI$38</f>
        <v>10580</v>
      </c>
      <c r="T24" s="14">
        <f>[1]tabint01!$AI$41</f>
        <v>2968</v>
      </c>
      <c r="U24" s="14">
        <f>[1]tabint01!$AI$45</f>
        <v>6535</v>
      </c>
      <c r="V24" s="14">
        <f>[1]tabint01!$AI$48</f>
        <v>9280</v>
      </c>
      <c r="W24" s="6" t="str">
        <f>[2]CAN_QD!KB292</f>
        <v>2933.63333333333</v>
      </c>
      <c r="X24" s="6" t="str">
        <f>[2]CAN_QD!LV292</f>
        <v>10.8333333333333</v>
      </c>
      <c r="Y24" s="6" t="str">
        <f>[2]CAN_QD!PJ292</f>
        <v>67.5666666666667</v>
      </c>
      <c r="Z24" s="1"/>
      <c r="AA24" s="1">
        <v>2933.63333333333</v>
      </c>
      <c r="AB24">
        <v>10.8333333333333</v>
      </c>
    </row>
    <row r="25" spans="1:28" x14ac:dyDescent="0.2">
      <c r="A25" s="13">
        <v>1986</v>
      </c>
      <c r="B25" s="13">
        <v>4</v>
      </c>
      <c r="C25" s="14">
        <f>[1]tabint03!$AJ$60</f>
        <v>212434</v>
      </c>
      <c r="D25" s="14">
        <f>[1]tabint03!$AJ$13</f>
        <v>171443</v>
      </c>
      <c r="E25" s="14">
        <f>[1]tabint03!$AJ$23</f>
        <v>60035</v>
      </c>
      <c r="F25" s="14">
        <f>[1]tabint03!$AJ$15</f>
        <v>111055</v>
      </c>
      <c r="G25" s="14">
        <f>[1]tabint02!$AJ$60</f>
        <v>123742</v>
      </c>
      <c r="H25" s="14">
        <f>[1]tabint02!$AJ$13</f>
        <v>101706</v>
      </c>
      <c r="I25" s="14">
        <f>[1]tabint02!$AJ$23</f>
        <v>30084</v>
      </c>
      <c r="J25" s="14">
        <f>[1]tabint02!$AJ$15</f>
        <v>70242</v>
      </c>
      <c r="K25" s="14">
        <f>[1]tabint01!$AJ$13</f>
        <v>65220</v>
      </c>
      <c r="L25" s="14">
        <f>[1]tabint01!$AJ$16</f>
        <v>59140</v>
      </c>
      <c r="M25" s="14">
        <f>[1]tabint01!$AJ$19</f>
        <v>6080</v>
      </c>
      <c r="N25" s="14">
        <f>[1]tabint01!$AJ$22</f>
        <v>28124</v>
      </c>
      <c r="O25" s="14">
        <f>[1]tabint01!$AJ$25</f>
        <v>14173</v>
      </c>
      <c r="P25" s="14">
        <f>[1]tabint01!$AJ$28</f>
        <v>10339</v>
      </c>
      <c r="Q25" s="14">
        <f>[1]tabint01!$AJ$31</f>
        <v>3612</v>
      </c>
      <c r="R25" s="14">
        <f>[1]tabint01!$AJ$35</f>
        <v>13748</v>
      </c>
      <c r="S25" s="14">
        <f>[1]tabint01!$AJ$38</f>
        <v>10740</v>
      </c>
      <c r="T25" s="14">
        <f>[1]tabint01!$AJ$41</f>
        <v>3008</v>
      </c>
      <c r="U25" s="14">
        <f>[1]tabint01!$AJ$45</f>
        <v>6763</v>
      </c>
      <c r="V25" s="14">
        <f>[1]tabint01!$AJ$48</f>
        <v>9328</v>
      </c>
      <c r="W25" s="6" t="str">
        <f>[2]CAN_QD!KB293</f>
        <v>2966.46666666667</v>
      </c>
      <c r="X25" s="6" t="str">
        <f>[2]CAN_QD!LV293</f>
        <v>10.4666666666667</v>
      </c>
      <c r="Y25" s="6" t="str">
        <f>[2]CAN_QD!PJ293</f>
        <v>68.5333333333333</v>
      </c>
      <c r="Z25" s="1"/>
      <c r="AA25" s="1">
        <v>2966.4666666666699</v>
      </c>
      <c r="AB25">
        <v>10.466666666666701</v>
      </c>
    </row>
    <row r="26" spans="1:28" x14ac:dyDescent="0.2">
      <c r="A26" s="13">
        <v>1987</v>
      </c>
      <c r="B26" s="13">
        <v>1</v>
      </c>
      <c r="C26" s="14">
        <f>[1]tabint03!$AM$60</f>
        <v>215721</v>
      </c>
      <c r="D26" s="14">
        <f>[1]tabint03!$AM$13</f>
        <v>172126</v>
      </c>
      <c r="E26" s="14">
        <f>[1]tabint03!$AM$23</f>
        <v>59935</v>
      </c>
      <c r="F26" s="14">
        <f>[1]tabint03!$AM$15</f>
        <v>111833</v>
      </c>
      <c r="G26" s="14">
        <f>[1]tabint02!$AM$60</f>
        <v>126287</v>
      </c>
      <c r="H26" s="14">
        <f>[1]tabint02!$AM$13</f>
        <v>103645</v>
      </c>
      <c r="I26" s="14">
        <f>[1]tabint02!$AM$23</f>
        <v>30361</v>
      </c>
      <c r="J26" s="14">
        <f>[1]tabint02!$AM$15</f>
        <v>71895</v>
      </c>
      <c r="K26" s="14">
        <f>[1]tabint01!$AM$13</f>
        <v>66813</v>
      </c>
      <c r="L26" s="14">
        <f>[1]tabint01!$AM$16</f>
        <v>60508</v>
      </c>
      <c r="M26" s="14">
        <f>[1]tabint01!$AM$19</f>
        <v>6305</v>
      </c>
      <c r="N26" s="14">
        <f>[1]tabint01!$AM$22</f>
        <v>29241</v>
      </c>
      <c r="O26" s="14">
        <f>[1]tabint01!$AM$25</f>
        <v>15141</v>
      </c>
      <c r="P26" s="14">
        <f>[1]tabint01!$AM$28</f>
        <v>10464</v>
      </c>
      <c r="Q26" s="14">
        <f>[1]tabint01!$AM$31</f>
        <v>3636</v>
      </c>
      <c r="R26" s="14">
        <f>[1]tabint01!$AM$35</f>
        <v>14035</v>
      </c>
      <c r="S26" s="14">
        <f>[1]tabint01!$AM$38</f>
        <v>10937</v>
      </c>
      <c r="T26" s="14">
        <f>[1]tabint01!$AM$41</f>
        <v>3098</v>
      </c>
      <c r="U26" s="14">
        <f>[1]tabint01!$AM$45</f>
        <v>6945</v>
      </c>
      <c r="V26" s="14">
        <f>[1]tabint01!$AM$48</f>
        <v>9229</v>
      </c>
      <c r="W26" s="6" t="str">
        <f>[2]CAN_QD!KB294</f>
        <v>2982.53333333333</v>
      </c>
      <c r="X26" s="6" t="str">
        <f>[2]CAN_QD!LV294</f>
        <v>10.7666666666667</v>
      </c>
      <c r="Y26" s="6" t="str">
        <f>[2]CAN_QD!PJ294</f>
        <v>69.0666666666667</v>
      </c>
      <c r="Z26" s="1"/>
      <c r="AA26" s="1">
        <v>2982.5333333333301</v>
      </c>
      <c r="AB26">
        <v>10.766666666666699</v>
      </c>
    </row>
    <row r="27" spans="1:28" x14ac:dyDescent="0.2">
      <c r="A27" s="13">
        <v>1987</v>
      </c>
      <c r="B27" s="13">
        <v>2</v>
      </c>
      <c r="C27" s="14">
        <f>[1]tabint03!$AN$60</f>
        <v>217961</v>
      </c>
      <c r="D27" s="14">
        <f>[1]tabint03!$AN$13</f>
        <v>175243</v>
      </c>
      <c r="E27" s="14">
        <f>[1]tabint03!$AN$23</f>
        <v>60270</v>
      </c>
      <c r="F27" s="14">
        <f>[1]tabint03!$AN$15</f>
        <v>114523</v>
      </c>
      <c r="G27" s="14">
        <f>[1]tabint02!$AN$60</f>
        <v>131014</v>
      </c>
      <c r="H27" s="14">
        <f>[1]tabint02!$AN$13</f>
        <v>105915</v>
      </c>
      <c r="I27" s="14">
        <f>[1]tabint02!$AN$23</f>
        <v>31070</v>
      </c>
      <c r="J27" s="14">
        <f>[1]tabint02!$AN$15</f>
        <v>73410</v>
      </c>
      <c r="K27" s="14">
        <f>[1]tabint01!$AN$13</f>
        <v>69769</v>
      </c>
      <c r="L27" s="14">
        <f>[1]tabint01!$AN$16</f>
        <v>63180</v>
      </c>
      <c r="M27" s="14">
        <f>[1]tabint01!$AN$19</f>
        <v>6589</v>
      </c>
      <c r="N27" s="14">
        <f>[1]tabint01!$AN$22</f>
        <v>30384</v>
      </c>
      <c r="O27" s="14">
        <f>[1]tabint01!$AN$25</f>
        <v>16051</v>
      </c>
      <c r="P27" s="14">
        <f>[1]tabint01!$AN$28</f>
        <v>10661</v>
      </c>
      <c r="Q27" s="14">
        <f>[1]tabint01!$AN$31</f>
        <v>3672</v>
      </c>
      <c r="R27" s="14">
        <f>[1]tabint01!$AN$35</f>
        <v>14312</v>
      </c>
      <c r="S27" s="14">
        <f>[1]tabint01!$AN$38</f>
        <v>11133</v>
      </c>
      <c r="T27" s="14">
        <f>[1]tabint01!$AN$41</f>
        <v>3179</v>
      </c>
      <c r="U27" s="14">
        <f>[1]tabint01!$AN$45</f>
        <v>7145</v>
      </c>
      <c r="V27" s="14">
        <f>[1]tabint01!$AN$48</f>
        <v>9793</v>
      </c>
      <c r="W27" s="6" t="str">
        <f>[2]CAN_QD!KB295</f>
        <v>3019.96666666667</v>
      </c>
      <c r="X27" s="6" t="str">
        <f>[2]CAN_QD!LV295</f>
        <v>10.2</v>
      </c>
      <c r="Y27" s="6" t="str">
        <f>[2]CAN_QD!PJ295</f>
        <v>69.8666666666667</v>
      </c>
      <c r="Z27" s="1"/>
      <c r="AA27" s="1">
        <v>3019.9666666666699</v>
      </c>
      <c r="AB27">
        <v>10.199999999999999</v>
      </c>
    </row>
    <row r="28" spans="1:28" x14ac:dyDescent="0.2">
      <c r="A28" s="13">
        <v>1987</v>
      </c>
      <c r="B28" s="13">
        <v>3</v>
      </c>
      <c r="C28" s="14">
        <f>[1]tabint03!$AO$60</f>
        <v>222059</v>
      </c>
      <c r="D28" s="14">
        <f>[1]tabint03!$AO$13</f>
        <v>175169</v>
      </c>
      <c r="E28" s="14">
        <f>[1]tabint03!$AO$23</f>
        <v>59432</v>
      </c>
      <c r="F28" s="14">
        <f>[1]tabint03!$AO$15</f>
        <v>115279</v>
      </c>
      <c r="G28" s="14">
        <f>[1]tabint02!$AO$60</f>
        <v>133457</v>
      </c>
      <c r="H28" s="14">
        <f>[1]tabint02!$AO$13</f>
        <v>106785</v>
      </c>
      <c r="I28" s="14">
        <f>[1]tabint02!$AO$23</f>
        <v>30898</v>
      </c>
      <c r="J28" s="14">
        <f>[1]tabint02!$AO$15</f>
        <v>74455</v>
      </c>
      <c r="K28" s="14">
        <f>[1]tabint01!$AO$13</f>
        <v>70501</v>
      </c>
      <c r="L28" s="14">
        <f>[1]tabint01!$AO$16</f>
        <v>63804</v>
      </c>
      <c r="M28" s="14">
        <f>[1]tabint01!$AO$19</f>
        <v>6697</v>
      </c>
      <c r="N28" s="14">
        <f>[1]tabint01!$AO$22</f>
        <v>31481</v>
      </c>
      <c r="O28" s="14">
        <f>[1]tabint01!$AO$25</f>
        <v>16872</v>
      </c>
      <c r="P28" s="14">
        <f>[1]tabint01!$AO$28</f>
        <v>10904</v>
      </c>
      <c r="Q28" s="14">
        <f>[1]tabint01!$AO$31</f>
        <v>3705</v>
      </c>
      <c r="R28" s="14">
        <f>[1]tabint01!$AO$35</f>
        <v>14634</v>
      </c>
      <c r="S28" s="14">
        <f>[1]tabint01!$AO$38</f>
        <v>11337</v>
      </c>
      <c r="T28" s="14">
        <f>[1]tabint01!$AO$41</f>
        <v>3297</v>
      </c>
      <c r="U28" s="14">
        <f>[1]tabint01!$AO$45</f>
        <v>7301</v>
      </c>
      <c r="V28" s="14">
        <f>[1]tabint01!$AO$48</f>
        <v>10213</v>
      </c>
      <c r="W28" s="6" t="str">
        <f>[2]CAN_QD!KB296</f>
        <v>3032.83333333333</v>
      </c>
      <c r="X28" s="6" t="str">
        <f>[2]CAN_QD!LV296</f>
        <v>10.0666666666667</v>
      </c>
      <c r="Y28" s="6" t="str">
        <f>[2]CAN_QD!PJ296</f>
        <v>70.5</v>
      </c>
      <c r="Z28" s="1"/>
      <c r="AA28" s="1">
        <v>3032.8333333333298</v>
      </c>
      <c r="AB28">
        <v>10.0666666666667</v>
      </c>
    </row>
    <row r="29" spans="1:28" x14ac:dyDescent="0.2">
      <c r="A29" s="13">
        <v>1987</v>
      </c>
      <c r="B29" s="13">
        <v>4</v>
      </c>
      <c r="C29" s="14">
        <f>[1]tabint03!$AP$60</f>
        <v>223127</v>
      </c>
      <c r="D29" s="14">
        <f>[1]tabint03!$AP$13</f>
        <v>176826</v>
      </c>
      <c r="E29" s="14">
        <f>[1]tabint03!$AP$23</f>
        <v>60123</v>
      </c>
      <c r="F29" s="14">
        <f>[1]tabint03!$AP$15</f>
        <v>116081</v>
      </c>
      <c r="G29" s="14">
        <f>[1]tabint02!$AP$60</f>
        <v>136446</v>
      </c>
      <c r="H29" s="14">
        <f>[1]tabint02!$AP$13</f>
        <v>108795</v>
      </c>
      <c r="I29" s="14">
        <f>[1]tabint02!$AP$23</f>
        <v>31487</v>
      </c>
      <c r="J29" s="14">
        <f>[1]tabint02!$AP$15</f>
        <v>75788</v>
      </c>
      <c r="K29" s="14">
        <f>[1]tabint01!$AP$13</f>
        <v>71645</v>
      </c>
      <c r="L29" s="14">
        <f>[1]tabint01!$AP$16</f>
        <v>64800</v>
      </c>
      <c r="M29" s="14">
        <f>[1]tabint01!$AP$19</f>
        <v>6845</v>
      </c>
      <c r="N29" s="14">
        <f>[1]tabint01!$AP$22</f>
        <v>32498</v>
      </c>
      <c r="O29" s="14">
        <f>[1]tabint01!$AP$25</f>
        <v>17644</v>
      </c>
      <c r="P29" s="14">
        <f>[1]tabint01!$AP$28</f>
        <v>11115</v>
      </c>
      <c r="Q29" s="14">
        <f>[1]tabint01!$AP$31</f>
        <v>3739</v>
      </c>
      <c r="R29" s="14">
        <f>[1]tabint01!$AP$35</f>
        <v>15003</v>
      </c>
      <c r="S29" s="14">
        <f>[1]tabint01!$AP$38</f>
        <v>11661</v>
      </c>
      <c r="T29" s="14">
        <f>[1]tabint01!$AP$41</f>
        <v>3342</v>
      </c>
      <c r="U29" s="14">
        <f>[1]tabint01!$AP$45</f>
        <v>7417</v>
      </c>
      <c r="V29" s="14">
        <f>[1]tabint01!$AP$48</f>
        <v>10713</v>
      </c>
      <c r="W29" s="6" t="str">
        <f>[2]CAN_QD!KB297</f>
        <v>3047.63333333333</v>
      </c>
      <c r="X29" s="6" t="str">
        <f>[2]CAN_QD!LV297</f>
        <v>9.63333333333333</v>
      </c>
      <c r="Y29" s="6" t="str">
        <f>[2]CAN_QD!PJ297</f>
        <v>71.3</v>
      </c>
      <c r="Z29" s="1"/>
      <c r="AA29" s="1">
        <v>3047.63333333333</v>
      </c>
      <c r="AB29">
        <v>9.6333333333333293</v>
      </c>
    </row>
    <row r="30" spans="1:28" x14ac:dyDescent="0.2">
      <c r="A30" s="13">
        <v>1988</v>
      </c>
      <c r="B30" s="13">
        <v>1</v>
      </c>
      <c r="C30" s="14">
        <f>[1]tabint03!$AS$60</f>
        <v>227346</v>
      </c>
      <c r="D30" s="14">
        <f>[1]tabint03!$AS$13</f>
        <v>178044</v>
      </c>
      <c r="E30" s="14">
        <f>[1]tabint03!$AS$23</f>
        <v>60527</v>
      </c>
      <c r="F30" s="14">
        <f>[1]tabint03!$AS$15</f>
        <v>116796</v>
      </c>
      <c r="G30" s="14">
        <f>[1]tabint02!$AS$60</f>
        <v>140307</v>
      </c>
      <c r="H30" s="14">
        <f>[1]tabint02!$AS$13</f>
        <v>110406</v>
      </c>
      <c r="I30" s="14">
        <f>[1]tabint02!$AS$23</f>
        <v>31948</v>
      </c>
      <c r="J30" s="14">
        <f>[1]tabint02!$AS$15</f>
        <v>76907</v>
      </c>
      <c r="K30" s="14">
        <f>[1]tabint01!$AS$13</f>
        <v>73772</v>
      </c>
      <c r="L30" s="14">
        <f>[1]tabint01!$AS$16</f>
        <v>66568</v>
      </c>
      <c r="M30" s="14">
        <f>[1]tabint01!$AS$19</f>
        <v>7204</v>
      </c>
      <c r="N30" s="14">
        <f>[1]tabint01!$AS$22</f>
        <v>33416</v>
      </c>
      <c r="O30" s="14">
        <f>[1]tabint01!$AS$25</f>
        <v>18301</v>
      </c>
      <c r="P30" s="14">
        <f>[1]tabint01!$AS$28</f>
        <v>11332</v>
      </c>
      <c r="Q30" s="14">
        <f>[1]tabint01!$AS$31</f>
        <v>3783</v>
      </c>
      <c r="R30" s="14">
        <f>[1]tabint01!$AS$35</f>
        <v>15425</v>
      </c>
      <c r="S30" s="14">
        <f>[1]tabint01!$AS$38</f>
        <v>12054</v>
      </c>
      <c r="T30" s="14">
        <f>[1]tabint01!$AS$41</f>
        <v>3371</v>
      </c>
      <c r="U30" s="14">
        <f>[1]tabint01!$AS$45</f>
        <v>7419</v>
      </c>
      <c r="V30" s="14">
        <f>[1]tabint01!$AS$48</f>
        <v>11137</v>
      </c>
      <c r="W30" s="6" t="str">
        <f>[2]CAN_QD!KB298</f>
        <v>3072.03333333333</v>
      </c>
      <c r="X30" s="6" t="str">
        <f>[2]CAN_QD!LV298</f>
        <v>9.13333333333333</v>
      </c>
      <c r="Y30" s="6" t="str">
        <f>[2]CAN_QD!PJ298</f>
        <v>71.8</v>
      </c>
      <c r="Z30" s="1"/>
      <c r="AA30" s="1">
        <v>3072.0333333333301</v>
      </c>
      <c r="AB30">
        <v>9.1333333333333293</v>
      </c>
    </row>
    <row r="31" spans="1:28" x14ac:dyDescent="0.2">
      <c r="A31" s="13">
        <v>1988</v>
      </c>
      <c r="B31" s="13">
        <v>2</v>
      </c>
      <c r="C31" s="14">
        <f>[1]tabint03!$AT$60</f>
        <v>228403</v>
      </c>
      <c r="D31" s="14">
        <f>[1]tabint03!$AT$13</f>
        <v>179891</v>
      </c>
      <c r="E31" s="14">
        <f>[1]tabint03!$AT$23</f>
        <v>61506</v>
      </c>
      <c r="F31" s="14">
        <f>[1]tabint03!$AT$15</f>
        <v>117623</v>
      </c>
      <c r="G31" s="14">
        <f>[1]tabint02!$AT$60</f>
        <v>142738</v>
      </c>
      <c r="H31" s="14">
        <f>[1]tabint02!$AT$13</f>
        <v>112572</v>
      </c>
      <c r="I31" s="14">
        <f>[1]tabint02!$AT$23</f>
        <v>32598</v>
      </c>
      <c r="J31" s="14">
        <f>[1]tabint02!$AT$15</f>
        <v>78428</v>
      </c>
      <c r="K31" s="14">
        <f>[1]tabint01!$AT$13</f>
        <v>74740</v>
      </c>
      <c r="L31" s="14">
        <f>[1]tabint01!$AT$16</f>
        <v>67428</v>
      </c>
      <c r="M31" s="14">
        <f>[1]tabint01!$AT$19</f>
        <v>7312</v>
      </c>
      <c r="N31" s="14">
        <f>[1]tabint01!$AT$22</f>
        <v>34247</v>
      </c>
      <c r="O31" s="14">
        <f>[1]tabint01!$AT$25</f>
        <v>18815</v>
      </c>
      <c r="P31" s="14">
        <f>[1]tabint01!$AT$28</f>
        <v>11589</v>
      </c>
      <c r="Q31" s="14">
        <f>[1]tabint01!$AT$31</f>
        <v>3843</v>
      </c>
      <c r="R31" s="14">
        <f>[1]tabint01!$AT$35</f>
        <v>15881</v>
      </c>
      <c r="S31" s="14">
        <f>[1]tabint01!$AT$38</f>
        <v>12394</v>
      </c>
      <c r="T31" s="14">
        <f>[1]tabint01!$AT$41</f>
        <v>3487</v>
      </c>
      <c r="U31" s="14">
        <f>[1]tabint01!$AT$45</f>
        <v>7575</v>
      </c>
      <c r="V31" s="14">
        <f>[1]tabint01!$AT$48</f>
        <v>11137</v>
      </c>
      <c r="W31" s="6" t="str">
        <f>[2]CAN_QD!KB299</f>
        <v>3069.6</v>
      </c>
      <c r="X31" s="6" t="str">
        <f>[2]CAN_QD!LV299</f>
        <v>9.4</v>
      </c>
      <c r="Y31" s="6" t="str">
        <f>[2]CAN_QD!PJ299</f>
        <v>72.5</v>
      </c>
      <c r="Z31" s="1"/>
      <c r="AA31" s="1">
        <v>3069.6</v>
      </c>
      <c r="AB31">
        <v>9.4</v>
      </c>
    </row>
    <row r="32" spans="1:28" x14ac:dyDescent="0.2">
      <c r="A32" s="13">
        <v>1988</v>
      </c>
      <c r="B32" s="13">
        <v>3</v>
      </c>
      <c r="C32" s="14">
        <f>[1]tabint03!$AU$60</f>
        <v>228758</v>
      </c>
      <c r="D32" s="14">
        <f>[1]tabint03!$AU$13</f>
        <v>181156</v>
      </c>
      <c r="E32" s="14">
        <f>[1]tabint03!$AU$23</f>
        <v>61859</v>
      </c>
      <c r="F32" s="14">
        <f>[1]tabint03!$AU$15</f>
        <v>118487</v>
      </c>
      <c r="G32" s="14">
        <f>[1]tabint02!$AU$60</f>
        <v>144860</v>
      </c>
      <c r="H32" s="14">
        <f>[1]tabint02!$AU$13</f>
        <v>114700</v>
      </c>
      <c r="I32" s="14">
        <f>[1]tabint02!$AU$23</f>
        <v>33379</v>
      </c>
      <c r="J32" s="14">
        <f>[1]tabint02!$AU$15</f>
        <v>79765</v>
      </c>
      <c r="K32" s="14">
        <f>[1]tabint01!$AU$13</f>
        <v>75960</v>
      </c>
      <c r="L32" s="14">
        <f>[1]tabint01!$AU$16</f>
        <v>68524</v>
      </c>
      <c r="M32" s="14">
        <f>[1]tabint01!$AU$19</f>
        <v>7436</v>
      </c>
      <c r="N32" s="14">
        <f>[1]tabint01!$AU$22</f>
        <v>34516</v>
      </c>
      <c r="O32" s="14">
        <f>[1]tabint01!$AU$25</f>
        <v>18784</v>
      </c>
      <c r="P32" s="14">
        <f>[1]tabint01!$AU$28</f>
        <v>11840</v>
      </c>
      <c r="Q32" s="14">
        <f>[1]tabint01!$AU$31</f>
        <v>3892</v>
      </c>
      <c r="R32" s="14">
        <f>[1]tabint01!$AU$35</f>
        <v>16284</v>
      </c>
      <c r="S32" s="14">
        <f>[1]tabint01!$AU$38</f>
        <v>12722</v>
      </c>
      <c r="T32" s="14">
        <f>[1]tabint01!$AU$41</f>
        <v>3562</v>
      </c>
      <c r="U32" s="14">
        <f>[1]tabint01!$AU$45</f>
        <v>7735</v>
      </c>
      <c r="V32" s="14">
        <f>[1]tabint01!$AU$48</f>
        <v>11137</v>
      </c>
      <c r="W32" s="6" t="str">
        <f>[2]CAN_QD!KB300</f>
        <v>3077.66666666667</v>
      </c>
      <c r="X32" s="6" t="str">
        <f>[2]CAN_QD!LV300</f>
        <v>9.86666666666667</v>
      </c>
      <c r="Y32" s="6" t="str">
        <f>[2]CAN_QD!PJ300</f>
        <v>73.1666666666667</v>
      </c>
      <c r="Z32" s="1"/>
      <c r="AA32" s="1">
        <v>3077.6666666666702</v>
      </c>
      <c r="AB32">
        <v>9.8666666666666707</v>
      </c>
    </row>
    <row r="33" spans="1:28" x14ac:dyDescent="0.2">
      <c r="A33" s="13">
        <v>1988</v>
      </c>
      <c r="B33" s="13">
        <v>4</v>
      </c>
      <c r="C33" s="14">
        <f>[1]tabint03!$AV$60</f>
        <v>229573</v>
      </c>
      <c r="D33" s="14">
        <f>[1]tabint03!$AV$13</f>
        <v>182649</v>
      </c>
      <c r="E33" s="14">
        <f>[1]tabint03!$AV$23</f>
        <v>61692</v>
      </c>
      <c r="F33" s="14">
        <f>[1]tabint03!$AV$15</f>
        <v>120026</v>
      </c>
      <c r="G33" s="14">
        <f>[1]tabint02!$AV$60</f>
        <v>146999</v>
      </c>
      <c r="H33" s="14">
        <f>[1]tabint02!$AV$13</f>
        <v>116758</v>
      </c>
      <c r="I33" s="14">
        <f>[1]tabint02!$AV$23</f>
        <v>33827</v>
      </c>
      <c r="J33" s="14">
        <f>[1]tabint02!$AV$15</f>
        <v>81300</v>
      </c>
      <c r="K33" s="14">
        <f>[1]tabint01!$AV$13</f>
        <v>77316</v>
      </c>
      <c r="L33" s="14">
        <f>[1]tabint01!$AV$16</f>
        <v>69796</v>
      </c>
      <c r="M33" s="14">
        <f>[1]tabint01!$AV$19</f>
        <v>7520</v>
      </c>
      <c r="N33" s="14">
        <f>[1]tabint01!$AV$22</f>
        <v>34625</v>
      </c>
      <c r="O33" s="14">
        <f>[1]tabint01!$AV$25</f>
        <v>18612</v>
      </c>
      <c r="P33" s="14">
        <f>[1]tabint01!$AV$28</f>
        <v>12075</v>
      </c>
      <c r="Q33" s="14">
        <f>[1]tabint01!$AV$31</f>
        <v>3938</v>
      </c>
      <c r="R33" s="14">
        <f>[1]tabint01!$AV$35</f>
        <v>16694</v>
      </c>
      <c r="S33" s="14">
        <f>[1]tabint01!$AV$38</f>
        <v>13066</v>
      </c>
      <c r="T33" s="14">
        <f>[1]tabint01!$AV$41</f>
        <v>3628</v>
      </c>
      <c r="U33" s="14">
        <f>[1]tabint01!$AV$45</f>
        <v>7935</v>
      </c>
      <c r="V33" s="14">
        <f>[1]tabint01!$AV$48</f>
        <v>11081</v>
      </c>
      <c r="W33" s="6" t="str">
        <f>[2]CAN_QD!KB301</f>
        <v>3112.66666666667</v>
      </c>
      <c r="X33" s="6" t="str">
        <f>[2]CAN_QD!LV301</f>
        <v>9.53333333333333</v>
      </c>
      <c r="Y33" s="6" t="str">
        <f>[2]CAN_QD!PJ301</f>
        <v>73.7666666666667</v>
      </c>
      <c r="Z33" s="1"/>
      <c r="AA33" s="1">
        <v>3112.6666666666702</v>
      </c>
      <c r="AB33">
        <v>9.5333333333333297</v>
      </c>
    </row>
    <row r="34" spans="1:28" x14ac:dyDescent="0.2">
      <c r="A34" s="13">
        <v>1989</v>
      </c>
      <c r="B34" s="13">
        <v>1</v>
      </c>
      <c r="C34" s="14">
        <f>[1]tabint03!$AY$60</f>
        <v>229293</v>
      </c>
      <c r="D34" s="14">
        <f>[1]tabint03!$AY$13</f>
        <v>183437</v>
      </c>
      <c r="E34" s="14">
        <f>[1]tabint03!$AY$23</f>
        <v>61788</v>
      </c>
      <c r="F34" s="14">
        <f>[1]tabint03!$AY$15</f>
        <v>120642</v>
      </c>
      <c r="G34" s="14">
        <f>[1]tabint02!$AY$60</f>
        <v>148669</v>
      </c>
      <c r="H34" s="14">
        <f>[1]tabint02!$AY$13</f>
        <v>117672</v>
      </c>
      <c r="I34" s="14">
        <f>[1]tabint02!$AY$23</f>
        <v>33825</v>
      </c>
      <c r="J34" s="14">
        <f>[1]tabint02!$AY$15</f>
        <v>82157</v>
      </c>
      <c r="K34" s="14">
        <f>[1]tabint01!$AY$13</f>
        <v>78304</v>
      </c>
      <c r="L34" s="14">
        <f>[1]tabint01!$AY$16</f>
        <v>70978</v>
      </c>
      <c r="M34" s="14">
        <f>[1]tabint01!$AY$19</f>
        <v>7326</v>
      </c>
      <c r="N34" s="14">
        <f>[1]tabint01!$AY$22</f>
        <v>34618</v>
      </c>
      <c r="O34" s="14">
        <f>[1]tabint01!$AY$25</f>
        <v>18250</v>
      </c>
      <c r="P34" s="14">
        <f>[1]tabint01!$AY$28</f>
        <v>12354</v>
      </c>
      <c r="Q34" s="14">
        <f>[1]tabint01!$AY$31</f>
        <v>4014</v>
      </c>
      <c r="R34" s="14">
        <f>[1]tabint01!$AY$35</f>
        <v>16992</v>
      </c>
      <c r="S34" s="14">
        <f>[1]tabint01!$AY$38</f>
        <v>13273</v>
      </c>
      <c r="T34" s="14">
        <f>[1]tabint01!$AY$41</f>
        <v>3719</v>
      </c>
      <c r="U34" s="14">
        <f>[1]tabint01!$AY$45</f>
        <v>8040</v>
      </c>
      <c r="V34" s="14">
        <f>[1]tabint01!$AY$48</f>
        <v>11199</v>
      </c>
      <c r="W34" s="6" t="str">
        <f>[2]CAN_QD!KB302</f>
        <v>3133.4</v>
      </c>
      <c r="X34" s="6" t="str">
        <f>[2]CAN_QD!LV302</f>
        <v>9.36666666666667</v>
      </c>
      <c r="Y34" s="6" t="str">
        <f>[2]CAN_QD!PJ302</f>
        <v>74.5333333333333</v>
      </c>
      <c r="Z34" s="1"/>
      <c r="AA34" s="1">
        <v>3133.4</v>
      </c>
      <c r="AB34">
        <v>9.3666666666666707</v>
      </c>
    </row>
    <row r="35" spans="1:28" x14ac:dyDescent="0.2">
      <c r="A35" s="13">
        <v>1989</v>
      </c>
      <c r="B35" s="13">
        <v>2</v>
      </c>
      <c r="C35" s="14">
        <f>[1]tabint03!$AZ$60</f>
        <v>228401</v>
      </c>
      <c r="D35" s="14">
        <f>[1]tabint03!$AZ$13</f>
        <v>185453</v>
      </c>
      <c r="E35" s="14">
        <f>[1]tabint03!$AZ$23</f>
        <v>62509</v>
      </c>
      <c r="F35" s="14">
        <f>[1]tabint03!$AZ$15</f>
        <v>121861</v>
      </c>
      <c r="G35" s="14">
        <f>[1]tabint02!$AZ$60</f>
        <v>149774</v>
      </c>
      <c r="H35" s="14">
        <f>[1]tabint02!$AZ$13</f>
        <v>121287</v>
      </c>
      <c r="I35" s="14">
        <f>[1]tabint02!$AZ$23</f>
        <v>35192</v>
      </c>
      <c r="J35" s="14">
        <f>[1]tabint02!$AZ$15</f>
        <v>84340</v>
      </c>
      <c r="K35" s="14">
        <f>[1]tabint01!$AZ$13</f>
        <v>79164</v>
      </c>
      <c r="L35" s="14">
        <f>[1]tabint01!$AZ$16</f>
        <v>71734</v>
      </c>
      <c r="M35" s="14">
        <f>[1]tabint01!$AZ$19</f>
        <v>7430</v>
      </c>
      <c r="N35" s="14">
        <f>[1]tabint01!$AZ$22</f>
        <v>34039</v>
      </c>
      <c r="O35" s="14">
        <f>[1]tabint01!$AZ$25</f>
        <v>17383</v>
      </c>
      <c r="P35" s="14">
        <f>[1]tabint01!$AZ$28</f>
        <v>12583</v>
      </c>
      <c r="Q35" s="14">
        <f>[1]tabint01!$AZ$31</f>
        <v>4073</v>
      </c>
      <c r="R35" s="14">
        <f>[1]tabint01!$AZ$35</f>
        <v>17270</v>
      </c>
      <c r="S35" s="14">
        <f>[1]tabint01!$AZ$38</f>
        <v>13512</v>
      </c>
      <c r="T35" s="14">
        <f>[1]tabint01!$AZ$41</f>
        <v>3758</v>
      </c>
      <c r="U35" s="14">
        <f>[1]tabint01!$AZ$45</f>
        <v>8272</v>
      </c>
      <c r="V35" s="14">
        <f>[1]tabint01!$AZ$48</f>
        <v>11375</v>
      </c>
      <c r="W35" s="6" t="str">
        <f>[2]CAN_QD!KB303</f>
        <v>3122.16666666667</v>
      </c>
      <c r="X35" s="6" t="str">
        <f>[2]CAN_QD!LV303</f>
        <v>9.9</v>
      </c>
      <c r="Y35" s="6" t="str">
        <f>[2]CAN_QD!PJ303</f>
        <v>75.7333333333333</v>
      </c>
      <c r="Z35" s="1"/>
      <c r="AA35" s="1">
        <v>3122.1666666666702</v>
      </c>
      <c r="AB35">
        <v>9.9</v>
      </c>
    </row>
    <row r="36" spans="1:28" x14ac:dyDescent="0.2">
      <c r="A36" s="13">
        <v>1989</v>
      </c>
      <c r="B36" s="13">
        <v>3</v>
      </c>
      <c r="C36" s="14">
        <f>[1]tabint03!$BA$60</f>
        <v>228654</v>
      </c>
      <c r="D36" s="14">
        <f>[1]tabint03!$BA$13</f>
        <v>184881</v>
      </c>
      <c r="E36" s="14">
        <f>[1]tabint03!$BA$23</f>
        <v>63248</v>
      </c>
      <c r="F36" s="14">
        <f>[1]tabint03!$BA$15</f>
        <v>120539</v>
      </c>
      <c r="G36" s="14">
        <f>[1]tabint02!$BA$60</f>
        <v>151329</v>
      </c>
      <c r="H36" s="14">
        <f>[1]tabint02!$BA$13</f>
        <v>122485</v>
      </c>
      <c r="I36" s="14">
        <f>[1]tabint02!$BA$23</f>
        <v>35897</v>
      </c>
      <c r="J36" s="14">
        <f>[1]tabint02!$BA$15</f>
        <v>84786</v>
      </c>
      <c r="K36" s="14">
        <f>[1]tabint01!$BA$13</f>
        <v>79776</v>
      </c>
      <c r="L36" s="14">
        <f>[1]tabint01!$BA$16</f>
        <v>72214</v>
      </c>
      <c r="M36" s="14">
        <f>[1]tabint01!$BA$19</f>
        <v>7562</v>
      </c>
      <c r="N36" s="14">
        <f>[1]tabint01!$BA$22</f>
        <v>33799</v>
      </c>
      <c r="O36" s="14">
        <f>[1]tabint01!$BA$25</f>
        <v>16809</v>
      </c>
      <c r="P36" s="14">
        <f>[1]tabint01!$BA$28</f>
        <v>12852</v>
      </c>
      <c r="Q36" s="14">
        <f>[1]tabint01!$BA$31</f>
        <v>4138</v>
      </c>
      <c r="R36" s="14">
        <f>[1]tabint01!$BA$35</f>
        <v>17745</v>
      </c>
      <c r="S36" s="14">
        <f>[1]tabint01!$BA$38</f>
        <v>13920</v>
      </c>
      <c r="T36" s="14">
        <f>[1]tabint01!$BA$41</f>
        <v>3825</v>
      </c>
      <c r="U36" s="14">
        <f>[1]tabint01!$BA$45</f>
        <v>8488</v>
      </c>
      <c r="V36" s="14">
        <f>[1]tabint01!$BA$48</f>
        <v>11759</v>
      </c>
      <c r="W36" s="6" t="str">
        <f>[2]CAN_QD!KB304</f>
        <v>3129.43333333333</v>
      </c>
      <c r="X36" s="6" t="str">
        <f>[2]CAN_QD!LV304</f>
        <v>9.46666666666667</v>
      </c>
      <c r="Y36" s="6" t="str">
        <f>[2]CAN_QD!PJ304</f>
        <v>76.5333333333333</v>
      </c>
      <c r="Z36" s="1"/>
      <c r="AA36" s="1">
        <v>3129.4333333333302</v>
      </c>
      <c r="AB36">
        <v>9.4666666666666703</v>
      </c>
    </row>
    <row r="37" spans="1:28" x14ac:dyDescent="0.2">
      <c r="A37" s="13">
        <v>1989</v>
      </c>
      <c r="B37" s="13">
        <v>4</v>
      </c>
      <c r="C37" s="14">
        <f>[1]tabint03!$BB$60</f>
        <v>230420</v>
      </c>
      <c r="D37" s="14">
        <f>[1]tabint03!$BB$13</f>
        <v>185409</v>
      </c>
      <c r="E37" s="14">
        <f>[1]tabint03!$BB$23</f>
        <v>63203</v>
      </c>
      <c r="F37" s="14">
        <f>[1]tabint03!$BB$15</f>
        <v>121166</v>
      </c>
      <c r="G37" s="14">
        <f>[1]tabint02!$BB$60</f>
        <v>153500</v>
      </c>
      <c r="H37" s="14">
        <f>[1]tabint02!$BB$13</f>
        <v>123836</v>
      </c>
      <c r="I37" s="14">
        <f>[1]tabint02!$BB$23</f>
        <v>36398</v>
      </c>
      <c r="J37" s="14">
        <f>[1]tabint02!$BB$15</f>
        <v>85641</v>
      </c>
      <c r="K37" s="14">
        <f>[1]tabint01!$BB$13</f>
        <v>81592</v>
      </c>
      <c r="L37" s="14">
        <f>[1]tabint01!$BB$16</f>
        <v>73770</v>
      </c>
      <c r="M37" s="14">
        <f>[1]tabint01!$BB$19</f>
        <v>7822</v>
      </c>
      <c r="N37" s="14">
        <f>[1]tabint01!$BB$22</f>
        <v>33380</v>
      </c>
      <c r="O37" s="14">
        <f>[1]tabint01!$BB$25</f>
        <v>16042</v>
      </c>
      <c r="P37" s="14">
        <f>[1]tabint01!$BB$28</f>
        <v>13135</v>
      </c>
      <c r="Q37" s="14">
        <f>[1]tabint01!$BB$31</f>
        <v>4203</v>
      </c>
      <c r="R37" s="14">
        <f>[1]tabint01!$BB$35</f>
        <v>18021</v>
      </c>
      <c r="S37" s="14">
        <f>[1]tabint01!$BB$38</f>
        <v>14083</v>
      </c>
      <c r="T37" s="14">
        <f>[1]tabint01!$BB$41</f>
        <v>3938</v>
      </c>
      <c r="U37" s="14">
        <f>[1]tabint01!$BB$45</f>
        <v>8688</v>
      </c>
      <c r="V37" s="14">
        <f>[1]tabint01!$BB$48</f>
        <v>11983</v>
      </c>
      <c r="W37" s="6">
        <f>[2]CAN_QD!KB305</f>
        <v>3129</v>
      </c>
      <c r="X37" s="6" t="str">
        <f>[2]CAN_QD!LV305</f>
        <v>9.46666666666667</v>
      </c>
      <c r="Y37" s="6" t="str">
        <f>[2]CAN_QD!PJ305</f>
        <v>76.9333333333333</v>
      </c>
      <c r="Z37" s="1"/>
      <c r="AA37" s="1">
        <v>3129</v>
      </c>
      <c r="AB37">
        <v>9.4666666666666703</v>
      </c>
    </row>
    <row r="38" spans="1:28" x14ac:dyDescent="0.2">
      <c r="A38" s="13">
        <v>1990</v>
      </c>
      <c r="B38" s="13">
        <v>1</v>
      </c>
      <c r="C38" s="14">
        <f>[1]tabint03!$BE$60</f>
        <v>233602</v>
      </c>
      <c r="D38" s="14">
        <f>[1]tabint03!$BE$13</f>
        <v>187896</v>
      </c>
      <c r="E38" s="14">
        <f>[1]tabint03!$BE$23</f>
        <v>64269</v>
      </c>
      <c r="F38" s="14">
        <f>[1]tabint03!$BE$15</f>
        <v>122561</v>
      </c>
      <c r="G38" s="14">
        <f>[1]tabint02!$BE$60</f>
        <v>154936</v>
      </c>
      <c r="H38" s="14">
        <f>[1]tabint02!$BE$13</f>
        <v>126509</v>
      </c>
      <c r="I38" s="14">
        <f>[1]tabint02!$BE$23</f>
        <v>37458</v>
      </c>
      <c r="J38" s="14">
        <f>[1]tabint02!$BE$15</f>
        <v>87196</v>
      </c>
      <c r="K38" s="14">
        <f>[1]tabint01!$BE$13</f>
        <v>82556</v>
      </c>
      <c r="L38" s="14">
        <f>[1]tabint01!$BE$16</f>
        <v>74541</v>
      </c>
      <c r="M38" s="14">
        <f>[1]tabint01!$BE$19</f>
        <v>8015</v>
      </c>
      <c r="N38" s="14">
        <f>[1]tabint01!$BE$22</f>
        <v>33538</v>
      </c>
      <c r="O38" s="14">
        <f>[1]tabint01!$BE$25</f>
        <v>15799</v>
      </c>
      <c r="P38" s="14">
        <f>[1]tabint01!$BE$28</f>
        <v>13428</v>
      </c>
      <c r="Q38" s="14">
        <f>[1]tabint01!$BE$31</f>
        <v>4311</v>
      </c>
      <c r="R38" s="14">
        <f>[1]tabint01!$BE$35</f>
        <v>18269</v>
      </c>
      <c r="S38" s="14">
        <f>[1]tabint01!$BE$38</f>
        <v>14291</v>
      </c>
      <c r="T38" s="14">
        <f>[1]tabint01!$BE$41</f>
        <v>3978</v>
      </c>
      <c r="U38" s="14">
        <f>[1]tabint01!$BE$45</f>
        <v>8936</v>
      </c>
      <c r="V38" s="14">
        <f>[1]tabint01!$BE$48</f>
        <v>11755</v>
      </c>
      <c r="W38" s="6" t="str">
        <f>[2]CAN_QD!KB306</f>
        <v>3136.13333333333</v>
      </c>
      <c r="X38" s="6" t="str">
        <f>[2]CAN_QD!LV306</f>
        <v>10.0666666666667</v>
      </c>
      <c r="Y38" s="6" t="str">
        <f>[2]CAN_QD!PJ306</f>
        <v>77.9333333333333</v>
      </c>
      <c r="Z38" s="1"/>
      <c r="AA38" s="1">
        <v>3136.13333333333</v>
      </c>
      <c r="AB38">
        <v>10.0666666666667</v>
      </c>
    </row>
    <row r="39" spans="1:28" x14ac:dyDescent="0.2">
      <c r="A39" s="13">
        <v>1990</v>
      </c>
      <c r="B39" s="13">
        <v>2</v>
      </c>
      <c r="C39" s="14">
        <f>[1]tabint03!$BF$60</f>
        <v>230777</v>
      </c>
      <c r="D39" s="14">
        <f>[1]tabint03!$BF$13</f>
        <v>185902</v>
      </c>
      <c r="E39" s="14">
        <f>[1]tabint03!$BF$23</f>
        <v>63321</v>
      </c>
      <c r="F39" s="14">
        <f>[1]tabint03!$BF$15</f>
        <v>121549</v>
      </c>
      <c r="G39" s="14">
        <f>[1]tabint02!$BF$60</f>
        <v>157918</v>
      </c>
      <c r="H39" s="14">
        <f>[1]tabint02!$BF$13</f>
        <v>126629</v>
      </c>
      <c r="I39" s="14">
        <f>[1]tabint02!$BF$23</f>
        <v>37729</v>
      </c>
      <c r="J39" s="14">
        <f>[1]tabint02!$BF$15</f>
        <v>86997</v>
      </c>
      <c r="K39" s="14">
        <f>[1]tabint01!$BF$13</f>
        <v>84688</v>
      </c>
      <c r="L39" s="14">
        <f>[1]tabint01!$BF$16</f>
        <v>76321</v>
      </c>
      <c r="M39" s="14">
        <f>[1]tabint01!$BF$19</f>
        <v>8367</v>
      </c>
      <c r="N39" s="14">
        <f>[1]tabint01!$BF$22</f>
        <v>33249</v>
      </c>
      <c r="O39" s="14">
        <f>[1]tabint01!$BF$25</f>
        <v>15240</v>
      </c>
      <c r="P39" s="14">
        <f>[1]tabint01!$BF$28</f>
        <v>13632</v>
      </c>
      <c r="Q39" s="14">
        <f>[1]tabint01!$BF$31</f>
        <v>4377</v>
      </c>
      <c r="R39" s="14">
        <f>[1]tabint01!$BF$35</f>
        <v>18330</v>
      </c>
      <c r="S39" s="14">
        <f>[1]tabint01!$BF$38</f>
        <v>14314</v>
      </c>
      <c r="T39" s="14">
        <f>[1]tabint01!$BF$41</f>
        <v>4016</v>
      </c>
      <c r="U39" s="14">
        <f>[1]tabint01!$BF$45</f>
        <v>9088</v>
      </c>
      <c r="V39" s="14">
        <f>[1]tabint01!$BF$48</f>
        <v>12651</v>
      </c>
      <c r="W39" s="6" t="str">
        <f>[2]CAN_QD!KB307</f>
        <v>3157.03333333333</v>
      </c>
      <c r="X39" s="6" t="str">
        <f>[2]CAN_QD!LV307</f>
        <v>9.86666666666667</v>
      </c>
      <c r="Y39" s="6" t="str">
        <f>[2]CAN_QD!PJ307</f>
        <v>78.5333333333333</v>
      </c>
      <c r="Z39" s="1"/>
      <c r="AA39" s="1">
        <v>3157.0333333333301</v>
      </c>
      <c r="AB39">
        <v>9.8666666666666707</v>
      </c>
    </row>
    <row r="40" spans="1:28" x14ac:dyDescent="0.2">
      <c r="A40" s="13">
        <v>1990</v>
      </c>
      <c r="B40" s="13">
        <v>3</v>
      </c>
      <c r="C40" s="14">
        <f>[1]tabint03!$BG$60</f>
        <v>229710</v>
      </c>
      <c r="D40" s="14">
        <f>[1]tabint03!$BG$13</f>
        <v>186900</v>
      </c>
      <c r="E40" s="14">
        <f>[1]tabint03!$BG$23</f>
        <v>64552</v>
      </c>
      <c r="F40" s="14">
        <f>[1]tabint03!$BG$15</f>
        <v>121354</v>
      </c>
      <c r="G40" s="14">
        <f>[1]tabint02!$BG$60</f>
        <v>156951</v>
      </c>
      <c r="H40" s="14">
        <f>[1]tabint02!$BG$13</f>
        <v>128926</v>
      </c>
      <c r="I40" s="14">
        <f>[1]tabint02!$BG$23</f>
        <v>38992</v>
      </c>
      <c r="J40" s="14">
        <f>[1]tabint02!$BG$15</f>
        <v>88006</v>
      </c>
      <c r="K40" s="14">
        <f>[1]tabint01!$BG$13</f>
        <v>84456</v>
      </c>
      <c r="L40" s="14">
        <f>[1]tabint01!$BG$16</f>
        <v>76005</v>
      </c>
      <c r="M40" s="14">
        <f>[1]tabint01!$BG$19</f>
        <v>8451</v>
      </c>
      <c r="N40" s="14">
        <f>[1]tabint01!$BG$22</f>
        <v>32987</v>
      </c>
      <c r="O40" s="14">
        <f>[1]tabint01!$BG$25</f>
        <v>14771</v>
      </c>
      <c r="P40" s="14">
        <f>[1]tabint01!$BG$28</f>
        <v>13779</v>
      </c>
      <c r="Q40" s="14">
        <f>[1]tabint01!$BG$31</f>
        <v>4437</v>
      </c>
      <c r="R40" s="14">
        <f>[1]tabint01!$BG$35</f>
        <v>18426</v>
      </c>
      <c r="S40" s="14">
        <f>[1]tabint01!$BG$38</f>
        <v>14358</v>
      </c>
      <c r="T40" s="14">
        <f>[1]tabint01!$BG$41</f>
        <v>4068</v>
      </c>
      <c r="U40" s="14">
        <f>[1]tabint01!$BG$45</f>
        <v>9232</v>
      </c>
      <c r="V40" s="14">
        <f>[1]tabint01!$BG$48</f>
        <v>11915</v>
      </c>
      <c r="W40" s="6" t="str">
        <f>[2]CAN_QD!KB308</f>
        <v>3145.16666666667</v>
      </c>
      <c r="X40" s="6" t="str">
        <f>[2]CAN_QD!LV308</f>
        <v>10.4333333333333</v>
      </c>
      <c r="Y40" s="6" t="str">
        <f>[2]CAN_QD!PJ308</f>
        <v>79.4666666666667</v>
      </c>
      <c r="Z40" s="1"/>
      <c r="AA40" s="1">
        <v>3145.1666666666702</v>
      </c>
      <c r="AB40">
        <v>10.4333333333333</v>
      </c>
    </row>
    <row r="41" spans="1:28" x14ac:dyDescent="0.2">
      <c r="A41" s="13">
        <v>1990</v>
      </c>
      <c r="B41" s="13">
        <v>4</v>
      </c>
      <c r="C41" s="14">
        <f>[1]tabint03!$BH$60</f>
        <v>227735</v>
      </c>
      <c r="D41" s="14">
        <f>[1]tabint03!$BH$13</f>
        <v>186578</v>
      </c>
      <c r="E41" s="14">
        <f>[1]tabint03!$BH$23</f>
        <v>64966</v>
      </c>
      <c r="F41" s="14">
        <f>[1]tabint03!$BH$15</f>
        <v>120700</v>
      </c>
      <c r="G41" s="14">
        <f>[1]tabint02!$BH$60</f>
        <v>155015</v>
      </c>
      <c r="H41" s="14">
        <f>[1]tabint02!$BH$13</f>
        <v>130712</v>
      </c>
      <c r="I41" s="14">
        <f>[1]tabint02!$BH$23</f>
        <v>39869</v>
      </c>
      <c r="J41" s="14">
        <f>[1]tabint02!$BH$15</f>
        <v>88913</v>
      </c>
      <c r="K41" s="14">
        <f>[1]tabint01!$BH$13</f>
        <v>85508</v>
      </c>
      <c r="L41" s="14">
        <f>[1]tabint01!$BH$16</f>
        <v>76845</v>
      </c>
      <c r="M41" s="14">
        <f>[1]tabint01!$BH$19</f>
        <v>8663</v>
      </c>
      <c r="N41" s="14">
        <f>[1]tabint01!$BH$22</f>
        <v>32550</v>
      </c>
      <c r="O41" s="14">
        <f>[1]tabint01!$BH$25</f>
        <v>14158</v>
      </c>
      <c r="P41" s="14">
        <f>[1]tabint01!$BH$28</f>
        <v>13901</v>
      </c>
      <c r="Q41" s="14">
        <f>[1]tabint01!$BH$31</f>
        <v>4491</v>
      </c>
      <c r="R41" s="14">
        <f>[1]tabint01!$BH$35</f>
        <v>18535</v>
      </c>
      <c r="S41" s="14">
        <f>[1]tabint01!$BH$38</f>
        <v>14417</v>
      </c>
      <c r="T41" s="14">
        <f>[1]tabint01!$BH$41</f>
        <v>4118</v>
      </c>
      <c r="U41" s="14">
        <f>[1]tabint01!$BH$45</f>
        <v>9376</v>
      </c>
      <c r="V41" s="14">
        <f>[1]tabint01!$BH$48</f>
        <v>9099</v>
      </c>
      <c r="W41" s="6" t="str">
        <f>[2]CAN_QD!KB309</f>
        <v>3117.86666666667</v>
      </c>
      <c r="X41" s="6" t="str">
        <f>[2]CAN_QD!LV309</f>
        <v>11.5</v>
      </c>
      <c r="Y41" s="6" t="str">
        <f>[2]CAN_QD!PJ309</f>
        <v>80.8</v>
      </c>
      <c r="Z41" s="1"/>
      <c r="AA41" s="1">
        <v>3117.86666666667</v>
      </c>
      <c r="AB41">
        <v>11.5</v>
      </c>
    </row>
    <row r="42" spans="1:28" x14ac:dyDescent="0.2">
      <c r="A42" s="13">
        <v>1991</v>
      </c>
      <c r="B42" s="13">
        <v>1</v>
      </c>
      <c r="C42" s="14">
        <f>[1]tabint03!$BK$60</f>
        <v>224508</v>
      </c>
      <c r="D42" s="14">
        <f>[1]tabint03!$BK$13</f>
        <v>183637</v>
      </c>
      <c r="E42" s="14">
        <f>[1]tabint03!$BK$23</f>
        <v>64772</v>
      </c>
      <c r="F42" s="14">
        <f>[1]tabint03!$BK$15</f>
        <v>118021</v>
      </c>
      <c r="G42" s="14">
        <f>[1]tabint02!$BK$60</f>
        <v>156450</v>
      </c>
      <c r="H42" s="14">
        <f>[1]tabint02!$BK$13</f>
        <v>130929</v>
      </c>
      <c r="I42" s="14">
        <f>[1]tabint02!$BK$23</f>
        <v>39916</v>
      </c>
      <c r="J42" s="14">
        <f>[1]tabint02!$BK$15</f>
        <v>89051</v>
      </c>
      <c r="K42" s="14">
        <f>[1]tabint01!$BK$13</f>
        <v>85585</v>
      </c>
      <c r="L42" s="14">
        <f>[1]tabint01!$BK$16</f>
        <v>76657</v>
      </c>
      <c r="M42" s="14">
        <f>[1]tabint01!$BK$19</f>
        <v>8928</v>
      </c>
      <c r="N42" s="14">
        <f>[1]tabint01!$BK$22</f>
        <v>31430</v>
      </c>
      <c r="O42" s="14">
        <f>[1]tabint01!$BK$25</f>
        <v>13590</v>
      </c>
      <c r="P42" s="14">
        <f>[1]tabint01!$BK$28</f>
        <v>13520</v>
      </c>
      <c r="Q42" s="14">
        <f>[1]tabint01!$BK$31</f>
        <v>4320</v>
      </c>
      <c r="R42" s="14">
        <f>[1]tabint01!$BK$35</f>
        <v>18720</v>
      </c>
      <c r="S42" s="14">
        <f>[1]tabint01!$BK$38</f>
        <v>14580</v>
      </c>
      <c r="T42" s="14">
        <f>[1]tabint01!$BK$41</f>
        <v>4141</v>
      </c>
      <c r="U42" s="14">
        <f>[1]tabint01!$BK$45</f>
        <v>9481</v>
      </c>
      <c r="V42" s="14">
        <f>[1]tabint01!$BK$48</f>
        <v>11294</v>
      </c>
      <c r="W42" s="6" t="str">
        <f>[2]CAN_QD!KB310</f>
        <v>3090.36666666667</v>
      </c>
      <c r="X42" s="6" t="str">
        <f>[2]CAN_QD!LV310</f>
        <v>12.1</v>
      </c>
      <c r="Y42" s="6" t="str">
        <f>[2]CAN_QD!PJ310</f>
        <v>84.1666666666667</v>
      </c>
      <c r="Z42" s="1"/>
      <c r="AA42" s="1">
        <v>3090.36666666667</v>
      </c>
      <c r="AB42">
        <v>12.1</v>
      </c>
    </row>
    <row r="43" spans="1:28" x14ac:dyDescent="0.2">
      <c r="A43" s="13">
        <v>1991</v>
      </c>
      <c r="B43" s="13">
        <v>2</v>
      </c>
      <c r="C43" s="14">
        <f>[1]tabint03!$BL$60</f>
        <v>226037</v>
      </c>
      <c r="D43" s="14">
        <f>[1]tabint03!$BL$13</f>
        <v>186617</v>
      </c>
      <c r="E43" s="14">
        <f>[1]tabint03!$BL$23</f>
        <v>65656</v>
      </c>
      <c r="F43" s="14">
        <f>[1]tabint03!$BL$15</f>
        <v>120105</v>
      </c>
      <c r="G43" s="14">
        <f>[1]tabint02!$BL$60</f>
        <v>157622</v>
      </c>
      <c r="H43" s="14">
        <f>[1]tabint02!$BL$13</f>
        <v>133863</v>
      </c>
      <c r="I43" s="14">
        <f>[1]tabint02!$BL$23</f>
        <v>40675</v>
      </c>
      <c r="J43" s="14">
        <f>[1]tabint02!$BL$15</f>
        <v>91198</v>
      </c>
      <c r="K43" s="14">
        <f>[1]tabint01!$BL$13</f>
        <v>85813</v>
      </c>
      <c r="L43" s="14">
        <f>[1]tabint01!$BL$16</f>
        <v>76749</v>
      </c>
      <c r="M43" s="14">
        <f>[1]tabint01!$BL$19</f>
        <v>9064</v>
      </c>
      <c r="N43" s="14">
        <f>[1]tabint01!$BL$22</f>
        <v>31605</v>
      </c>
      <c r="O43" s="14">
        <f>[1]tabint01!$BL$25</f>
        <v>13604</v>
      </c>
      <c r="P43" s="14">
        <f>[1]tabint01!$BL$28</f>
        <v>13630</v>
      </c>
      <c r="Q43" s="14">
        <f>[1]tabint01!$BL$31</f>
        <v>4371</v>
      </c>
      <c r="R43" s="14">
        <f>[1]tabint01!$BL$35</f>
        <v>18924</v>
      </c>
      <c r="S43" s="14">
        <f>[1]tabint01!$BL$38</f>
        <v>14736</v>
      </c>
      <c r="T43" s="14">
        <f>[1]tabint01!$BL$41</f>
        <v>4189</v>
      </c>
      <c r="U43" s="14">
        <f>[1]tabint01!$BL$45</f>
        <v>9665</v>
      </c>
      <c r="V43" s="14">
        <f>[1]tabint01!$BL$48</f>
        <v>11550</v>
      </c>
      <c r="W43" s="6" t="str">
        <f>[2]CAN_QD!KB311</f>
        <v>3092.43333333333</v>
      </c>
      <c r="X43" s="6" t="str">
        <f>[2]CAN_QD!LV311</f>
        <v>12.0333333333333</v>
      </c>
      <c r="Y43" s="6" t="str">
        <f>[2]CAN_QD!PJ311</f>
        <v>84.9333333333333</v>
      </c>
      <c r="Z43" s="1"/>
      <c r="AA43" s="1">
        <v>3092.4333333333302</v>
      </c>
      <c r="AB43">
        <v>12.033333333333299</v>
      </c>
    </row>
    <row r="44" spans="1:28" x14ac:dyDescent="0.2">
      <c r="A44" s="13">
        <v>1991</v>
      </c>
      <c r="B44" s="13">
        <v>3</v>
      </c>
      <c r="C44" s="14">
        <f>[1]tabint03!$BM$60</f>
        <v>224124</v>
      </c>
      <c r="D44" s="14">
        <f>[1]tabint03!$BM$13</f>
        <v>186422</v>
      </c>
      <c r="E44" s="14">
        <f>[1]tabint03!$BM$23</f>
        <v>65534</v>
      </c>
      <c r="F44" s="14">
        <f>[1]tabint03!$BM$15</f>
        <v>120005</v>
      </c>
      <c r="G44" s="14">
        <f>[1]tabint02!$BM$60</f>
        <v>158467</v>
      </c>
      <c r="H44" s="14">
        <f>[1]tabint02!$BM$13</f>
        <v>134909</v>
      </c>
      <c r="I44" s="14">
        <f>[1]tabint02!$BM$23</f>
        <v>41106</v>
      </c>
      <c r="J44" s="14">
        <f>[1]tabint02!$BM$15</f>
        <v>91785</v>
      </c>
      <c r="K44" s="14">
        <f>[1]tabint01!$BM$13</f>
        <v>86609</v>
      </c>
      <c r="L44" s="14">
        <f>[1]tabint01!$BM$16</f>
        <v>77057</v>
      </c>
      <c r="M44" s="14">
        <f>[1]tabint01!$BM$19</f>
        <v>9552</v>
      </c>
      <c r="N44" s="14">
        <f>[1]tabint01!$BM$22</f>
        <v>31219</v>
      </c>
      <c r="O44" s="14">
        <f>[1]tabint01!$BM$25</f>
        <v>13008</v>
      </c>
      <c r="P44" s="14">
        <f>[1]tabint01!$BM$28</f>
        <v>13773</v>
      </c>
      <c r="Q44" s="14">
        <f>[1]tabint01!$BM$31</f>
        <v>4438</v>
      </c>
      <c r="R44" s="14">
        <f>[1]tabint01!$BM$35</f>
        <v>19221</v>
      </c>
      <c r="S44" s="14">
        <f>[1]tabint01!$BM$38</f>
        <v>14972</v>
      </c>
      <c r="T44" s="14">
        <f>[1]tabint01!$BM$41</f>
        <v>4250</v>
      </c>
      <c r="U44" s="14">
        <f>[1]tabint01!$BM$45</f>
        <v>9857</v>
      </c>
      <c r="V44" s="14">
        <f>[1]tabint01!$BM$48</f>
        <v>11242</v>
      </c>
      <c r="W44" s="6" t="str">
        <f>[2]CAN_QD!KB312</f>
        <v>3084.46666666667</v>
      </c>
      <c r="X44" s="6" t="str">
        <f>[2]CAN_QD!LV312</f>
        <v>12.5333333333333</v>
      </c>
      <c r="Y44" s="6" t="str">
        <f>[2]CAN_QD!PJ312</f>
        <v>85.3333333333333</v>
      </c>
      <c r="Z44" s="1"/>
      <c r="AA44" s="1">
        <v>3084.4666666666699</v>
      </c>
      <c r="AB44">
        <v>12.533333333333299</v>
      </c>
    </row>
    <row r="45" spans="1:28" x14ac:dyDescent="0.2">
      <c r="A45" s="13">
        <v>1991</v>
      </c>
      <c r="B45" s="13">
        <v>4</v>
      </c>
      <c r="C45" s="14">
        <f>[1]tabint03!$BN$60</f>
        <v>223671</v>
      </c>
      <c r="D45" s="14">
        <f>[1]tabint03!$BN$13</f>
        <v>187748</v>
      </c>
      <c r="E45" s="14">
        <f>[1]tabint03!$BN$23</f>
        <v>66330</v>
      </c>
      <c r="F45" s="14">
        <f>[1]tabint03!$BN$15</f>
        <v>120469</v>
      </c>
      <c r="G45" s="14">
        <f>[1]tabint02!$BN$60</f>
        <v>159569</v>
      </c>
      <c r="H45" s="14">
        <f>[1]tabint02!$BN$13</f>
        <v>135447</v>
      </c>
      <c r="I45" s="14">
        <f>[1]tabint02!$BN$23</f>
        <v>41755</v>
      </c>
      <c r="J45" s="14">
        <f>[1]tabint02!$BN$15</f>
        <v>91658</v>
      </c>
      <c r="K45" s="14">
        <f>[1]tabint01!$BN$13</f>
        <v>87145</v>
      </c>
      <c r="L45" s="14">
        <f>[1]tabint01!$BN$16</f>
        <v>77453</v>
      </c>
      <c r="M45" s="14">
        <f>[1]tabint01!$BN$19</f>
        <v>9692</v>
      </c>
      <c r="N45" s="14">
        <f>[1]tabint01!$BN$22</f>
        <v>30494</v>
      </c>
      <c r="O45" s="14">
        <f>[1]tabint01!$BN$25</f>
        <v>12046</v>
      </c>
      <c r="P45" s="14">
        <f>[1]tabint01!$BN$28</f>
        <v>13941</v>
      </c>
      <c r="Q45" s="14">
        <f>[1]tabint01!$BN$31</f>
        <v>4507</v>
      </c>
      <c r="R45" s="14">
        <f>[1]tabint01!$BN$35</f>
        <v>19463</v>
      </c>
      <c r="S45" s="14">
        <f>[1]tabint01!$BN$38</f>
        <v>15204</v>
      </c>
      <c r="T45" s="14">
        <f>[1]tabint01!$BN$41</f>
        <v>4260</v>
      </c>
      <c r="U45" s="14">
        <f>[1]tabint01!$BN$45</f>
        <v>10085</v>
      </c>
      <c r="V45" s="14">
        <f>[1]tabint01!$BN$48</f>
        <v>11678</v>
      </c>
      <c r="W45" s="6" t="str">
        <f>[2]CAN_QD!KB313</f>
        <v>3067.23333333333</v>
      </c>
      <c r="X45" s="6" t="str">
        <f>[2]CAN_QD!LV313</f>
        <v>11.9333333333333</v>
      </c>
      <c r="Y45" s="6" t="str">
        <f>[2]CAN_QD!PJ313</f>
        <v>85.5</v>
      </c>
      <c r="Z45" s="1"/>
      <c r="AA45" s="1">
        <v>3067.2333333333299</v>
      </c>
      <c r="AB45">
        <v>11.9333333333333</v>
      </c>
    </row>
    <row r="46" spans="1:28" x14ac:dyDescent="0.2">
      <c r="A46" s="13">
        <v>1992</v>
      </c>
      <c r="B46" s="13">
        <v>1</v>
      </c>
      <c r="C46" s="14">
        <f>[1]tabint03!$BQ$60</f>
        <v>222874</v>
      </c>
      <c r="D46" s="14">
        <f>[1]tabint03!$BQ$13</f>
        <v>188036</v>
      </c>
      <c r="E46" s="14">
        <f>[1]tabint03!$BQ$23</f>
        <v>66411</v>
      </c>
      <c r="F46" s="14">
        <f>[1]tabint03!$BQ$15</f>
        <v>120579</v>
      </c>
      <c r="G46" s="14">
        <f>[1]tabint02!$BQ$60</f>
        <v>160059</v>
      </c>
      <c r="H46" s="14">
        <f>[1]tabint02!$BQ$13</f>
        <v>136406</v>
      </c>
      <c r="I46" s="14">
        <f>[1]tabint02!$BQ$23</f>
        <v>42051</v>
      </c>
      <c r="J46" s="14">
        <f>[1]tabint02!$BQ$15</f>
        <v>92290</v>
      </c>
      <c r="K46" s="14">
        <f>[1]tabint01!$BQ$13</f>
        <v>87375</v>
      </c>
      <c r="L46" s="14">
        <f>[1]tabint01!$BQ$16</f>
        <v>77340</v>
      </c>
      <c r="M46" s="14">
        <f>[1]tabint01!$BQ$19</f>
        <v>10035</v>
      </c>
      <c r="N46" s="14">
        <f>[1]tabint01!$BQ$22</f>
        <v>29847</v>
      </c>
      <c r="O46" s="14">
        <f>[1]tabint01!$BQ$25</f>
        <v>11215</v>
      </c>
      <c r="P46" s="14">
        <f>[1]tabint01!$BQ$28</f>
        <v>14071</v>
      </c>
      <c r="Q46" s="14">
        <f>[1]tabint01!$BQ$31</f>
        <v>4561</v>
      </c>
      <c r="R46" s="14">
        <f>[1]tabint01!$BQ$35</f>
        <v>19491</v>
      </c>
      <c r="S46" s="14">
        <f>[1]tabint01!$BQ$38</f>
        <v>15208</v>
      </c>
      <c r="T46" s="14">
        <f>[1]tabint01!$BQ$41</f>
        <v>4284</v>
      </c>
      <c r="U46" s="14">
        <f>[1]tabint01!$BQ$45</f>
        <v>10326</v>
      </c>
      <c r="V46" s="14">
        <f>[1]tabint01!$BQ$48</f>
        <v>11802</v>
      </c>
      <c r="W46" s="6" t="str">
        <f>[2]CAN_QD!KB314</f>
        <v>3052.56666666667</v>
      </c>
      <c r="X46" s="6" t="str">
        <f>[2]CAN_QD!LV314</f>
        <v>12.1</v>
      </c>
      <c r="Y46" s="6" t="str">
        <f>[2]CAN_QD!PJ314</f>
        <v>86.0666666666667</v>
      </c>
      <c r="Z46" s="1"/>
      <c r="AA46" s="1">
        <v>3052.5666666666698</v>
      </c>
      <c r="AB46">
        <v>12.1</v>
      </c>
    </row>
    <row r="47" spans="1:28" x14ac:dyDescent="0.2">
      <c r="A47" s="13">
        <v>1992</v>
      </c>
      <c r="B47" s="13">
        <v>2</v>
      </c>
      <c r="C47" s="14">
        <f>[1]tabint03!$BR$60</f>
        <v>225010</v>
      </c>
      <c r="D47" s="14">
        <f>[1]tabint03!$BR$13</f>
        <v>188051</v>
      </c>
      <c r="E47" s="14">
        <f>[1]tabint03!$BR$23</f>
        <v>66010</v>
      </c>
      <c r="F47" s="14">
        <f>[1]tabint03!$BR$15</f>
        <v>120912</v>
      </c>
      <c r="G47" s="14">
        <f>[1]tabint02!$BR$60</f>
        <v>161329</v>
      </c>
      <c r="H47" s="14">
        <f>[1]tabint02!$BR$13</f>
        <v>137239</v>
      </c>
      <c r="I47" s="14">
        <f>[1]tabint02!$BR$23</f>
        <v>42291</v>
      </c>
      <c r="J47" s="14">
        <f>[1]tabint02!$BR$15</f>
        <v>92856</v>
      </c>
      <c r="K47" s="14">
        <f>[1]tabint01!$BR$13</f>
        <v>88131</v>
      </c>
      <c r="L47" s="14">
        <f>[1]tabint01!$BR$16</f>
        <v>77924</v>
      </c>
      <c r="M47" s="14">
        <f>[1]tabint01!$BR$19</f>
        <v>10207</v>
      </c>
      <c r="N47" s="14">
        <f>[1]tabint01!$BR$22</f>
        <v>29785</v>
      </c>
      <c r="O47" s="14">
        <f>[1]tabint01!$BR$25</f>
        <v>10898</v>
      </c>
      <c r="P47" s="14">
        <f>[1]tabint01!$BR$28</f>
        <v>14237</v>
      </c>
      <c r="Q47" s="14">
        <f>[1]tabint01!$BR$31</f>
        <v>4650</v>
      </c>
      <c r="R47" s="14">
        <f>[1]tabint01!$BR$35</f>
        <v>19327</v>
      </c>
      <c r="S47" s="14">
        <f>[1]tabint01!$BR$38</f>
        <v>14995</v>
      </c>
      <c r="T47" s="14">
        <f>[1]tabint01!$BR$41</f>
        <v>4332</v>
      </c>
      <c r="U47" s="14">
        <f>[1]tabint01!$BR$45</f>
        <v>10478</v>
      </c>
      <c r="V47" s="14">
        <f>[1]tabint01!$BR$48</f>
        <v>12178</v>
      </c>
      <c r="W47" s="6" t="str">
        <f>[2]CAN_QD!KB315</f>
        <v>3037.3</v>
      </c>
      <c r="X47" s="6" t="str">
        <f>[2]CAN_QD!LV315</f>
        <v>12.4333333333333</v>
      </c>
      <c r="Y47" s="6" t="str">
        <f>[2]CAN_QD!PJ315</f>
        <v>86.3333333333333</v>
      </c>
      <c r="Z47" s="1"/>
      <c r="AA47" s="1">
        <v>3037.3</v>
      </c>
      <c r="AB47">
        <v>12.4333333333333</v>
      </c>
    </row>
    <row r="48" spans="1:28" x14ac:dyDescent="0.2">
      <c r="A48" s="13">
        <v>1992</v>
      </c>
      <c r="B48" s="13">
        <v>3</v>
      </c>
      <c r="C48" s="14">
        <f>[1]tabint03!$BS$60</f>
        <v>226600</v>
      </c>
      <c r="D48" s="14">
        <f>[1]tabint03!$BS$13</f>
        <v>188449</v>
      </c>
      <c r="E48" s="14">
        <f>[1]tabint03!$BS$23</f>
        <v>65784</v>
      </c>
      <c r="F48" s="14">
        <f>[1]tabint03!$BS$15</f>
        <v>121486</v>
      </c>
      <c r="G48" s="14">
        <f>[1]tabint02!$BS$60</f>
        <v>161539</v>
      </c>
      <c r="H48" s="14">
        <f>[1]tabint02!$BS$13</f>
        <v>138414</v>
      </c>
      <c r="I48" s="14">
        <f>[1]tabint02!$BS$23</f>
        <v>42529</v>
      </c>
      <c r="J48" s="14">
        <f>[1]tabint02!$BS$15</f>
        <v>93777</v>
      </c>
      <c r="K48" s="14">
        <f>[1]tabint01!$BS$13</f>
        <v>88503</v>
      </c>
      <c r="L48" s="14">
        <f>[1]tabint01!$BS$16</f>
        <v>78232</v>
      </c>
      <c r="M48" s="14">
        <f>[1]tabint01!$BS$19</f>
        <v>10271</v>
      </c>
      <c r="N48" s="14">
        <f>[1]tabint01!$BS$22</f>
        <v>30032</v>
      </c>
      <c r="O48" s="14">
        <f>[1]tabint01!$BS$25</f>
        <v>11036</v>
      </c>
      <c r="P48" s="14">
        <f>[1]tabint01!$BS$28</f>
        <v>14298</v>
      </c>
      <c r="Q48" s="14">
        <f>[1]tabint01!$BS$31</f>
        <v>4698</v>
      </c>
      <c r="R48" s="14">
        <f>[1]tabint01!$BS$35</f>
        <v>19250</v>
      </c>
      <c r="S48" s="14">
        <f>[1]tabint01!$BS$38</f>
        <v>14923</v>
      </c>
      <c r="T48" s="14">
        <f>[1]tabint01!$BS$41</f>
        <v>4327</v>
      </c>
      <c r="U48" s="14">
        <f>[1]tabint01!$BS$45</f>
        <v>10718</v>
      </c>
      <c r="V48" s="14">
        <f>[1]tabint01!$BS$48</f>
        <v>11694</v>
      </c>
      <c r="W48" s="6" t="str">
        <f>[2]CAN_QD!KB316</f>
        <v>3034.43333333333</v>
      </c>
      <c r="X48" s="6" t="str">
        <f>[2]CAN_QD!LV316</f>
        <v>13.1</v>
      </c>
      <c r="Y48" s="6" t="str">
        <f>[2]CAN_QD!PJ316</f>
        <v>86.7</v>
      </c>
      <c r="Z48" s="1"/>
      <c r="AA48" s="1">
        <v>3034.4333333333302</v>
      </c>
      <c r="AB48">
        <v>13.1</v>
      </c>
    </row>
    <row r="49" spans="1:28" x14ac:dyDescent="0.2">
      <c r="A49" s="13">
        <v>1992</v>
      </c>
      <c r="B49" s="13">
        <v>4</v>
      </c>
      <c r="C49" s="14">
        <f>[1]tabint03!$BT$60</f>
        <v>227016</v>
      </c>
      <c r="D49" s="14">
        <f>[1]tabint03!$BT$13</f>
        <v>189908</v>
      </c>
      <c r="E49" s="14">
        <f>[1]tabint03!$BT$23</f>
        <v>66679</v>
      </c>
      <c r="F49" s="14">
        <f>[1]tabint03!$BT$15</f>
        <v>122007</v>
      </c>
      <c r="G49" s="14">
        <f>[1]tabint02!$BT$60</f>
        <v>162509</v>
      </c>
      <c r="H49" s="14">
        <f>[1]tabint02!$BT$13</f>
        <v>139765</v>
      </c>
      <c r="I49" s="14">
        <f>[1]tabint02!$BT$23</f>
        <v>43313</v>
      </c>
      <c r="J49" s="14">
        <f>[1]tabint02!$BT$15</f>
        <v>94329</v>
      </c>
      <c r="K49" s="14">
        <f>[1]tabint01!$BT$13</f>
        <v>88735</v>
      </c>
      <c r="L49" s="14">
        <f>[1]tabint01!$BT$16</f>
        <v>78356</v>
      </c>
      <c r="M49" s="14">
        <f>[1]tabint01!$BT$19</f>
        <v>10379</v>
      </c>
      <c r="N49" s="14">
        <f>[1]tabint01!$BT$22</f>
        <v>30748</v>
      </c>
      <c r="O49" s="14">
        <f>[1]tabint01!$BT$25</f>
        <v>11635</v>
      </c>
      <c r="P49" s="14">
        <f>[1]tabint01!$BT$28</f>
        <v>14366</v>
      </c>
      <c r="Q49" s="14">
        <f>[1]tabint01!$BT$31</f>
        <v>4747</v>
      </c>
      <c r="R49" s="14">
        <f>[1]tabint01!$BT$35</f>
        <v>19532</v>
      </c>
      <c r="S49" s="14">
        <f>[1]tabint01!$BT$38</f>
        <v>15158</v>
      </c>
      <c r="T49" s="14">
        <f>[1]tabint01!$BT$41</f>
        <v>4373</v>
      </c>
      <c r="U49" s="14">
        <f>[1]tabint01!$BT$45</f>
        <v>10826</v>
      </c>
      <c r="V49" s="14">
        <f>[1]tabint01!$BT$48</f>
        <v>11718</v>
      </c>
      <c r="W49" s="6" t="str">
        <f>[2]CAN_QD!KB317</f>
        <v>3025.1</v>
      </c>
      <c r="X49" s="6" t="str">
        <f>[2]CAN_QD!LV317</f>
        <v>13.4333333333333</v>
      </c>
      <c r="Y49" s="6" t="str">
        <f>[2]CAN_QD!PJ317</f>
        <v>87.2</v>
      </c>
      <c r="Z49" s="1"/>
      <c r="AA49" s="1">
        <v>3025.1</v>
      </c>
      <c r="AB49">
        <v>13.4333333333333</v>
      </c>
    </row>
    <row r="50" spans="1:28" x14ac:dyDescent="0.2">
      <c r="A50" s="13">
        <v>1993</v>
      </c>
      <c r="B50" s="13">
        <v>1</v>
      </c>
      <c r="C50" s="14">
        <f>[1]tabint03!$BW$60</f>
        <v>227712</v>
      </c>
      <c r="D50" s="14">
        <f>[1]tabint03!$BW$13</f>
        <v>189882</v>
      </c>
      <c r="E50" s="14">
        <f>[1]tabint03!$BW$23</f>
        <v>65979</v>
      </c>
      <c r="F50" s="14">
        <f>[1]tabint03!$BW$15</f>
        <v>122675</v>
      </c>
      <c r="G50" s="14">
        <f>[1]tabint02!$BW$60</f>
        <v>163102</v>
      </c>
      <c r="H50" s="14">
        <f>[1]tabint02!$BW$13</f>
        <v>139754</v>
      </c>
      <c r="I50" s="14">
        <f>[1]tabint02!$BW$23</f>
        <v>42726</v>
      </c>
      <c r="J50" s="14">
        <f>[1]tabint02!$BW$15</f>
        <v>94888</v>
      </c>
      <c r="K50" s="14">
        <f>[1]tabint01!$BW$13</f>
        <v>88867</v>
      </c>
      <c r="L50" s="14">
        <f>[1]tabint01!$BW$16</f>
        <v>78343</v>
      </c>
      <c r="M50" s="14">
        <f>[1]tabint01!$BW$19</f>
        <v>10524</v>
      </c>
      <c r="N50" s="14">
        <f>[1]tabint01!$BW$22</f>
        <v>32030</v>
      </c>
      <c r="O50" s="14">
        <f>[1]tabint01!$BW$25</f>
        <v>13043</v>
      </c>
      <c r="P50" s="14">
        <f>[1]tabint01!$BW$28</f>
        <v>14353</v>
      </c>
      <c r="Q50" s="14">
        <f>[1]tabint01!$BW$31</f>
        <v>4634</v>
      </c>
      <c r="R50" s="14">
        <f>[1]tabint01!$BW$35</f>
        <v>19742</v>
      </c>
      <c r="S50" s="14">
        <f>[1]tabint01!$BW$38</f>
        <v>15332</v>
      </c>
      <c r="T50" s="14">
        <f>[1]tabint01!$BW$41</f>
        <v>4410</v>
      </c>
      <c r="U50" s="14">
        <f>[1]tabint01!$BW$45</f>
        <v>10899</v>
      </c>
      <c r="V50" s="14">
        <f>[1]tabint01!$BW$48</f>
        <v>11308</v>
      </c>
      <c r="W50" s="6" t="str">
        <f>[2]CAN_QD!KB318</f>
        <v>3023.66666666667</v>
      </c>
      <c r="X50" s="6" t="str">
        <f>[2]CAN_QD!LV318</f>
        <v>13.1666666666667</v>
      </c>
      <c r="Y50" s="6" t="str">
        <f>[2]CAN_QD!PJ318</f>
        <v>87.7</v>
      </c>
      <c r="Z50" s="1"/>
      <c r="AA50" s="1">
        <v>3023.6666666666702</v>
      </c>
      <c r="AB50">
        <v>13.1666666666667</v>
      </c>
    </row>
    <row r="51" spans="1:28" x14ac:dyDescent="0.2">
      <c r="A51" s="13">
        <v>1993</v>
      </c>
      <c r="B51" s="13">
        <v>2</v>
      </c>
      <c r="C51" s="14">
        <f>[1]tabint03!$BX$60</f>
        <v>229256</v>
      </c>
      <c r="D51" s="14">
        <f>[1]tabint03!$BX$13</f>
        <v>190789</v>
      </c>
      <c r="E51" s="14">
        <f>[1]tabint03!$BX$23</f>
        <v>66272</v>
      </c>
      <c r="F51" s="14">
        <f>[1]tabint03!$BX$15</f>
        <v>123300</v>
      </c>
      <c r="G51" s="14">
        <f>[1]tabint02!$BX$60</f>
        <v>164537</v>
      </c>
      <c r="H51" s="14">
        <f>[1]tabint02!$BX$13</f>
        <v>140983</v>
      </c>
      <c r="I51" s="14">
        <f>[1]tabint02!$BX$23</f>
        <v>43287</v>
      </c>
      <c r="J51" s="14">
        <f>[1]tabint02!$BX$15</f>
        <v>95545</v>
      </c>
      <c r="K51" s="14">
        <f>[1]tabint01!$BX$13</f>
        <v>88811</v>
      </c>
      <c r="L51" s="14">
        <f>[1]tabint01!$BX$16</f>
        <v>78231</v>
      </c>
      <c r="M51" s="14">
        <f>[1]tabint01!$BX$19</f>
        <v>10580</v>
      </c>
      <c r="N51" s="14">
        <f>[1]tabint01!$BX$22</f>
        <v>33266</v>
      </c>
      <c r="O51" s="14">
        <f>[1]tabint01!$BX$25</f>
        <v>14207</v>
      </c>
      <c r="P51" s="14">
        <f>[1]tabint01!$BX$28</f>
        <v>14377</v>
      </c>
      <c r="Q51" s="14">
        <f>[1]tabint01!$BX$31</f>
        <v>4682</v>
      </c>
      <c r="R51" s="14">
        <f>[1]tabint01!$BX$35</f>
        <v>20168</v>
      </c>
      <c r="S51" s="14">
        <f>[1]tabint01!$BX$38</f>
        <v>15696</v>
      </c>
      <c r="T51" s="14">
        <f>[1]tabint01!$BX$41</f>
        <v>4472</v>
      </c>
      <c r="U51" s="14">
        <f>[1]tabint01!$BX$45</f>
        <v>10895</v>
      </c>
      <c r="V51" s="14">
        <f>[1]tabint01!$BX$48</f>
        <v>11452</v>
      </c>
      <c r="W51" s="6" t="str">
        <f>[2]CAN_QD!KB319</f>
        <v>3024.43333333333</v>
      </c>
      <c r="X51" s="6" t="str">
        <f>[2]CAN_QD!LV319</f>
        <v>13.7333333333333</v>
      </c>
      <c r="Y51" s="6" t="str">
        <f>[2]CAN_QD!PJ319</f>
        <v>87.6333333333333</v>
      </c>
      <c r="Z51" s="1"/>
      <c r="AA51" s="1">
        <v>3024.4333333333302</v>
      </c>
      <c r="AB51">
        <v>13.733333333333301</v>
      </c>
    </row>
    <row r="52" spans="1:28" x14ac:dyDescent="0.2">
      <c r="A52" s="13">
        <v>1993</v>
      </c>
      <c r="B52" s="13">
        <v>3</v>
      </c>
      <c r="C52" s="14">
        <f>[1]tabint03!$BY$60</f>
        <v>231691</v>
      </c>
      <c r="D52" s="14">
        <f>[1]tabint03!$BY$13</f>
        <v>190622</v>
      </c>
      <c r="E52" s="14">
        <f>[1]tabint03!$BY$23</f>
        <v>65507</v>
      </c>
      <c r="F52" s="14">
        <f>[1]tabint03!$BY$15</f>
        <v>123935</v>
      </c>
      <c r="G52" s="14">
        <f>[1]tabint02!$BY$60</f>
        <v>166017</v>
      </c>
      <c r="H52" s="14">
        <f>[1]tabint02!$BY$13</f>
        <v>141576</v>
      </c>
      <c r="I52" s="14">
        <f>[1]tabint02!$BY$23</f>
        <v>43078</v>
      </c>
      <c r="J52" s="14">
        <f>[1]tabint02!$BY$15</f>
        <v>96333</v>
      </c>
      <c r="K52" s="14">
        <f>[1]tabint01!$BY$13</f>
        <v>89427</v>
      </c>
      <c r="L52" s="14">
        <f>[1]tabint01!$BY$16</f>
        <v>78747</v>
      </c>
      <c r="M52" s="14">
        <f>[1]tabint01!$BY$19</f>
        <v>10680</v>
      </c>
      <c r="N52" s="14">
        <f>[1]tabint01!$BY$22</f>
        <v>34145</v>
      </c>
      <c r="O52" s="14">
        <f>[1]tabint01!$BY$25</f>
        <v>14958</v>
      </c>
      <c r="P52" s="14">
        <f>[1]tabint01!$BY$28</f>
        <v>14450</v>
      </c>
      <c r="Q52" s="14">
        <f>[1]tabint01!$BY$31</f>
        <v>4737</v>
      </c>
      <c r="R52" s="14">
        <f>[1]tabint01!$BY$35</f>
        <v>20168</v>
      </c>
      <c r="S52" s="14">
        <f>[1]tabint01!$BY$38</f>
        <v>15636</v>
      </c>
      <c r="T52" s="14">
        <f>[1]tabint01!$BY$41</f>
        <v>4532</v>
      </c>
      <c r="U52" s="14">
        <f>[1]tabint01!$BY$45</f>
        <v>11091</v>
      </c>
      <c r="V52" s="14">
        <f>[1]tabint01!$BY$48</f>
        <v>11168</v>
      </c>
      <c r="W52" s="6" t="str">
        <f>[2]CAN_QD!KB320</f>
        <v>3037.33333333333</v>
      </c>
      <c r="X52" s="6" t="str">
        <f>[2]CAN_QD!LV320</f>
        <v>13.0666666666667</v>
      </c>
      <c r="Y52" s="6" t="str">
        <f>[2]CAN_QD!PJ320</f>
        <v>87.6</v>
      </c>
      <c r="Z52" s="1"/>
      <c r="AA52" s="1">
        <v>3037.3333333333298</v>
      </c>
      <c r="AB52">
        <v>13.0666666666667</v>
      </c>
    </row>
    <row r="53" spans="1:28" x14ac:dyDescent="0.2">
      <c r="A53" s="13">
        <v>1993</v>
      </c>
      <c r="B53" s="13">
        <v>4</v>
      </c>
      <c r="C53" s="14">
        <f>[1]tabint03!$BZ$60</f>
        <v>233341</v>
      </c>
      <c r="D53" s="14">
        <f>[1]tabint03!$BZ$13</f>
        <v>190051</v>
      </c>
      <c r="E53" s="14">
        <f>[1]tabint03!$BZ$23</f>
        <v>65670</v>
      </c>
      <c r="F53" s="14">
        <f>[1]tabint03!$BZ$15</f>
        <v>123270</v>
      </c>
      <c r="G53" s="14">
        <f>[1]tabint02!$BZ$60</f>
        <v>167728</v>
      </c>
      <c r="H53" s="14">
        <f>[1]tabint02!$BZ$13</f>
        <v>142579</v>
      </c>
      <c r="I53" s="14">
        <f>[1]tabint02!$BZ$23</f>
        <v>43169</v>
      </c>
      <c r="J53" s="14">
        <f>[1]tabint02!$BZ$15</f>
        <v>97234</v>
      </c>
      <c r="K53" s="14">
        <f>[1]tabint01!$BZ$13</f>
        <v>89503</v>
      </c>
      <c r="L53" s="14">
        <f>[1]tabint01!$BZ$16</f>
        <v>78711</v>
      </c>
      <c r="M53" s="14">
        <f>[1]tabint01!$BZ$19</f>
        <v>10792</v>
      </c>
      <c r="N53" s="14">
        <f>[1]tabint01!$BZ$22</f>
        <v>35147</v>
      </c>
      <c r="O53" s="14">
        <f>[1]tabint01!$BZ$25</f>
        <v>15756</v>
      </c>
      <c r="P53" s="14">
        <f>[1]tabint01!$BZ$28</f>
        <v>14576</v>
      </c>
      <c r="Q53" s="14">
        <f>[1]tabint01!$BZ$31</f>
        <v>4815</v>
      </c>
      <c r="R53" s="14">
        <f>[1]tabint01!$BZ$35</f>
        <v>20102</v>
      </c>
      <c r="S53" s="14">
        <f>[1]tabint01!$BZ$38</f>
        <v>15504</v>
      </c>
      <c r="T53" s="14">
        <f>[1]tabint01!$BZ$41</f>
        <v>4598</v>
      </c>
      <c r="U53" s="14">
        <f>[1]tabint01!$BZ$45</f>
        <v>11183</v>
      </c>
      <c r="V53" s="14">
        <f>[1]tabint01!$BZ$48</f>
        <v>11320</v>
      </c>
      <c r="W53" s="6" t="str">
        <f>[2]CAN_QD!KB321</f>
        <v>3047.03333333333</v>
      </c>
      <c r="X53" s="6">
        <f>[2]CAN_QD!LV321</f>
        <v>13</v>
      </c>
      <c r="Y53" s="6" t="str">
        <f>[2]CAN_QD!PJ321</f>
        <v>88.0333333333333</v>
      </c>
      <c r="Z53" s="1"/>
      <c r="AA53" s="1">
        <v>3047.0333333333301</v>
      </c>
      <c r="AB53">
        <v>13</v>
      </c>
    </row>
    <row r="54" spans="1:28" x14ac:dyDescent="0.2">
      <c r="A54" s="13">
        <v>1994</v>
      </c>
      <c r="B54" s="13">
        <v>1</v>
      </c>
      <c r="C54" s="14">
        <f>[1]tabint03!$CC$60</f>
        <v>237267</v>
      </c>
      <c r="D54" s="14">
        <f>[1]tabint03!$CC$13</f>
        <v>191581</v>
      </c>
      <c r="E54" s="14">
        <f>[1]tabint03!$CC$23</f>
        <v>65219</v>
      </c>
      <c r="F54" s="14">
        <f>[1]tabint03!$CC$15</f>
        <v>125336</v>
      </c>
      <c r="G54" s="14">
        <f>[1]tabint02!$CC$60</f>
        <v>170651</v>
      </c>
      <c r="H54" s="14">
        <f>[1]tabint02!$CC$13</f>
        <v>143402</v>
      </c>
      <c r="I54" s="14">
        <f>[1]tabint02!$CC$23</f>
        <v>43172</v>
      </c>
      <c r="J54" s="14">
        <f>[1]tabint02!$CC$15</f>
        <v>98058</v>
      </c>
      <c r="K54" s="14">
        <f>[1]tabint01!$CC$13</f>
        <v>89927</v>
      </c>
      <c r="L54" s="14">
        <f>[1]tabint01!$CC$16</f>
        <v>79012</v>
      </c>
      <c r="M54" s="14">
        <f>[1]tabint01!$CC$19</f>
        <v>10915</v>
      </c>
      <c r="N54" s="14">
        <f>[1]tabint01!$CC$22</f>
        <v>36606</v>
      </c>
      <c r="O54" s="14">
        <f>[1]tabint01!$CC$25</f>
        <v>16716</v>
      </c>
      <c r="P54" s="14">
        <f>[1]tabint01!$CC$28</f>
        <v>14938</v>
      </c>
      <c r="Q54" s="14">
        <f>[1]tabint01!$CC$31</f>
        <v>4952</v>
      </c>
      <c r="R54" s="14">
        <f>[1]tabint01!$CC$35</f>
        <v>20194</v>
      </c>
      <c r="S54" s="14">
        <f>[1]tabint01!$CC$38</f>
        <v>15504</v>
      </c>
      <c r="T54" s="14">
        <f>[1]tabint01!$CC$41</f>
        <v>4690</v>
      </c>
      <c r="U54" s="14">
        <f>[1]tabint01!$CC$45</f>
        <v>11344</v>
      </c>
      <c r="V54" s="14">
        <f>[1]tabint01!$CC$48</f>
        <v>11268</v>
      </c>
      <c r="W54" s="6" t="str">
        <f>[2]CAN_QD!KB322</f>
        <v>3061.16666666667</v>
      </c>
      <c r="X54" s="6" t="str">
        <f>[2]CAN_QD!LV322</f>
        <v>12.6333333333333</v>
      </c>
      <c r="Y54" s="6" t="str">
        <f>[2]CAN_QD!PJ322</f>
        <v>86.9666666666667</v>
      </c>
      <c r="Z54" s="1"/>
      <c r="AA54" s="1">
        <v>3061.1666666666702</v>
      </c>
      <c r="AB54">
        <v>12.633333333333301</v>
      </c>
    </row>
    <row r="55" spans="1:28" x14ac:dyDescent="0.2">
      <c r="A55" s="13">
        <v>1994</v>
      </c>
      <c r="B55" s="13">
        <v>2</v>
      </c>
      <c r="C55" s="14">
        <f>[1]tabint03!$CD$60</f>
        <v>240018</v>
      </c>
      <c r="D55" s="14">
        <f>[1]tabint03!$CD$13</f>
        <v>193469</v>
      </c>
      <c r="E55" s="14">
        <f>[1]tabint03!$CD$23</f>
        <v>66053</v>
      </c>
      <c r="F55" s="14">
        <f>[1]tabint03!$CD$15</f>
        <v>126373</v>
      </c>
      <c r="G55" s="14">
        <f>[1]tabint02!$CD$60</f>
        <v>173321</v>
      </c>
      <c r="H55" s="14">
        <f>[1]tabint02!$CD$13</f>
        <v>144118</v>
      </c>
      <c r="I55" s="14">
        <f>[1]tabint02!$CD$23</f>
        <v>43838</v>
      </c>
      <c r="J55" s="14">
        <f>[1]tabint02!$CD$15</f>
        <v>98072</v>
      </c>
      <c r="K55" s="14">
        <f>[1]tabint01!$CD$13</f>
        <v>90859</v>
      </c>
      <c r="L55" s="14">
        <f>[1]tabint01!$CD$16</f>
        <v>79732</v>
      </c>
      <c r="M55" s="14">
        <f>[1]tabint01!$CD$19</f>
        <v>11127</v>
      </c>
      <c r="N55" s="14">
        <f>[1]tabint01!$CD$22</f>
        <v>37694</v>
      </c>
      <c r="O55" s="14">
        <f>[1]tabint01!$CD$25</f>
        <v>17615</v>
      </c>
      <c r="P55" s="14">
        <f>[1]tabint01!$CD$28</f>
        <v>15064</v>
      </c>
      <c r="Q55" s="14">
        <f>[1]tabint01!$CD$31</f>
        <v>5015</v>
      </c>
      <c r="R55" s="14">
        <f>[1]tabint01!$CD$35</f>
        <v>20216</v>
      </c>
      <c r="S55" s="14">
        <f>[1]tabint01!$CD$38</f>
        <v>15552</v>
      </c>
      <c r="T55" s="14">
        <f>[1]tabint01!$CD$41</f>
        <v>4664</v>
      </c>
      <c r="U55" s="14">
        <f>[1]tabint01!$CD$45</f>
        <v>11428</v>
      </c>
      <c r="V55" s="14">
        <f>[1]tabint01!$CD$48</f>
        <v>11280</v>
      </c>
      <c r="W55" s="6" t="str">
        <f>[2]CAN_QD!KB323</f>
        <v>3082.16666666667</v>
      </c>
      <c r="X55" s="6" t="str">
        <f>[2]CAN_QD!LV323</f>
        <v>12.4666666666667</v>
      </c>
      <c r="Y55" s="6" t="str">
        <f>[2]CAN_QD!PJ323</f>
        <v>86.2666666666667</v>
      </c>
      <c r="Z55" s="1"/>
      <c r="AA55" s="1">
        <v>3082.1666666666702</v>
      </c>
      <c r="AB55">
        <v>12.466666666666701</v>
      </c>
    </row>
    <row r="56" spans="1:28" x14ac:dyDescent="0.2">
      <c r="A56" s="13">
        <v>1994</v>
      </c>
      <c r="B56" s="13">
        <v>3</v>
      </c>
      <c r="C56" s="14">
        <f>[1]tabint03!$CE$60</f>
        <v>242832</v>
      </c>
      <c r="D56" s="14">
        <f>[1]tabint03!$CE$13</f>
        <v>194775</v>
      </c>
      <c r="E56" s="14">
        <f>[1]tabint03!$CE$23</f>
        <v>66150</v>
      </c>
      <c r="F56" s="14">
        <f>[1]tabint03!$CE$15</f>
        <v>127533</v>
      </c>
      <c r="G56" s="14">
        <f>[1]tabint02!$CE$60</f>
        <v>175983</v>
      </c>
      <c r="H56" s="14">
        <f>[1]tabint02!$CE$13</f>
        <v>144968</v>
      </c>
      <c r="I56" s="14">
        <f>[1]tabint02!$CE$23</f>
        <v>43996</v>
      </c>
      <c r="J56" s="14">
        <f>[1]tabint02!$CE$15</f>
        <v>98742</v>
      </c>
      <c r="K56" s="14">
        <f>[1]tabint01!$CE$13</f>
        <v>91767</v>
      </c>
      <c r="L56" s="14">
        <f>[1]tabint01!$CE$16</f>
        <v>80480</v>
      </c>
      <c r="M56" s="14">
        <f>[1]tabint01!$CE$19</f>
        <v>11287</v>
      </c>
      <c r="N56" s="14">
        <f>[1]tabint01!$CE$22</f>
        <v>39053</v>
      </c>
      <c r="O56" s="14">
        <f>[1]tabint01!$CE$25</f>
        <v>18741</v>
      </c>
      <c r="P56" s="14">
        <f>[1]tabint01!$CE$28</f>
        <v>15233</v>
      </c>
      <c r="Q56" s="14">
        <f>[1]tabint01!$CE$31</f>
        <v>5079</v>
      </c>
      <c r="R56" s="14">
        <f>[1]tabint01!$CE$35</f>
        <v>20187</v>
      </c>
      <c r="S56" s="14">
        <f>[1]tabint01!$CE$38</f>
        <v>15516</v>
      </c>
      <c r="T56" s="14">
        <f>[1]tabint01!$CE$41</f>
        <v>4671</v>
      </c>
      <c r="U56" s="14">
        <f>[1]tabint01!$CE$45</f>
        <v>11444</v>
      </c>
      <c r="V56" s="14">
        <f>[1]tabint01!$CE$48</f>
        <v>11460</v>
      </c>
      <c r="W56" s="6" t="str">
        <f>[2]CAN_QD!KB324</f>
        <v>3113.83333333333</v>
      </c>
      <c r="X56" s="6" t="str">
        <f>[2]CAN_QD!LV324</f>
        <v>12.1333333333333</v>
      </c>
      <c r="Y56" s="6" t="str">
        <f>[2]CAN_QD!PJ324</f>
        <v>86.4</v>
      </c>
      <c r="Z56" s="1"/>
      <c r="AA56" s="1">
        <v>3113.8333333333298</v>
      </c>
      <c r="AB56">
        <v>12.133333333333301</v>
      </c>
    </row>
    <row r="57" spans="1:28" x14ac:dyDescent="0.2">
      <c r="A57" s="13">
        <v>1994</v>
      </c>
      <c r="B57" s="13">
        <v>4</v>
      </c>
      <c r="C57" s="14">
        <f>[1]tabint03!$CF$60</f>
        <v>244183</v>
      </c>
      <c r="D57" s="14">
        <f>[1]tabint03!$CF$13</f>
        <v>195579</v>
      </c>
      <c r="E57" s="14">
        <f>[1]tabint03!$CF$23</f>
        <v>65802</v>
      </c>
      <c r="F57" s="14">
        <f>[1]tabint03!$CF$15</f>
        <v>128586</v>
      </c>
      <c r="G57" s="14">
        <f>[1]tabint02!$CF$60</f>
        <v>178353</v>
      </c>
      <c r="H57" s="14">
        <f>[1]tabint02!$CF$13</f>
        <v>146020</v>
      </c>
      <c r="I57" s="14">
        <f>[1]tabint02!$CF$23</f>
        <v>43994</v>
      </c>
      <c r="J57" s="14">
        <f>[1]tabint02!$CF$15</f>
        <v>99772</v>
      </c>
      <c r="K57" s="14">
        <f>[1]tabint01!$CF$13</f>
        <v>92427</v>
      </c>
      <c r="L57" s="14">
        <f>[1]tabint01!$CF$16</f>
        <v>80972</v>
      </c>
      <c r="M57" s="14">
        <f>[1]tabint01!$CF$19</f>
        <v>11455</v>
      </c>
      <c r="N57" s="14">
        <f>[1]tabint01!$CF$22</f>
        <v>40763</v>
      </c>
      <c r="O57" s="14">
        <f>[1]tabint01!$CF$25</f>
        <v>20224</v>
      </c>
      <c r="P57" s="14">
        <f>[1]tabint01!$CF$28</f>
        <v>15397</v>
      </c>
      <c r="Q57" s="14">
        <f>[1]tabint01!$CF$31</f>
        <v>5142</v>
      </c>
      <c r="R57" s="14">
        <f>[1]tabint01!$CF$35</f>
        <v>20155</v>
      </c>
      <c r="S57" s="14">
        <f>[1]tabint01!$CF$38</f>
        <v>15452</v>
      </c>
      <c r="T57" s="14">
        <f>[1]tabint01!$CF$41</f>
        <v>4703</v>
      </c>
      <c r="U57" s="14">
        <f>[1]tabint01!$CF$45</f>
        <v>11532</v>
      </c>
      <c r="V57" s="14">
        <f>[1]tabint01!$CF$48</f>
        <v>11480</v>
      </c>
      <c r="W57" s="6" t="str">
        <f>[2]CAN_QD!KB325</f>
        <v>3129.9</v>
      </c>
      <c r="X57" s="6" t="str">
        <f>[2]CAN_QD!LV325</f>
        <v>11.8666666666667</v>
      </c>
      <c r="Y57" s="6" t="str">
        <f>[2]CAN_QD!PJ325</f>
        <v>86.5666666666667</v>
      </c>
      <c r="Z57" s="1"/>
      <c r="AA57" s="1">
        <v>3129.9</v>
      </c>
      <c r="AB57">
        <v>11.866666666666699</v>
      </c>
    </row>
    <row r="58" spans="1:28" x14ac:dyDescent="0.2">
      <c r="A58" s="13">
        <v>1995</v>
      </c>
      <c r="B58" s="13">
        <v>1</v>
      </c>
      <c r="C58" s="14">
        <f>[1]tabint03!$CI$60</f>
        <v>246083</v>
      </c>
      <c r="D58" s="14">
        <f>[1]tabint03!$CI$13</f>
        <v>194440</v>
      </c>
      <c r="E58" s="14">
        <f>[1]tabint03!$CI$23</f>
        <v>65343</v>
      </c>
      <c r="F58" s="14">
        <f>[1]tabint03!$CI$15</f>
        <v>127815</v>
      </c>
      <c r="G58" s="14">
        <f>[1]tabint02!$CI$60</f>
        <v>180251</v>
      </c>
      <c r="H58" s="14">
        <f>[1]tabint02!$CI$13</f>
        <v>145638</v>
      </c>
      <c r="I58" s="14">
        <f>[1]tabint02!$CI$23</f>
        <v>43945</v>
      </c>
      <c r="J58" s="14">
        <f>[1]tabint02!$CI$15</f>
        <v>99446</v>
      </c>
      <c r="K58" s="14">
        <f>[1]tabint01!$CI$13</f>
        <v>93060</v>
      </c>
      <c r="L58" s="14">
        <f>[1]tabint01!$CI$16</f>
        <v>81472</v>
      </c>
      <c r="M58" s="14">
        <f>[1]tabint01!$CI$19</f>
        <v>11588</v>
      </c>
      <c r="N58" s="14">
        <f>[1]tabint01!$CI$22</f>
        <v>41841</v>
      </c>
      <c r="O58" s="14">
        <f>[1]tabint01!$CI$25</f>
        <v>21147</v>
      </c>
      <c r="P58" s="14">
        <f>[1]tabint01!$CI$28</f>
        <v>15539</v>
      </c>
      <c r="Q58" s="14">
        <f>[1]tabint01!$CI$31</f>
        <v>5155</v>
      </c>
      <c r="R58" s="14">
        <f>[1]tabint01!$CI$35</f>
        <v>20168</v>
      </c>
      <c r="S58" s="14">
        <f>[1]tabint01!$CI$38</f>
        <v>15431</v>
      </c>
      <c r="T58" s="14">
        <f>[1]tabint01!$CI$41</f>
        <v>4737</v>
      </c>
      <c r="U58" s="14">
        <f>[1]tabint01!$CI$45</f>
        <v>11881</v>
      </c>
      <c r="V58" s="14">
        <f>[1]tabint01!$CI$48</f>
        <v>11686</v>
      </c>
      <c r="W58" s="6" t="str">
        <f>[2]CAN_QD!KB326</f>
        <v>3132.1</v>
      </c>
      <c r="X58" s="6">
        <f>[2]CAN_QD!LV326</f>
        <v>12</v>
      </c>
      <c r="Y58" s="6" t="str">
        <f>[2]CAN_QD!PJ326</f>
        <v>87.4333333333333</v>
      </c>
      <c r="Z58" s="1"/>
      <c r="AA58" s="1">
        <v>3132.1</v>
      </c>
      <c r="AB58">
        <v>12</v>
      </c>
    </row>
    <row r="59" spans="1:28" x14ac:dyDescent="0.2">
      <c r="A59" s="13">
        <v>1995</v>
      </c>
      <c r="B59" s="13">
        <v>2</v>
      </c>
      <c r="C59" s="14">
        <f>[1]tabint03!$CJ$60</f>
        <v>246372</v>
      </c>
      <c r="D59" s="14">
        <f>[1]tabint03!$CJ$13</f>
        <v>194819</v>
      </c>
      <c r="E59" s="14">
        <f>[1]tabint03!$CJ$23</f>
        <v>65173</v>
      </c>
      <c r="F59" s="14">
        <f>[1]tabint03!$CJ$15</f>
        <v>128236</v>
      </c>
      <c r="G59" s="14">
        <f>[1]tabint02!$CJ$60</f>
        <v>182165</v>
      </c>
      <c r="H59" s="14">
        <f>[1]tabint02!$CJ$13</f>
        <v>146620</v>
      </c>
      <c r="I59" s="14">
        <f>[1]tabint02!$CJ$23</f>
        <v>43915</v>
      </c>
      <c r="J59" s="14">
        <f>[1]tabint02!$CJ$15</f>
        <v>100429</v>
      </c>
      <c r="K59" s="14">
        <f>[1]tabint01!$CJ$13</f>
        <v>93476</v>
      </c>
      <c r="L59" s="14">
        <f>[1]tabint01!$CJ$16</f>
        <v>81740</v>
      </c>
      <c r="M59" s="14">
        <f>[1]tabint01!$CJ$19</f>
        <v>11736</v>
      </c>
      <c r="N59" s="14">
        <f>[1]tabint01!$CJ$22</f>
        <v>42488</v>
      </c>
      <c r="O59" s="14">
        <f>[1]tabint01!$CJ$25</f>
        <v>21573</v>
      </c>
      <c r="P59" s="14">
        <f>[1]tabint01!$CJ$28</f>
        <v>15698</v>
      </c>
      <c r="Q59" s="14">
        <f>[1]tabint01!$CJ$31</f>
        <v>5217</v>
      </c>
      <c r="R59" s="14">
        <f>[1]tabint01!$CJ$35</f>
        <v>20465</v>
      </c>
      <c r="S59" s="14">
        <f>[1]tabint01!$CJ$38</f>
        <v>15683</v>
      </c>
      <c r="T59" s="14">
        <f>[1]tabint01!$CJ$41</f>
        <v>4782</v>
      </c>
      <c r="U59" s="14">
        <f>[1]tabint01!$CJ$45</f>
        <v>12097</v>
      </c>
      <c r="V59" s="14">
        <f>[1]tabint01!$CJ$48</f>
        <v>12330</v>
      </c>
      <c r="W59" s="6" t="str">
        <f>[2]CAN_QD!KB327</f>
        <v>3131.33333333333</v>
      </c>
      <c r="X59" s="6" t="str">
        <f>[2]CAN_QD!LV327</f>
        <v>11.3666666666667</v>
      </c>
      <c r="Y59" s="6" t="str">
        <f>[2]CAN_QD!PJ327</f>
        <v>88.3</v>
      </c>
      <c r="Z59" s="1"/>
      <c r="AA59" s="1">
        <v>3131.3333333333298</v>
      </c>
      <c r="AB59">
        <v>11.366666666666699</v>
      </c>
    </row>
    <row r="60" spans="1:28" x14ac:dyDescent="0.2">
      <c r="A60" s="13">
        <v>1995</v>
      </c>
      <c r="B60" s="13">
        <v>3</v>
      </c>
      <c r="C60" s="14">
        <f>[1]tabint03!$CK$60</f>
        <v>246081</v>
      </c>
      <c r="D60" s="14">
        <f>[1]tabint03!$CK$13</f>
        <v>195952</v>
      </c>
      <c r="E60" s="14">
        <f>[1]tabint03!$CK$23</f>
        <v>64835</v>
      </c>
      <c r="F60" s="14">
        <f>[1]tabint03!$CK$15</f>
        <v>129571</v>
      </c>
      <c r="G60" s="14">
        <f>[1]tabint02!$CK$60</f>
        <v>182540</v>
      </c>
      <c r="H60" s="14">
        <f>[1]tabint02!$CK$13</f>
        <v>147699</v>
      </c>
      <c r="I60" s="14">
        <f>[1]tabint02!$CK$23</f>
        <v>43637</v>
      </c>
      <c r="J60" s="14">
        <f>[1]tabint02!$CK$15</f>
        <v>101750</v>
      </c>
      <c r="K60" s="14">
        <f>[1]tabint01!$CK$13</f>
        <v>93596</v>
      </c>
      <c r="L60" s="14">
        <f>[1]tabint01!$CK$16</f>
        <v>81780</v>
      </c>
      <c r="M60" s="14">
        <f>[1]tabint01!$CK$19</f>
        <v>11816</v>
      </c>
      <c r="N60" s="14">
        <f>[1]tabint01!$CK$22</f>
        <v>42522</v>
      </c>
      <c r="O60" s="14">
        <f>[1]tabint01!$CK$25</f>
        <v>21395</v>
      </c>
      <c r="P60" s="14">
        <f>[1]tabint01!$CK$28</f>
        <v>15844</v>
      </c>
      <c r="Q60" s="14">
        <f>[1]tabint01!$CK$31</f>
        <v>5283</v>
      </c>
      <c r="R60" s="14">
        <f>[1]tabint01!$CK$35</f>
        <v>20762</v>
      </c>
      <c r="S60" s="14">
        <f>[1]tabint01!$CK$38</f>
        <v>15935</v>
      </c>
      <c r="T60" s="14">
        <f>[1]tabint01!$CK$41</f>
        <v>4827</v>
      </c>
      <c r="U60" s="14">
        <f>[1]tabint01!$CK$45</f>
        <v>12053</v>
      </c>
      <c r="V60" s="14">
        <f>[1]tabint01!$CK$48</f>
        <v>12526</v>
      </c>
      <c r="W60" s="6" t="str">
        <f>[2]CAN_QD!KB328</f>
        <v>3137.83333333333</v>
      </c>
      <c r="X60" s="6">
        <f>[2]CAN_QD!LV328</f>
        <v>11</v>
      </c>
      <c r="Y60" s="6" t="str">
        <f>[2]CAN_QD!PJ328</f>
        <v>88.3666666666667</v>
      </c>
      <c r="Z60" s="1"/>
      <c r="AA60" s="1">
        <v>3137.8333333333298</v>
      </c>
      <c r="AB60">
        <v>11</v>
      </c>
    </row>
    <row r="61" spans="1:28" x14ac:dyDescent="0.2">
      <c r="A61" s="13">
        <v>1995</v>
      </c>
      <c r="B61" s="13">
        <v>4</v>
      </c>
      <c r="C61" s="14">
        <f>[1]tabint03!$CL$60</f>
        <v>246476</v>
      </c>
      <c r="D61" s="14">
        <f>[1]tabint03!$CL$13</f>
        <v>196241</v>
      </c>
      <c r="E61" s="14">
        <f>[1]tabint03!$CL$23</f>
        <v>64497</v>
      </c>
      <c r="F61" s="14">
        <f>[1]tabint03!$CL$15</f>
        <v>130098</v>
      </c>
      <c r="G61" s="14">
        <f>[1]tabint02!$CL$60</f>
        <v>183072</v>
      </c>
      <c r="H61" s="14">
        <f>[1]tabint02!$CL$13</f>
        <v>148199</v>
      </c>
      <c r="I61" s="14">
        <f>[1]tabint02!$CL$23</f>
        <v>43583</v>
      </c>
      <c r="J61" s="14">
        <f>[1]tabint02!$CL$15</f>
        <v>102271</v>
      </c>
      <c r="K61" s="14">
        <f>[1]tabint01!$CL$13</f>
        <v>94188</v>
      </c>
      <c r="L61" s="14">
        <f>[1]tabint01!$CL$16</f>
        <v>82196</v>
      </c>
      <c r="M61" s="14">
        <f>[1]tabint01!$CL$19</f>
        <v>11992</v>
      </c>
      <c r="N61" s="14">
        <f>[1]tabint01!$CL$22</f>
        <v>42365</v>
      </c>
      <c r="O61" s="14">
        <f>[1]tabint01!$CL$25</f>
        <v>21021</v>
      </c>
      <c r="P61" s="14">
        <f>[1]tabint01!$CL$28</f>
        <v>15999</v>
      </c>
      <c r="Q61" s="14">
        <f>[1]tabint01!$CL$31</f>
        <v>5345</v>
      </c>
      <c r="R61" s="14">
        <f>[1]tabint01!$CL$35</f>
        <v>20929</v>
      </c>
      <c r="S61" s="14">
        <f>[1]tabint01!$CL$38</f>
        <v>16027</v>
      </c>
      <c r="T61" s="14">
        <f>[1]tabint01!$CL$41</f>
        <v>4902</v>
      </c>
      <c r="U61" s="14">
        <f>[1]tabint01!$CL$45</f>
        <v>12157</v>
      </c>
      <c r="V61" s="14">
        <f>[1]tabint01!$CL$48</f>
        <v>12506</v>
      </c>
      <c r="W61" s="6" t="str">
        <f>[2]CAN_QD!KB329</f>
        <v>3144.9</v>
      </c>
      <c r="X61" s="6" t="str">
        <f>[2]CAN_QD!LV329</f>
        <v>11.1333333333333</v>
      </c>
      <c r="Y61" s="6" t="str">
        <f>[2]CAN_QD!PJ329</f>
        <v>88.3333333333333</v>
      </c>
      <c r="Z61" s="1"/>
      <c r="AA61" s="1">
        <v>3144.9</v>
      </c>
      <c r="AB61">
        <v>11.133333333333301</v>
      </c>
    </row>
    <row r="62" spans="1:28" x14ac:dyDescent="0.2">
      <c r="A62" s="13">
        <v>1996</v>
      </c>
      <c r="B62" s="13">
        <v>1</v>
      </c>
      <c r="C62" s="14">
        <f>[1]tabint03!$CO$60</f>
        <v>247564</v>
      </c>
      <c r="D62" s="14">
        <f>[1]tabint03!$CO$13</f>
        <v>198051</v>
      </c>
      <c r="E62" s="14">
        <f>[1]tabint03!$CO$23</f>
        <v>64451</v>
      </c>
      <c r="F62" s="14">
        <f>[1]tabint03!$CO$15</f>
        <v>131824</v>
      </c>
      <c r="G62" s="14">
        <f>[1]tabint02!$CO$60</f>
        <v>182840</v>
      </c>
      <c r="H62" s="14">
        <f>[1]tabint02!$CO$13</f>
        <v>149444</v>
      </c>
      <c r="I62" s="14">
        <f>[1]tabint02!$CO$23</f>
        <v>43063</v>
      </c>
      <c r="J62" s="14">
        <f>[1]tabint02!$CO$15</f>
        <v>103979</v>
      </c>
      <c r="K62" s="14">
        <f>[1]tabint01!$CO$13</f>
        <v>95091</v>
      </c>
      <c r="L62" s="14">
        <f>[1]tabint01!$CO$16</f>
        <v>82944</v>
      </c>
      <c r="M62" s="14">
        <f>[1]tabint01!$CO$19</f>
        <v>12147</v>
      </c>
      <c r="N62" s="14">
        <f>[1]tabint01!$CO$22</f>
        <v>41624</v>
      </c>
      <c r="O62" s="14">
        <f>[1]tabint01!$CO$25</f>
        <v>20211</v>
      </c>
      <c r="P62" s="14">
        <f>[1]tabint01!$CO$28</f>
        <v>16097</v>
      </c>
      <c r="Q62" s="14">
        <f>[1]tabint01!$CO$31</f>
        <v>5316</v>
      </c>
      <c r="R62" s="14">
        <f>[1]tabint01!$CO$35</f>
        <v>21061</v>
      </c>
      <c r="S62" s="14">
        <f>[1]tabint01!$CO$38</f>
        <v>16118</v>
      </c>
      <c r="T62" s="14">
        <f>[1]tabint01!$CO$41</f>
        <v>4942</v>
      </c>
      <c r="U62" s="14">
        <f>[1]tabint01!$CO$45</f>
        <v>12000</v>
      </c>
      <c r="V62" s="14">
        <f>[1]tabint01!$CO$48</f>
        <v>12213</v>
      </c>
      <c r="W62" s="6" t="str">
        <f>[2]CAN_QD!KB330</f>
        <v>3150.96666666667</v>
      </c>
      <c r="X62" s="6" t="str">
        <f>[2]CAN_QD!LV330</f>
        <v>11.4333333333333</v>
      </c>
      <c r="Y62" s="6" t="str">
        <f>[2]CAN_QD!PJ330</f>
        <v>88.8</v>
      </c>
      <c r="Z62" s="1"/>
      <c r="AA62" s="1">
        <v>3150.9666666666699</v>
      </c>
      <c r="AB62">
        <v>11.4333333333333</v>
      </c>
    </row>
    <row r="63" spans="1:28" x14ac:dyDescent="0.2">
      <c r="A63" s="13">
        <v>1996</v>
      </c>
      <c r="B63" s="13">
        <v>2</v>
      </c>
      <c r="C63" s="14">
        <f>[1]tabint03!$CP$60</f>
        <v>248143</v>
      </c>
      <c r="D63" s="14">
        <f>[1]tabint03!$CP$13</f>
        <v>199380</v>
      </c>
      <c r="E63" s="14">
        <f>[1]tabint03!$CP$23</f>
        <v>64680</v>
      </c>
      <c r="F63" s="14">
        <f>[1]tabint03!$CP$15</f>
        <v>132757</v>
      </c>
      <c r="G63" s="14">
        <f>[1]tabint02!$CP$60</f>
        <v>183417</v>
      </c>
      <c r="H63" s="14">
        <f>[1]tabint02!$CP$13</f>
        <v>151241</v>
      </c>
      <c r="I63" s="14">
        <f>[1]tabint02!$CP$23</f>
        <v>43319</v>
      </c>
      <c r="J63" s="14">
        <f>[1]tabint02!$CP$15</f>
        <v>105498</v>
      </c>
      <c r="K63" s="14">
        <f>[1]tabint01!$CP$13</f>
        <v>95171</v>
      </c>
      <c r="L63" s="14">
        <f>[1]tabint01!$CP$16</f>
        <v>82900</v>
      </c>
      <c r="M63" s="14">
        <f>[1]tabint01!$CP$19</f>
        <v>12271</v>
      </c>
      <c r="N63" s="14">
        <f>[1]tabint01!$CP$22</f>
        <v>41916</v>
      </c>
      <c r="O63" s="14">
        <f>[1]tabint01!$CP$25</f>
        <v>20255</v>
      </c>
      <c r="P63" s="14">
        <f>[1]tabint01!$CP$28</f>
        <v>16250</v>
      </c>
      <c r="Q63" s="14">
        <f>[1]tabint01!$CP$31</f>
        <v>5411</v>
      </c>
      <c r="R63" s="14">
        <f>[1]tabint01!$CP$35</f>
        <v>21361</v>
      </c>
      <c r="S63" s="14">
        <f>[1]tabint01!$CP$38</f>
        <v>16383</v>
      </c>
      <c r="T63" s="14">
        <f>[1]tabint01!$CP$41</f>
        <v>4977</v>
      </c>
      <c r="U63" s="14">
        <f>[1]tabint01!$CP$45</f>
        <v>12016</v>
      </c>
      <c r="V63" s="14">
        <f>[1]tabint01!$CP$48</f>
        <v>12209</v>
      </c>
      <c r="W63" s="6" t="str">
        <f>[2]CAN_QD!KB331</f>
        <v>3139.83333333333</v>
      </c>
      <c r="X63" s="6" t="str">
        <f>[2]CAN_QD!LV331</f>
        <v>11.1666666666667</v>
      </c>
      <c r="Y63" s="6" t="str">
        <f>[2]CAN_QD!PJ331</f>
        <v>89.6666666666667</v>
      </c>
      <c r="Z63" s="1"/>
      <c r="AA63" s="1">
        <v>3139.8333333333298</v>
      </c>
      <c r="AB63">
        <v>11.1666666666667</v>
      </c>
    </row>
    <row r="64" spans="1:28" x14ac:dyDescent="0.2">
      <c r="A64" s="13">
        <v>1996</v>
      </c>
      <c r="B64" s="13">
        <v>3</v>
      </c>
      <c r="C64" s="14">
        <f>[1]tabint03!$CQ$60</f>
        <v>249358</v>
      </c>
      <c r="D64" s="14">
        <f>[1]tabint03!$CQ$13</f>
        <v>199108</v>
      </c>
      <c r="E64" s="14">
        <f>[1]tabint03!$CQ$23</f>
        <v>63723</v>
      </c>
      <c r="F64" s="14">
        <f>[1]tabint03!$CQ$15</f>
        <v>133205</v>
      </c>
      <c r="G64" s="14">
        <f>[1]tabint02!$CQ$60</f>
        <v>185280</v>
      </c>
      <c r="H64" s="14">
        <f>[1]tabint02!$CQ$13</f>
        <v>151645</v>
      </c>
      <c r="I64" s="14">
        <f>[1]tabint02!$CQ$23</f>
        <v>42843</v>
      </c>
      <c r="J64" s="14">
        <f>[1]tabint02!$CQ$15</f>
        <v>106369</v>
      </c>
      <c r="K64" s="14">
        <f>[1]tabint01!$CQ$13</f>
        <v>94871</v>
      </c>
      <c r="L64" s="14">
        <f>[1]tabint01!$CQ$16</f>
        <v>82608</v>
      </c>
      <c r="M64" s="14">
        <f>[1]tabint01!$CQ$19</f>
        <v>12263</v>
      </c>
      <c r="N64" s="14">
        <f>[1]tabint01!$CQ$22</f>
        <v>43606</v>
      </c>
      <c r="O64" s="14">
        <f>[1]tabint01!$CQ$25</f>
        <v>21650</v>
      </c>
      <c r="P64" s="14">
        <f>[1]tabint01!$CQ$28</f>
        <v>16479</v>
      </c>
      <c r="Q64" s="14">
        <f>[1]tabint01!$CQ$31</f>
        <v>5477</v>
      </c>
      <c r="R64" s="14">
        <f>[1]tabint01!$CQ$35</f>
        <v>21745</v>
      </c>
      <c r="S64" s="14">
        <f>[1]tabint01!$CQ$38</f>
        <v>16675</v>
      </c>
      <c r="T64" s="14">
        <f>[1]tabint01!$CQ$41</f>
        <v>5069</v>
      </c>
      <c r="U64" s="14">
        <f>[1]tabint01!$CQ$45</f>
        <v>12084</v>
      </c>
      <c r="V64" s="14">
        <f>[1]tabint01!$CQ$48</f>
        <v>12369</v>
      </c>
      <c r="W64" s="6" t="str">
        <f>[2]CAN_QD!KB332</f>
        <v>3125.6</v>
      </c>
      <c r="X64" s="6" t="str">
        <f>[2]CAN_QD!LV332</f>
        <v>12.2333333333333</v>
      </c>
      <c r="Y64" s="6" t="str">
        <f>[2]CAN_QD!PJ332</f>
        <v>89.6</v>
      </c>
      <c r="Z64" s="1"/>
      <c r="AA64" s="1">
        <v>3125.6</v>
      </c>
      <c r="AB64">
        <v>12.233333333333301</v>
      </c>
    </row>
    <row r="65" spans="1:28" x14ac:dyDescent="0.2">
      <c r="A65" s="13">
        <v>1996</v>
      </c>
      <c r="B65" s="13">
        <v>4</v>
      </c>
      <c r="C65" s="14">
        <f>[1]tabint03!$CR$60</f>
        <v>252295</v>
      </c>
      <c r="D65" s="14">
        <f>[1]tabint03!$CR$13</f>
        <v>201229</v>
      </c>
      <c r="E65" s="14">
        <f>[1]tabint03!$CR$23</f>
        <v>63486</v>
      </c>
      <c r="F65" s="14">
        <f>[1]tabint03!$CR$15</f>
        <v>135238</v>
      </c>
      <c r="G65" s="14">
        <f>[1]tabint02!$CR$60</f>
        <v>188479</v>
      </c>
      <c r="H65" s="14">
        <f>[1]tabint02!$CR$13</f>
        <v>153926</v>
      </c>
      <c r="I65" s="14">
        <f>[1]tabint02!$CR$23</f>
        <v>42963</v>
      </c>
      <c r="J65" s="14">
        <f>[1]tabint02!$CR$15</f>
        <v>108534</v>
      </c>
      <c r="K65" s="14">
        <f>[1]tabint01!$CR$13</f>
        <v>95911</v>
      </c>
      <c r="L65" s="14">
        <f>[1]tabint01!$CR$16</f>
        <v>83476</v>
      </c>
      <c r="M65" s="14">
        <f>[1]tabint01!$CR$19</f>
        <v>12435</v>
      </c>
      <c r="N65" s="14">
        <f>[1]tabint01!$CR$22</f>
        <v>45394</v>
      </c>
      <c r="O65" s="14">
        <f>[1]tabint01!$CR$25</f>
        <v>23140</v>
      </c>
      <c r="P65" s="14">
        <f>[1]tabint01!$CR$28</f>
        <v>16710</v>
      </c>
      <c r="Q65" s="14">
        <f>[1]tabint01!$CR$31</f>
        <v>5544</v>
      </c>
      <c r="R65" s="14">
        <f>[1]tabint01!$CR$35</f>
        <v>21841</v>
      </c>
      <c r="S65" s="14">
        <f>[1]tabint01!$CR$38</f>
        <v>16788</v>
      </c>
      <c r="T65" s="14">
        <f>[1]tabint01!$CR$41</f>
        <v>5052</v>
      </c>
      <c r="U65" s="14">
        <f>[1]tabint01!$CR$45</f>
        <v>12200</v>
      </c>
      <c r="V65" s="14">
        <f>[1]tabint01!$CR$48</f>
        <v>12697</v>
      </c>
      <c r="W65" s="6" t="str">
        <f>[2]CAN_QD!KB333</f>
        <v>3112.56666666667</v>
      </c>
      <c r="X65" s="6" t="str">
        <f>[2]CAN_QD!LV333</f>
        <v>12.5</v>
      </c>
      <c r="Y65" s="6" t="str">
        <f>[2]CAN_QD!PJ333</f>
        <v>90.0666666666667</v>
      </c>
      <c r="Z65" s="1"/>
      <c r="AA65" s="1">
        <v>3112.5666666666698</v>
      </c>
      <c r="AB65">
        <v>12.5</v>
      </c>
    </row>
    <row r="66" spans="1:28" x14ac:dyDescent="0.2">
      <c r="A66" s="13">
        <v>1997</v>
      </c>
      <c r="B66" s="13">
        <v>1</v>
      </c>
      <c r="C66" s="14">
        <f>[1]tabint03!$CU$60</f>
        <v>253142</v>
      </c>
      <c r="D66" s="14">
        <f>[1]tabint03!$CU$13</f>
        <v>203389</v>
      </c>
      <c r="E66" s="14">
        <f>[1]tabint03!$CU$23</f>
        <v>63593</v>
      </c>
      <c r="F66" s="14">
        <f>[1]tabint03!$CU$15</f>
        <v>136854</v>
      </c>
      <c r="G66" s="14">
        <f>[1]tabint02!$CU$60</f>
        <v>189390</v>
      </c>
      <c r="H66" s="14">
        <f>[1]tabint02!$CU$13</f>
        <v>155345</v>
      </c>
      <c r="I66" s="14">
        <f>[1]tabint02!$CU$23</f>
        <v>42722</v>
      </c>
      <c r="J66" s="14">
        <f>[1]tabint02!$CU$15</f>
        <v>110178</v>
      </c>
      <c r="K66" s="14">
        <f>[1]tabint01!$CU$13</f>
        <v>97370</v>
      </c>
      <c r="L66" s="14">
        <f>[1]tabint01!$CU$16</f>
        <v>84029</v>
      </c>
      <c r="M66" s="14">
        <f>[1]tabint01!$CU$19</f>
        <v>13341</v>
      </c>
      <c r="N66" s="14">
        <f>[1]tabint01!$CU$22</f>
        <v>44882</v>
      </c>
      <c r="O66" s="14">
        <f>[1]tabint01!$CU$25</f>
        <v>22071</v>
      </c>
      <c r="P66" s="14">
        <f>[1]tabint01!$CU$28</f>
        <v>17101</v>
      </c>
      <c r="Q66" s="14">
        <f>[1]tabint01!$CU$31</f>
        <v>5710</v>
      </c>
      <c r="R66" s="14">
        <f>[1]tabint01!$CU$35</f>
        <v>21603</v>
      </c>
      <c r="S66" s="14">
        <f>[1]tabint01!$CU$38</f>
        <v>16543</v>
      </c>
      <c r="T66" s="14">
        <f>[1]tabint01!$CU$41</f>
        <v>5060</v>
      </c>
      <c r="U66" s="14">
        <f>[1]tabint01!$CU$45</f>
        <v>12371</v>
      </c>
      <c r="V66" s="14">
        <f>[1]tabint01!$CU$48</f>
        <v>12926</v>
      </c>
      <c r="W66" s="6">
        <f>[2]CAN_QD!KB334</f>
        <v>3152</v>
      </c>
      <c r="X66" s="6" t="str">
        <f>[2]CAN_QD!LV334</f>
        <v>11.7</v>
      </c>
      <c r="Y66" s="6" t="str">
        <f>[2]CAN_QD!PJ334</f>
        <v>90.4</v>
      </c>
      <c r="Z66" s="1"/>
      <c r="AA66" s="1">
        <v>3152</v>
      </c>
      <c r="AB66">
        <v>11.7</v>
      </c>
    </row>
    <row r="67" spans="1:28" x14ac:dyDescent="0.2">
      <c r="A67" s="13">
        <v>1997</v>
      </c>
      <c r="B67" s="13">
        <v>2</v>
      </c>
      <c r="C67" s="14">
        <f>[1]tabint03!$CV$60</f>
        <v>254569</v>
      </c>
      <c r="D67" s="14">
        <f>[1]tabint03!$CV$13</f>
        <v>203979</v>
      </c>
      <c r="E67" s="14">
        <f>[1]tabint03!$CV$23</f>
        <v>62939</v>
      </c>
      <c r="F67" s="14">
        <f>[1]tabint03!$CV$15</f>
        <v>137846</v>
      </c>
      <c r="G67" s="14">
        <f>[1]tabint02!$CV$60</f>
        <v>192345</v>
      </c>
      <c r="H67" s="14">
        <f>[1]tabint02!$CV$13</f>
        <v>156372</v>
      </c>
      <c r="I67" s="14">
        <f>[1]tabint02!$CV$23</f>
        <v>42604</v>
      </c>
      <c r="J67" s="14">
        <f>[1]tabint02!$CV$15</f>
        <v>111331</v>
      </c>
      <c r="K67" s="14">
        <f>[1]tabint01!$CV$13</f>
        <v>98398</v>
      </c>
      <c r="L67" s="14">
        <f>[1]tabint01!$CV$16</f>
        <v>85085</v>
      </c>
      <c r="M67" s="14">
        <f>[1]tabint01!$CV$19</f>
        <v>13313</v>
      </c>
      <c r="N67" s="14">
        <f>[1]tabint01!$CV$22</f>
        <v>46791</v>
      </c>
      <c r="O67" s="14">
        <f>[1]tabint01!$CV$25</f>
        <v>23662</v>
      </c>
      <c r="P67" s="14">
        <f>[1]tabint01!$CV$28</f>
        <v>17377</v>
      </c>
      <c r="Q67" s="14">
        <f>[1]tabint01!$CV$31</f>
        <v>5752</v>
      </c>
      <c r="R67" s="14">
        <f>[1]tabint01!$CV$35</f>
        <v>21718</v>
      </c>
      <c r="S67" s="14">
        <f>[1]tabint01!$CV$38</f>
        <v>16599</v>
      </c>
      <c r="T67" s="14">
        <f>[1]tabint01!$CV$41</f>
        <v>5119</v>
      </c>
      <c r="U67" s="14">
        <f>[1]tabint01!$CV$45</f>
        <v>12435</v>
      </c>
      <c r="V67" s="14">
        <f>[1]tabint01!$CV$48</f>
        <v>12914</v>
      </c>
      <c r="W67" s="6" t="str">
        <f>[2]CAN_QD!KB335</f>
        <v>3172.3</v>
      </c>
      <c r="X67" s="6" t="str">
        <f>[2]CAN_QD!LV335</f>
        <v>11.5666666666667</v>
      </c>
      <c r="Y67" s="6" t="str">
        <f>[2]CAN_QD!PJ335</f>
        <v>90.8</v>
      </c>
      <c r="Z67" s="1"/>
      <c r="AA67" s="1">
        <v>3172.3</v>
      </c>
      <c r="AB67">
        <v>11.5666666666667</v>
      </c>
    </row>
    <row r="68" spans="1:28" x14ac:dyDescent="0.2">
      <c r="A68" s="13">
        <v>1997</v>
      </c>
      <c r="B68" s="13">
        <v>3</v>
      </c>
      <c r="C68" s="14">
        <f>[1]tabint03!$CW$60</f>
        <v>258107</v>
      </c>
      <c r="D68" s="14">
        <f>[1]tabint03!$CW$13</f>
        <v>205275</v>
      </c>
      <c r="E68" s="14">
        <f>[1]tabint03!$CW$23</f>
        <v>62729</v>
      </c>
      <c r="F68" s="14">
        <f>[1]tabint03!$CW$15</f>
        <v>139257</v>
      </c>
      <c r="G68" s="14">
        <f>[1]tabint02!$CW$60</f>
        <v>195942</v>
      </c>
      <c r="H68" s="14">
        <f>[1]tabint02!$CW$13</f>
        <v>158178</v>
      </c>
      <c r="I68" s="14">
        <f>[1]tabint02!$CW$23</f>
        <v>43047</v>
      </c>
      <c r="J68" s="14">
        <f>[1]tabint02!$CW$15</f>
        <v>112707</v>
      </c>
      <c r="K68" s="14">
        <f>[1]tabint01!$CW$13</f>
        <v>100222</v>
      </c>
      <c r="L68" s="14">
        <f>[1]tabint01!$CW$16</f>
        <v>86781</v>
      </c>
      <c r="M68" s="14">
        <f>[1]tabint01!$CW$19</f>
        <v>13441</v>
      </c>
      <c r="N68" s="14">
        <f>[1]tabint01!$CW$22</f>
        <v>47782</v>
      </c>
      <c r="O68" s="14">
        <f>[1]tabint01!$CW$25</f>
        <v>24324</v>
      </c>
      <c r="P68" s="14">
        <f>[1]tabint01!$CW$28</f>
        <v>17661</v>
      </c>
      <c r="Q68" s="14">
        <f>[1]tabint01!$CW$31</f>
        <v>5797</v>
      </c>
      <c r="R68" s="14">
        <f>[1]tabint01!$CW$35</f>
        <v>21989</v>
      </c>
      <c r="S68" s="14">
        <f>[1]tabint01!$CW$38</f>
        <v>16863</v>
      </c>
      <c r="T68" s="14">
        <f>[1]tabint01!$CW$41</f>
        <v>5126</v>
      </c>
      <c r="U68" s="14">
        <f>[1]tabint01!$CW$45</f>
        <v>12551</v>
      </c>
      <c r="V68" s="14">
        <f>[1]tabint01!$CW$48</f>
        <v>13410</v>
      </c>
      <c r="W68" s="6" t="str">
        <f>[2]CAN_QD!KB336</f>
        <v>3172.53333333333</v>
      </c>
      <c r="X68" s="6" t="str">
        <f>[2]CAN_QD!LV336</f>
        <v>11.3666666666667</v>
      </c>
      <c r="Y68" s="6">
        <f>[2]CAN_QD!PJ336</f>
        <v>91</v>
      </c>
      <c r="Z68" s="1"/>
      <c r="AA68" s="1">
        <v>3172.5333333333301</v>
      </c>
      <c r="AB68">
        <v>11.366666666666699</v>
      </c>
    </row>
    <row r="69" spans="1:28" x14ac:dyDescent="0.2">
      <c r="A69" s="13">
        <v>1997</v>
      </c>
      <c r="B69" s="13">
        <v>4</v>
      </c>
      <c r="C69" s="14">
        <f>[1]tabint03!$CX$60</f>
        <v>259678</v>
      </c>
      <c r="D69" s="14">
        <f>[1]tabint03!$CX$13</f>
        <v>206201</v>
      </c>
      <c r="E69" s="14">
        <f>[1]tabint03!$CX$23</f>
        <v>62715</v>
      </c>
      <c r="F69" s="14">
        <f>[1]tabint03!$CX$15</f>
        <v>140155</v>
      </c>
      <c r="G69" s="14">
        <f>[1]tabint02!$CX$60</f>
        <v>196611</v>
      </c>
      <c r="H69" s="14">
        <f>[1]tabint02!$CX$13</f>
        <v>159685</v>
      </c>
      <c r="I69" s="14">
        <f>[1]tabint02!$CX$23</f>
        <v>43195</v>
      </c>
      <c r="J69" s="14">
        <f>[1]tabint02!$CX$15</f>
        <v>114016</v>
      </c>
      <c r="K69" s="14">
        <f>[1]tabint01!$CX$13</f>
        <v>100142</v>
      </c>
      <c r="L69" s="14">
        <f>[1]tabint01!$CX$16</f>
        <v>86925</v>
      </c>
      <c r="M69" s="14">
        <f>[1]tabint01!$CX$19</f>
        <v>13217</v>
      </c>
      <c r="N69" s="14">
        <f>[1]tabint01!$CX$22</f>
        <v>47921</v>
      </c>
      <c r="O69" s="14">
        <f>[1]tabint01!$CX$25</f>
        <v>24139</v>
      </c>
      <c r="P69" s="14">
        <f>[1]tabint01!$CX$28</f>
        <v>17949</v>
      </c>
      <c r="Q69" s="14">
        <f>[1]tabint01!$CX$31</f>
        <v>5833</v>
      </c>
      <c r="R69" s="14">
        <f>[1]tabint01!$CX$35</f>
        <v>22186</v>
      </c>
      <c r="S69" s="14">
        <f>[1]tabint01!$CX$38</f>
        <v>16999</v>
      </c>
      <c r="T69" s="14">
        <f>[1]tabint01!$CX$41</f>
        <v>5187</v>
      </c>
      <c r="U69" s="14">
        <f>[1]tabint01!$CX$45</f>
        <v>12675</v>
      </c>
      <c r="V69" s="14">
        <f>[1]tabint01!$CX$48</f>
        <v>13746</v>
      </c>
      <c r="W69" s="6" t="str">
        <f>[2]CAN_QD!KB337</f>
        <v>3194.83333333333</v>
      </c>
      <c r="X69" s="6" t="str">
        <f>[2]CAN_QD!LV337</f>
        <v>11.0666666666667</v>
      </c>
      <c r="Y69" s="6" t="str">
        <f>[2]CAN_QD!PJ337</f>
        <v>90.9333333333333</v>
      </c>
      <c r="Z69" s="1"/>
      <c r="AA69" s="1">
        <v>3194.8333333333298</v>
      </c>
      <c r="AB69">
        <v>11.0666666666667</v>
      </c>
    </row>
    <row r="70" spans="1:28" x14ac:dyDescent="0.2">
      <c r="A70" s="13">
        <v>1998</v>
      </c>
      <c r="B70" s="13">
        <v>1</v>
      </c>
      <c r="C70" s="14">
        <f>[1]tabint03!$DA$60</f>
        <v>260270</v>
      </c>
      <c r="D70" s="14">
        <f>[1]tabint03!$DA$13</f>
        <v>206617</v>
      </c>
      <c r="E70" s="14">
        <f>[1]tabint03!$DA$23</f>
        <v>63499</v>
      </c>
      <c r="F70" s="14">
        <f>[1]tabint03!$DA$15</f>
        <v>139842</v>
      </c>
      <c r="G70" s="14">
        <f>[1]tabint02!$DA$60</f>
        <v>196584</v>
      </c>
      <c r="H70" s="14">
        <f>[1]tabint02!$DA$13</f>
        <v>159423</v>
      </c>
      <c r="I70" s="14">
        <f>[1]tabint02!$DA$23</f>
        <v>42694</v>
      </c>
      <c r="J70" s="14">
        <f>[1]tabint02!$DA$15</f>
        <v>114162</v>
      </c>
      <c r="K70" s="14">
        <f>[1]tabint01!$DA$13</f>
        <v>101145</v>
      </c>
      <c r="L70" s="14">
        <f>[1]tabint01!$DA$16</f>
        <v>88057</v>
      </c>
      <c r="M70" s="14">
        <f>[1]tabint01!$DA$19</f>
        <v>13088</v>
      </c>
      <c r="N70" s="14">
        <f>[1]tabint01!$DA$22</f>
        <v>47231</v>
      </c>
      <c r="O70" s="14">
        <f>[1]tabint01!$DA$25</f>
        <v>23076</v>
      </c>
      <c r="P70" s="14">
        <f>[1]tabint01!$DA$28</f>
        <v>18329</v>
      </c>
      <c r="Q70" s="14">
        <f>[1]tabint01!$DA$31</f>
        <v>5826</v>
      </c>
      <c r="R70" s="14">
        <f>[1]tabint01!$DA$35</f>
        <v>22369</v>
      </c>
      <c r="S70" s="14">
        <f>[1]tabint01!$DA$38</f>
        <v>16980</v>
      </c>
      <c r="T70" s="14">
        <f>[1]tabint01!$DA$41</f>
        <v>5389</v>
      </c>
      <c r="U70" s="14">
        <f>[1]tabint01!$DA$45</f>
        <v>12527</v>
      </c>
      <c r="V70" s="14">
        <f>[1]tabint01!$DA$48</f>
        <v>13368</v>
      </c>
      <c r="W70" s="6" t="str">
        <f>[2]CAN_QD!KB338</f>
        <v>3206.93333333333</v>
      </c>
      <c r="X70" s="6" t="str">
        <f>[2]CAN_QD!LV338</f>
        <v>10.7333333333333</v>
      </c>
      <c r="Y70" s="6" t="str">
        <f>[2]CAN_QD!PJ338</f>
        <v>91.9</v>
      </c>
      <c r="Z70" s="1"/>
      <c r="AA70" s="1">
        <v>3206.9333333333302</v>
      </c>
      <c r="AB70">
        <v>10.733333333333301</v>
      </c>
    </row>
    <row r="71" spans="1:28" x14ac:dyDescent="0.2">
      <c r="A71" s="13">
        <v>1998</v>
      </c>
      <c r="B71" s="13">
        <v>2</v>
      </c>
      <c r="C71" s="14">
        <f>[1]tabint03!$DB$60</f>
        <v>263951</v>
      </c>
      <c r="D71" s="14">
        <f>[1]tabint03!$DB$13</f>
        <v>207745</v>
      </c>
      <c r="E71" s="14">
        <f>[1]tabint03!$DB$23</f>
        <v>62725</v>
      </c>
      <c r="F71" s="14">
        <f>[1]tabint03!$DB$15</f>
        <v>141783</v>
      </c>
      <c r="G71" s="14">
        <f>[1]tabint02!$DB$60</f>
        <v>199231</v>
      </c>
      <c r="H71" s="14">
        <f>[1]tabint02!$DB$13</f>
        <v>161486</v>
      </c>
      <c r="I71" s="14">
        <f>[1]tabint02!$DB$23</f>
        <v>42868</v>
      </c>
      <c r="J71" s="14">
        <f>[1]tabint02!$DB$15</f>
        <v>115996</v>
      </c>
      <c r="K71" s="14">
        <f>[1]tabint01!$DB$13</f>
        <v>102869</v>
      </c>
      <c r="L71" s="14">
        <f>[1]tabint01!$DB$16</f>
        <v>89817</v>
      </c>
      <c r="M71" s="14">
        <f>[1]tabint01!$DB$19</f>
        <v>13052</v>
      </c>
      <c r="N71" s="14">
        <f>[1]tabint01!$DB$22</f>
        <v>47162</v>
      </c>
      <c r="O71" s="14">
        <f>[1]tabint01!$DB$25</f>
        <v>22695</v>
      </c>
      <c r="P71" s="14">
        <f>[1]tabint01!$DB$28</f>
        <v>18615</v>
      </c>
      <c r="Q71" s="14">
        <f>[1]tabint01!$DB$31</f>
        <v>5852</v>
      </c>
      <c r="R71" s="14">
        <f>[1]tabint01!$DB$35</f>
        <v>22520</v>
      </c>
      <c r="S71" s="14">
        <f>[1]tabint01!$DB$38</f>
        <v>17173</v>
      </c>
      <c r="T71" s="14">
        <f>[1]tabint01!$DB$41</f>
        <v>5347</v>
      </c>
      <c r="U71" s="14">
        <f>[1]tabint01!$DB$45</f>
        <v>12707</v>
      </c>
      <c r="V71" s="14">
        <f>[1]tabint01!$DB$48</f>
        <v>14052</v>
      </c>
      <c r="W71" s="6" t="str">
        <f>[2]CAN_QD!KB339</f>
        <v>3239.03333333333</v>
      </c>
      <c r="X71" s="6" t="str">
        <f>[2]CAN_QD!LV339</f>
        <v>10.3333333333333</v>
      </c>
      <c r="Y71" s="6" t="str">
        <f>[2]CAN_QD!PJ339</f>
        <v>92.1666666666667</v>
      </c>
      <c r="Z71" s="1"/>
      <c r="AA71" s="1">
        <v>3239.0333333333301</v>
      </c>
      <c r="AB71">
        <v>10.3333333333333</v>
      </c>
    </row>
    <row r="72" spans="1:28" x14ac:dyDescent="0.2">
      <c r="A72" s="13">
        <v>1998</v>
      </c>
      <c r="B72" s="13">
        <v>3</v>
      </c>
      <c r="C72" s="14">
        <f>[1]tabint03!$DC$60</f>
        <v>265205</v>
      </c>
      <c r="D72" s="14">
        <f>[1]tabint03!$DC$13</f>
        <v>208821</v>
      </c>
      <c r="E72" s="14">
        <f>[1]tabint03!$DC$23</f>
        <v>62789</v>
      </c>
      <c r="F72" s="14">
        <f>[1]tabint03!$DC$15</f>
        <v>142727</v>
      </c>
      <c r="G72" s="14">
        <f>[1]tabint02!$DC$60</f>
        <v>202016</v>
      </c>
      <c r="H72" s="14">
        <f>[1]tabint02!$DC$13</f>
        <v>162905</v>
      </c>
      <c r="I72" s="14">
        <f>[1]tabint02!$DC$23</f>
        <v>43375</v>
      </c>
      <c r="J72" s="14">
        <f>[1]tabint02!$DC$15</f>
        <v>116829</v>
      </c>
      <c r="K72" s="14">
        <f>[1]tabint01!$DC$13</f>
        <v>103509</v>
      </c>
      <c r="L72" s="14">
        <f>[1]tabint01!$DC$16</f>
        <v>90469</v>
      </c>
      <c r="M72" s="14">
        <f>[1]tabint01!$DC$19</f>
        <v>13040</v>
      </c>
      <c r="N72" s="14">
        <f>[1]tabint01!$DC$22</f>
        <v>48023</v>
      </c>
      <c r="O72" s="14">
        <f>[1]tabint01!$DC$25</f>
        <v>23233</v>
      </c>
      <c r="P72" s="14">
        <f>[1]tabint01!$DC$28</f>
        <v>18911</v>
      </c>
      <c r="Q72" s="14">
        <f>[1]tabint01!$DC$31</f>
        <v>5879</v>
      </c>
      <c r="R72" s="14">
        <f>[1]tabint01!$DC$35</f>
        <v>22803</v>
      </c>
      <c r="S72" s="14">
        <f>[1]tabint01!$DC$38</f>
        <v>17401</v>
      </c>
      <c r="T72" s="14">
        <f>[1]tabint01!$DC$41</f>
        <v>5402</v>
      </c>
      <c r="U72" s="14">
        <f>[1]tabint01!$DC$45</f>
        <v>12911</v>
      </c>
      <c r="V72" s="14">
        <f>[1]tabint01!$DC$48</f>
        <v>14896</v>
      </c>
      <c r="W72" s="6" t="str">
        <f>[2]CAN_QD!KB340</f>
        <v>3283.8</v>
      </c>
      <c r="X72" s="6" t="str">
        <f>[2]CAN_QD!LV340</f>
        <v>10.2666666666667</v>
      </c>
      <c r="Y72" s="6" t="str">
        <f>[2]CAN_QD!PJ340</f>
        <v>92.1</v>
      </c>
      <c r="Z72" s="1"/>
      <c r="AA72" s="1">
        <v>3283.8</v>
      </c>
      <c r="AB72">
        <v>10.266666666666699</v>
      </c>
    </row>
    <row r="73" spans="1:28" x14ac:dyDescent="0.2">
      <c r="A73" s="13">
        <v>1998</v>
      </c>
      <c r="B73" s="13">
        <v>4</v>
      </c>
      <c r="C73" s="14">
        <f>[1]tabint03!$DD$60</f>
        <v>269234</v>
      </c>
      <c r="D73" s="14">
        <f>[1]tabint03!$DD$13</f>
        <v>208897</v>
      </c>
      <c r="E73" s="14">
        <f>[1]tabint03!$DD$23</f>
        <v>62575</v>
      </c>
      <c r="F73" s="14">
        <f>[1]tabint03!$DD$15</f>
        <v>142868</v>
      </c>
      <c r="G73" s="14">
        <f>[1]tabint02!$DD$60</f>
        <v>206025</v>
      </c>
      <c r="H73" s="14">
        <f>[1]tabint02!$DD$13</f>
        <v>163678</v>
      </c>
      <c r="I73" s="14">
        <f>[1]tabint02!$DD$23</f>
        <v>43475</v>
      </c>
      <c r="J73" s="14">
        <f>[1]tabint02!$DD$15</f>
        <v>117409</v>
      </c>
      <c r="K73" s="14">
        <f>[1]tabint01!$DD$13</f>
        <v>105241</v>
      </c>
      <c r="L73" s="14">
        <f>[1]tabint01!$DD$16</f>
        <v>92017</v>
      </c>
      <c r="M73" s="14">
        <f>[1]tabint01!$DD$19</f>
        <v>13224</v>
      </c>
      <c r="N73" s="14">
        <f>[1]tabint01!$DD$22</f>
        <v>50068</v>
      </c>
      <c r="O73" s="14">
        <f>[1]tabint01!$DD$25</f>
        <v>24944</v>
      </c>
      <c r="P73" s="14">
        <f>[1]tabint01!$DD$28</f>
        <v>19205</v>
      </c>
      <c r="Q73" s="14">
        <f>[1]tabint01!$DD$31</f>
        <v>5919</v>
      </c>
      <c r="R73" s="14">
        <f>[1]tabint01!$DD$35</f>
        <v>23088</v>
      </c>
      <c r="S73" s="14">
        <f>[1]tabint01!$DD$38</f>
        <v>17706</v>
      </c>
      <c r="T73" s="14">
        <f>[1]tabint01!$DD$41</f>
        <v>5382</v>
      </c>
      <c r="U73" s="14">
        <f>[1]tabint01!$DD$45</f>
        <v>13011</v>
      </c>
      <c r="V73" s="14">
        <f>[1]tabint01!$DD$48</f>
        <v>14816</v>
      </c>
      <c r="W73" s="6" t="str">
        <f>[2]CAN_QD!KB341</f>
        <v>3297.13333333333</v>
      </c>
      <c r="X73" s="6" t="str">
        <f>[2]CAN_QD!LV341</f>
        <v>10.0333333333333</v>
      </c>
      <c r="Y73" s="6" t="str">
        <f>[2]CAN_QD!PJ341</f>
        <v>92.1666666666667</v>
      </c>
      <c r="Z73" s="1"/>
      <c r="AA73" s="1">
        <v>3297.13333333333</v>
      </c>
      <c r="AB73">
        <v>10.033333333333299</v>
      </c>
    </row>
    <row r="74" spans="1:28" x14ac:dyDescent="0.2">
      <c r="A74" s="13">
        <v>1999</v>
      </c>
      <c r="B74" s="13">
        <v>1</v>
      </c>
      <c r="C74" s="14">
        <f>[1]tabint03!$DG$60</f>
        <v>274795</v>
      </c>
      <c r="D74" s="14">
        <f>[1]tabint03!$DG$13</f>
        <v>211448</v>
      </c>
      <c r="E74" s="14">
        <f>[1]tabint03!$DG$23</f>
        <v>63057</v>
      </c>
      <c r="F74" s="14">
        <f>[1]tabint03!$DG$15</f>
        <v>144724</v>
      </c>
      <c r="G74" s="14">
        <f>[1]tabint02!$DG$60</f>
        <v>209519</v>
      </c>
      <c r="H74" s="14">
        <f>[1]tabint02!$DG$13</f>
        <v>166104</v>
      </c>
      <c r="I74" s="14">
        <f>[1]tabint02!$DG$23</f>
        <v>43963</v>
      </c>
      <c r="J74" s="14">
        <f>[1]tabint02!$DG$15</f>
        <v>119271</v>
      </c>
      <c r="K74" s="14">
        <f>[1]tabint01!$DG$13</f>
        <v>105788</v>
      </c>
      <c r="L74" s="14">
        <f>[1]tabint01!$DG$16</f>
        <v>92456</v>
      </c>
      <c r="M74" s="14">
        <f>[1]tabint01!$DG$19</f>
        <v>13332</v>
      </c>
      <c r="N74" s="14">
        <f>[1]tabint01!$DG$22</f>
        <v>53031</v>
      </c>
      <c r="O74" s="14">
        <f>[1]tabint01!$DG$25</f>
        <v>27783</v>
      </c>
      <c r="P74" s="14">
        <f>[1]tabint01!$DG$28</f>
        <v>19259</v>
      </c>
      <c r="Q74" s="14">
        <f>[1]tabint01!$DG$31</f>
        <v>5989</v>
      </c>
      <c r="R74" s="14">
        <f>[1]tabint01!$DG$35</f>
        <v>23102</v>
      </c>
      <c r="S74" s="14">
        <f>[1]tabint01!$DG$38</f>
        <v>17725</v>
      </c>
      <c r="T74" s="14">
        <f>[1]tabint01!$DG$41</f>
        <v>5377</v>
      </c>
      <c r="U74" s="14">
        <f>[1]tabint01!$DG$45</f>
        <v>12979</v>
      </c>
      <c r="V74" s="14">
        <f>[1]tabint01!$DG$48</f>
        <v>14913</v>
      </c>
      <c r="W74" s="6" t="str">
        <f>[2]CAN_QD!KB342</f>
        <v>3298.3</v>
      </c>
      <c r="X74" s="6" t="str">
        <f>[2]CAN_QD!LV342</f>
        <v>9.8</v>
      </c>
      <c r="Y74" s="6" t="str">
        <f>[2]CAN_QD!PJ342</f>
        <v>92.4666666666667</v>
      </c>
      <c r="Z74" s="1"/>
      <c r="AA74" s="1">
        <v>3298.3</v>
      </c>
      <c r="AB74">
        <v>9.8000000000000007</v>
      </c>
    </row>
    <row r="75" spans="1:28" x14ac:dyDescent="0.2">
      <c r="A75" s="13">
        <v>1999</v>
      </c>
      <c r="B75" s="13">
        <v>2</v>
      </c>
      <c r="C75" s="14">
        <f>[1]tabint03!$DH$60</f>
        <v>278433</v>
      </c>
      <c r="D75" s="14">
        <f>[1]tabint03!$DH$13</f>
        <v>212940</v>
      </c>
      <c r="E75" s="14">
        <f>[1]tabint03!$DH$23</f>
        <v>63299</v>
      </c>
      <c r="F75" s="14">
        <f>[1]tabint03!$DH$15</f>
        <v>145767</v>
      </c>
      <c r="G75" s="14">
        <f>[1]tabint02!$DH$60</f>
        <v>214368</v>
      </c>
      <c r="H75" s="14">
        <f>[1]tabint02!$DH$13</f>
        <v>168388</v>
      </c>
      <c r="I75" s="14">
        <f>[1]tabint02!$DH$23</f>
        <v>44431</v>
      </c>
      <c r="J75" s="14">
        <f>[1]tabint02!$DH$15</f>
        <v>120994</v>
      </c>
      <c r="K75" s="14">
        <f>[1]tabint01!$DH$13</f>
        <v>107616</v>
      </c>
      <c r="L75" s="14">
        <f>[1]tabint01!$DH$16</f>
        <v>93976</v>
      </c>
      <c r="M75" s="14">
        <f>[1]tabint01!$DH$19</f>
        <v>13640</v>
      </c>
      <c r="N75" s="14">
        <f>[1]tabint01!$DH$22</f>
        <v>55370</v>
      </c>
      <c r="O75" s="14">
        <f>[1]tabint01!$DH$25</f>
        <v>29664</v>
      </c>
      <c r="P75" s="14">
        <f>[1]tabint01!$DH$28</f>
        <v>19645</v>
      </c>
      <c r="Q75" s="14">
        <f>[1]tabint01!$DH$31</f>
        <v>6061</v>
      </c>
      <c r="R75" s="14">
        <f>[1]tabint01!$DH$35</f>
        <v>23302</v>
      </c>
      <c r="S75" s="14">
        <f>[1]tabint01!$DH$38</f>
        <v>17857</v>
      </c>
      <c r="T75" s="14">
        <f>[1]tabint01!$DH$41</f>
        <v>5445</v>
      </c>
      <c r="U75" s="14">
        <f>[1]tabint01!$DH$45</f>
        <v>13107</v>
      </c>
      <c r="V75" s="14">
        <f>[1]tabint01!$DH$48</f>
        <v>15289</v>
      </c>
      <c r="W75" s="6" t="str">
        <f>[2]CAN_QD!KB343</f>
        <v>3305.73333333333</v>
      </c>
      <c r="X75" s="6" t="str">
        <f>[2]CAN_QD!LV343</f>
        <v>9.63333333333333</v>
      </c>
      <c r="Y75" s="6" t="str">
        <f>[2]CAN_QD!PJ343</f>
        <v>93.4333333333333</v>
      </c>
      <c r="Z75" s="1"/>
      <c r="AA75" s="1">
        <v>3305.7333333333299</v>
      </c>
      <c r="AB75">
        <v>9.6333333333333293</v>
      </c>
    </row>
    <row r="76" spans="1:28" x14ac:dyDescent="0.2">
      <c r="A76" s="13">
        <v>1999</v>
      </c>
      <c r="B76" s="13">
        <v>3</v>
      </c>
      <c r="C76" s="14">
        <f>[1]tabint03!$DI$60</f>
        <v>282531</v>
      </c>
      <c r="D76" s="14">
        <f>[1]tabint03!$DI$13</f>
        <v>215849</v>
      </c>
      <c r="E76" s="14">
        <f>[1]tabint03!$DI$23</f>
        <v>64342</v>
      </c>
      <c r="F76" s="14">
        <f>[1]tabint03!$DI$15</f>
        <v>147463</v>
      </c>
      <c r="G76" s="14">
        <f>[1]tabint02!$DI$60</f>
        <v>218451</v>
      </c>
      <c r="H76" s="14">
        <f>[1]tabint02!$DI$13</f>
        <v>171477</v>
      </c>
      <c r="I76" s="14">
        <f>[1]tabint02!$DI$23</f>
        <v>45414</v>
      </c>
      <c r="J76" s="14">
        <f>[1]tabint02!$DI$15</f>
        <v>123021</v>
      </c>
      <c r="K76" s="14">
        <f>[1]tabint01!$DI$13</f>
        <v>109480</v>
      </c>
      <c r="L76" s="14">
        <f>[1]tabint01!$DI$16</f>
        <v>95480</v>
      </c>
      <c r="M76" s="14">
        <f>[1]tabint01!$DI$19</f>
        <v>14000</v>
      </c>
      <c r="N76" s="14">
        <f>[1]tabint01!$DI$22</f>
        <v>56928</v>
      </c>
      <c r="O76" s="14">
        <f>[1]tabint01!$DI$25</f>
        <v>30821</v>
      </c>
      <c r="P76" s="14">
        <f>[1]tabint01!$DI$28</f>
        <v>19971</v>
      </c>
      <c r="Q76" s="14">
        <f>[1]tabint01!$DI$31</f>
        <v>6136</v>
      </c>
      <c r="R76" s="14">
        <f>[1]tabint01!$DI$35</f>
        <v>23642</v>
      </c>
      <c r="S76" s="14">
        <f>[1]tabint01!$DI$38</f>
        <v>18145</v>
      </c>
      <c r="T76" s="14">
        <f>[1]tabint01!$DI$41</f>
        <v>5497</v>
      </c>
      <c r="U76" s="14">
        <f>[1]tabint01!$DI$45</f>
        <v>13267</v>
      </c>
      <c r="V76" s="14">
        <f>[1]tabint01!$DI$48</f>
        <v>15397</v>
      </c>
      <c r="W76" s="6" t="str">
        <f>[2]CAN_QD!KB344</f>
        <v>3330.9</v>
      </c>
      <c r="X76" s="6" t="str">
        <f>[2]CAN_QD!LV344</f>
        <v>9.36666666666667</v>
      </c>
      <c r="Y76" s="6" t="str">
        <f>[2]CAN_QD!PJ344</f>
        <v>93.9</v>
      </c>
      <c r="Z76" s="1"/>
      <c r="AA76" s="1">
        <v>3330.9</v>
      </c>
      <c r="AB76">
        <v>9.3666666666666707</v>
      </c>
    </row>
    <row r="77" spans="1:28" x14ac:dyDescent="0.2">
      <c r="A77" s="13">
        <v>1999</v>
      </c>
      <c r="B77" s="13">
        <v>4</v>
      </c>
      <c r="C77" s="14">
        <f>[1]tabint03!$DJ$60</f>
        <v>286109</v>
      </c>
      <c r="D77" s="14">
        <f>[1]tabint03!$DJ$13</f>
        <v>217167</v>
      </c>
      <c r="E77" s="14">
        <f>[1]tabint03!$DJ$23</f>
        <v>64246</v>
      </c>
      <c r="F77" s="14">
        <f>[1]tabint03!$DJ$15</f>
        <v>148822</v>
      </c>
      <c r="G77" s="14">
        <f>[1]tabint02!$DJ$60</f>
        <v>222222</v>
      </c>
      <c r="H77" s="14">
        <f>[1]tabint02!$DJ$13</f>
        <v>173551</v>
      </c>
      <c r="I77" s="14">
        <f>[1]tabint02!$DJ$23</f>
        <v>45656</v>
      </c>
      <c r="J77" s="14">
        <f>[1]tabint02!$DJ$15</f>
        <v>124826</v>
      </c>
      <c r="K77" s="14">
        <f>[1]tabint01!$DJ$13</f>
        <v>111656</v>
      </c>
      <c r="L77" s="14">
        <f>[1]tabint01!$DJ$16</f>
        <v>97340</v>
      </c>
      <c r="M77" s="14">
        <f>[1]tabint01!$DJ$19</f>
        <v>14316</v>
      </c>
      <c r="N77" s="14">
        <f>[1]tabint01!$DJ$22</f>
        <v>57607</v>
      </c>
      <c r="O77" s="14">
        <f>[1]tabint01!$DJ$25</f>
        <v>31072</v>
      </c>
      <c r="P77" s="14">
        <f>[1]tabint01!$DJ$28</f>
        <v>20313</v>
      </c>
      <c r="Q77" s="14">
        <f>[1]tabint01!$DJ$31</f>
        <v>6222</v>
      </c>
      <c r="R77" s="14">
        <f>[1]tabint01!$DJ$35</f>
        <v>23974</v>
      </c>
      <c r="S77" s="14">
        <f>[1]tabint01!$DJ$38</f>
        <v>18413</v>
      </c>
      <c r="T77" s="14">
        <f>[1]tabint01!$DJ$41</f>
        <v>5561</v>
      </c>
      <c r="U77" s="14">
        <f>[1]tabint01!$DJ$45</f>
        <v>13471</v>
      </c>
      <c r="V77" s="14">
        <f>[1]tabint01!$DJ$48</f>
        <v>15649</v>
      </c>
      <c r="W77" s="6" t="str">
        <f>[2]CAN_QD!KB345</f>
        <v>3380.36666666667</v>
      </c>
      <c r="X77" s="6" t="str">
        <f>[2]CAN_QD!LV345</f>
        <v>8.56666666666667</v>
      </c>
      <c r="Y77" s="6" t="str">
        <f>[2]CAN_QD!PJ345</f>
        <v>94.2333333333333</v>
      </c>
      <c r="Z77" s="1"/>
      <c r="AA77" s="1">
        <v>3380.36666666667</v>
      </c>
      <c r="AB77">
        <v>8.56666666666667</v>
      </c>
    </row>
    <row r="78" spans="1:28" x14ac:dyDescent="0.2">
      <c r="A78" s="13">
        <v>2000</v>
      </c>
      <c r="B78" s="13">
        <v>1</v>
      </c>
      <c r="C78" s="14">
        <f>[1]tabint03!$DM$60</f>
        <v>288305</v>
      </c>
      <c r="D78" s="14">
        <f>[1]tabint03!$DM$13</f>
        <v>219162</v>
      </c>
      <c r="E78" s="14">
        <f>[1]tabint03!$DM$23</f>
        <v>64810</v>
      </c>
      <c r="F78" s="14">
        <f>[1]tabint03!$DM$15</f>
        <v>150220</v>
      </c>
      <c r="G78" s="14">
        <f>[1]tabint02!$DM$60</f>
        <v>225558</v>
      </c>
      <c r="H78" s="14">
        <f>[1]tabint02!$DM$13</f>
        <v>176831</v>
      </c>
      <c r="I78" s="14">
        <f>[1]tabint02!$DM$23</f>
        <v>47030</v>
      </c>
      <c r="J78" s="14">
        <f>[1]tabint02!$DM$15</f>
        <v>126706</v>
      </c>
      <c r="K78" s="14">
        <f>[1]tabint01!$DM$13</f>
        <v>114235</v>
      </c>
      <c r="L78" s="14">
        <f>[1]tabint01!$DM$16</f>
        <v>99604</v>
      </c>
      <c r="M78" s="14">
        <f>[1]tabint01!$DM$19</f>
        <v>14631</v>
      </c>
      <c r="N78" s="14">
        <f>[1]tabint01!$DM$22</f>
        <v>57521</v>
      </c>
      <c r="O78" s="14">
        <f>[1]tabint01!$DM$25</f>
        <v>30525</v>
      </c>
      <c r="P78" s="14">
        <f>[1]tabint01!$DM$28</f>
        <v>20661</v>
      </c>
      <c r="Q78" s="14">
        <f>[1]tabint01!$DM$31</f>
        <v>6335</v>
      </c>
      <c r="R78" s="14">
        <f>[1]tabint01!$DM$35</f>
        <v>24164</v>
      </c>
      <c r="S78" s="14">
        <f>[1]tabint01!$DM$38</f>
        <v>18559</v>
      </c>
      <c r="T78" s="14">
        <f>[1]tabint01!$DM$41</f>
        <v>5605</v>
      </c>
      <c r="U78" s="14">
        <f>[1]tabint01!$DM$45</f>
        <v>14083</v>
      </c>
      <c r="V78" s="14">
        <f>[1]tabint01!$DM$48</f>
        <v>15486</v>
      </c>
      <c r="W78" s="6" t="str">
        <f>[2]CAN_QD!KB346</f>
        <v>3391.3</v>
      </c>
      <c r="X78" s="6" t="str">
        <f>[2]CAN_QD!LV346</f>
        <v>8.4</v>
      </c>
      <c r="Y78" s="6" t="str">
        <f>[2]CAN_QD!PJ346</f>
        <v>94.7</v>
      </c>
      <c r="Z78" s="1"/>
      <c r="AA78" s="1">
        <v>3391.3</v>
      </c>
      <c r="AB78">
        <v>8.4</v>
      </c>
    </row>
    <row r="79" spans="1:28" x14ac:dyDescent="0.2">
      <c r="A79" s="13">
        <v>2000</v>
      </c>
      <c r="B79" s="13">
        <v>2</v>
      </c>
      <c r="C79" s="14">
        <f>[1]tabint03!$DN$60</f>
        <v>291849</v>
      </c>
      <c r="D79" s="14">
        <f>[1]tabint03!$DN$13</f>
        <v>220911</v>
      </c>
      <c r="E79" s="14">
        <f>[1]tabint03!$DN$23</f>
        <v>65582</v>
      </c>
      <c r="F79" s="14">
        <f>[1]tabint03!$DN$15</f>
        <v>151159</v>
      </c>
      <c r="G79" s="14">
        <f>[1]tabint02!$DN$60</f>
        <v>230738</v>
      </c>
      <c r="H79" s="14">
        <f>[1]tabint02!$DN$13</f>
        <v>180452</v>
      </c>
      <c r="I79" s="14">
        <f>[1]tabint02!$DN$23</f>
        <v>49279</v>
      </c>
      <c r="J79" s="14">
        <f>[1]tabint02!$DN$15</f>
        <v>128034</v>
      </c>
      <c r="K79" s="14">
        <f>[1]tabint01!$DN$13</f>
        <v>118235</v>
      </c>
      <c r="L79" s="14">
        <f>[1]tabint01!$DN$16</f>
        <v>103192</v>
      </c>
      <c r="M79" s="14">
        <f>[1]tabint01!$DN$19</f>
        <v>15043</v>
      </c>
      <c r="N79" s="14">
        <f>[1]tabint01!$DN$22</f>
        <v>57575</v>
      </c>
      <c r="O79" s="14">
        <f>[1]tabint01!$DN$25</f>
        <v>30093</v>
      </c>
      <c r="P79" s="14">
        <f>[1]tabint01!$DN$28</f>
        <v>21037</v>
      </c>
      <c r="Q79" s="14">
        <f>[1]tabint01!$DN$31</f>
        <v>6445</v>
      </c>
      <c r="R79" s="14">
        <f>[1]tabint01!$DN$35</f>
        <v>24282</v>
      </c>
      <c r="S79" s="14">
        <f>[1]tabint01!$DN$38</f>
        <v>18590</v>
      </c>
      <c r="T79" s="14">
        <f>[1]tabint01!$DN$41</f>
        <v>5692</v>
      </c>
      <c r="U79" s="14">
        <f>[1]tabint01!$DN$45</f>
        <v>14255</v>
      </c>
      <c r="V79" s="14">
        <f>[1]tabint01!$DN$48</f>
        <v>16154</v>
      </c>
      <c r="W79" s="6" t="str">
        <f>[2]CAN_QD!KB347</f>
        <v>3404.5</v>
      </c>
      <c r="X79" s="6" t="str">
        <f>[2]CAN_QD!LV347</f>
        <v>8.46666666666667</v>
      </c>
      <c r="Y79" s="6" t="str">
        <f>[2]CAN_QD!PJ347</f>
        <v>95.4666666666667</v>
      </c>
      <c r="Z79" s="1"/>
      <c r="AA79" s="1">
        <v>3404.5</v>
      </c>
      <c r="AB79">
        <v>8.4666666666666703</v>
      </c>
    </row>
    <row r="80" spans="1:28" x14ac:dyDescent="0.2">
      <c r="A80" s="13">
        <v>2000</v>
      </c>
      <c r="B80" s="13">
        <v>3</v>
      </c>
      <c r="C80" s="14">
        <f>[1]tabint03!$DO$60</f>
        <v>294781</v>
      </c>
      <c r="D80" s="14">
        <f>[1]tabint03!$DO$13</f>
        <v>223083</v>
      </c>
      <c r="E80" s="14">
        <f>[1]tabint03!$DO$23</f>
        <v>65940</v>
      </c>
      <c r="F80" s="14">
        <f>[1]tabint03!$DO$15</f>
        <v>152906</v>
      </c>
      <c r="G80" s="14">
        <f>[1]tabint02!$DO$60</f>
        <v>233188</v>
      </c>
      <c r="H80" s="14">
        <f>[1]tabint02!$DO$13</f>
        <v>182911</v>
      </c>
      <c r="I80" s="14">
        <f>[1]tabint02!$DO$23</f>
        <v>49384</v>
      </c>
      <c r="J80" s="14">
        <f>[1]tabint02!$DO$15</f>
        <v>130315</v>
      </c>
      <c r="K80" s="14">
        <f>[1]tabint01!$DO$13</f>
        <v>119891</v>
      </c>
      <c r="L80" s="14">
        <f>[1]tabint01!$DO$16</f>
        <v>104568</v>
      </c>
      <c r="M80" s="14">
        <f>[1]tabint01!$DO$19</f>
        <v>15323</v>
      </c>
      <c r="N80" s="14">
        <f>[1]tabint01!$DO$22</f>
        <v>57857</v>
      </c>
      <c r="O80" s="14">
        <f>[1]tabint01!$DO$25</f>
        <v>29903</v>
      </c>
      <c r="P80" s="14">
        <f>[1]tabint01!$DO$28</f>
        <v>21418</v>
      </c>
      <c r="Q80" s="14">
        <f>[1]tabint01!$DO$31</f>
        <v>6536</v>
      </c>
      <c r="R80" s="14">
        <f>[1]tabint01!$DO$35</f>
        <v>24575</v>
      </c>
      <c r="S80" s="14">
        <f>[1]tabint01!$DO$38</f>
        <v>18782</v>
      </c>
      <c r="T80" s="14">
        <f>[1]tabint01!$DO$41</f>
        <v>5793</v>
      </c>
      <c r="U80" s="14">
        <f>[1]tabint01!$DO$45</f>
        <v>14151</v>
      </c>
      <c r="V80" s="14">
        <f>[1]tabint01!$DO$48</f>
        <v>16338</v>
      </c>
      <c r="W80" s="6" t="str">
        <f>[2]CAN_QD!KB348</f>
        <v>3408.3</v>
      </c>
      <c r="X80" s="6" t="str">
        <f>[2]CAN_QD!LV348</f>
        <v>8.6</v>
      </c>
      <c r="Y80" s="6" t="str">
        <f>[2]CAN_QD!PJ348</f>
        <v>96.2</v>
      </c>
      <c r="Z80" s="1"/>
      <c r="AA80" s="1">
        <v>3408.3</v>
      </c>
      <c r="AB80">
        <v>8.6</v>
      </c>
    </row>
    <row r="81" spans="1:28" x14ac:dyDescent="0.2">
      <c r="A81" s="13">
        <v>2000</v>
      </c>
      <c r="B81" s="13">
        <v>4</v>
      </c>
      <c r="C81" s="14">
        <f>[1]tabint03!$DP$60</f>
        <v>296593</v>
      </c>
      <c r="D81" s="14">
        <f>[1]tabint03!$DP$13</f>
        <v>223684</v>
      </c>
      <c r="E81" s="14">
        <f>[1]tabint03!$DP$23</f>
        <v>66624</v>
      </c>
      <c r="F81" s="14">
        <f>[1]tabint03!$DP$15</f>
        <v>152755</v>
      </c>
      <c r="G81" s="14">
        <f>[1]tabint02!$DP$60</f>
        <v>234584</v>
      </c>
      <c r="H81" s="14">
        <f>[1]tabint02!$DP$13</f>
        <v>183970</v>
      </c>
      <c r="I81" s="14">
        <f>[1]tabint02!$DP$23</f>
        <v>49711</v>
      </c>
      <c r="J81" s="14">
        <f>[1]tabint02!$DP$15</f>
        <v>130953</v>
      </c>
      <c r="K81" s="14">
        <f>[1]tabint01!$DP$13</f>
        <v>121047</v>
      </c>
      <c r="L81" s="14">
        <f>[1]tabint01!$DP$16</f>
        <v>105396</v>
      </c>
      <c r="M81" s="14">
        <f>[1]tabint01!$DP$19</f>
        <v>15651</v>
      </c>
      <c r="N81" s="14">
        <f>[1]tabint01!$DP$22</f>
        <v>57963</v>
      </c>
      <c r="O81" s="14">
        <f>[1]tabint01!$DP$25</f>
        <v>29527</v>
      </c>
      <c r="P81" s="14">
        <f>[1]tabint01!$DP$28</f>
        <v>21808</v>
      </c>
      <c r="Q81" s="14">
        <f>[1]tabint01!$DP$31</f>
        <v>6628</v>
      </c>
      <c r="R81" s="14">
        <f>[1]tabint01!$DP$35</f>
        <v>24931</v>
      </c>
      <c r="S81" s="14">
        <f>[1]tabint01!$DP$38</f>
        <v>19037</v>
      </c>
      <c r="T81" s="14">
        <f>[1]tabint01!$DP$41</f>
        <v>5894</v>
      </c>
      <c r="U81" s="14">
        <f>[1]tabint01!$DP$45</f>
        <v>14051</v>
      </c>
      <c r="V81" s="14">
        <f>[1]tabint01!$DP$48</f>
        <v>16110</v>
      </c>
      <c r="W81" s="6" t="str">
        <f>[2]CAN_QD!KB349</f>
        <v>3409.66666666667</v>
      </c>
      <c r="X81" s="6" t="str">
        <f>[2]CAN_QD!LV349</f>
        <v>8.33333333333333</v>
      </c>
      <c r="Y81" s="6" t="str">
        <f>[2]CAN_QD!PJ349</f>
        <v>96.6666666666667</v>
      </c>
      <c r="Z81" s="1"/>
      <c r="AA81" s="1">
        <v>3409.6666666666702</v>
      </c>
      <c r="AB81">
        <v>8.3333333333333304</v>
      </c>
    </row>
    <row r="82" spans="1:28" x14ac:dyDescent="0.2">
      <c r="A82" s="13">
        <v>2001</v>
      </c>
      <c r="B82" s="13">
        <v>1</v>
      </c>
      <c r="C82" s="14">
        <f>[1]tabint03!$DS$60</f>
        <v>297050</v>
      </c>
      <c r="D82" s="14">
        <f>[1]tabint03!$DS$13</f>
        <v>226276</v>
      </c>
      <c r="E82" s="14">
        <f>[1]tabint03!$DS$23</f>
        <v>67911</v>
      </c>
      <c r="F82" s="14">
        <f>[1]tabint03!$DS$15</f>
        <v>154154</v>
      </c>
      <c r="G82" s="14">
        <f>[1]tabint02!$DS$60</f>
        <v>237329</v>
      </c>
      <c r="H82" s="14">
        <f>[1]tabint02!$DS$13</f>
        <v>186409</v>
      </c>
      <c r="I82" s="14">
        <f>[1]tabint02!$DS$23</f>
        <v>50830</v>
      </c>
      <c r="J82" s="14">
        <f>[1]tabint02!$DS$15</f>
        <v>132197</v>
      </c>
      <c r="K82" s="14">
        <f>[1]tabint01!$DS$13</f>
        <v>122476</v>
      </c>
      <c r="L82" s="14">
        <f>[1]tabint01!$DS$16</f>
        <v>106444</v>
      </c>
      <c r="M82" s="14">
        <f>[1]tabint01!$DS$19</f>
        <v>16032</v>
      </c>
      <c r="N82" s="14">
        <f>[1]tabint01!$DS$22</f>
        <v>58588</v>
      </c>
      <c r="O82" s="14">
        <f>[1]tabint01!$DS$25</f>
        <v>29738</v>
      </c>
      <c r="P82" s="14">
        <f>[1]tabint01!$DS$28</f>
        <v>22164</v>
      </c>
      <c r="Q82" s="14">
        <f>[1]tabint01!$DS$31</f>
        <v>6686</v>
      </c>
      <c r="R82" s="14">
        <f>[1]tabint01!$DS$35</f>
        <v>25634</v>
      </c>
      <c r="S82" s="14">
        <f>[1]tabint01!$DS$38</f>
        <v>19533</v>
      </c>
      <c r="T82" s="14">
        <f>[1]tabint01!$DS$41</f>
        <v>6101</v>
      </c>
      <c r="U82" s="14">
        <f>[1]tabint01!$DS$45</f>
        <v>13594</v>
      </c>
      <c r="V82" s="14">
        <f>[1]tabint01!$DS$48</f>
        <v>16482</v>
      </c>
      <c r="W82" s="6" t="str">
        <f>[2]CAN_QD!KB350</f>
        <v>3434.33333333333</v>
      </c>
      <c r="X82" s="6" t="str">
        <f>[2]CAN_QD!LV350</f>
        <v>8.53333333333333</v>
      </c>
      <c r="Y82" s="6" t="str">
        <f>[2]CAN_QD!PJ350</f>
        <v>97.2</v>
      </c>
      <c r="Z82" s="1"/>
      <c r="AA82" s="1">
        <v>3434.3333333333298</v>
      </c>
      <c r="AB82">
        <v>8.5333333333333297</v>
      </c>
    </row>
    <row r="83" spans="1:28" x14ac:dyDescent="0.2">
      <c r="A83" s="13">
        <v>2001</v>
      </c>
      <c r="B83" s="13">
        <v>2</v>
      </c>
      <c r="C83" s="14">
        <f>[1]tabint03!$DT$60</f>
        <v>297425</v>
      </c>
      <c r="D83" s="14">
        <f>[1]tabint03!$DT$13</f>
        <v>227937</v>
      </c>
      <c r="E83" s="14">
        <f>[1]tabint03!$DT$23</f>
        <v>68978</v>
      </c>
      <c r="F83" s="14">
        <f>[1]tabint03!$DT$15</f>
        <v>154722</v>
      </c>
      <c r="G83" s="14">
        <f>[1]tabint02!$DT$60</f>
        <v>238348</v>
      </c>
      <c r="H83" s="14">
        <f>[1]tabint02!$DT$13</f>
        <v>189229</v>
      </c>
      <c r="I83" s="14">
        <f>[1]tabint02!$DT$23</f>
        <v>51842</v>
      </c>
      <c r="J83" s="14">
        <f>[1]tabint02!$DT$15</f>
        <v>133925</v>
      </c>
      <c r="K83" s="14">
        <f>[1]tabint01!$DT$13</f>
        <v>122504</v>
      </c>
      <c r="L83" s="14">
        <f>[1]tabint01!$DT$16</f>
        <v>106236</v>
      </c>
      <c r="M83" s="14">
        <f>[1]tabint01!$DT$19</f>
        <v>16268</v>
      </c>
      <c r="N83" s="14">
        <f>[1]tabint01!$DT$22</f>
        <v>59156</v>
      </c>
      <c r="O83" s="14">
        <f>[1]tabint01!$DT$25</f>
        <v>29915</v>
      </c>
      <c r="P83" s="14">
        <f>[1]tabint01!$DT$28</f>
        <v>22425</v>
      </c>
      <c r="Q83" s="14">
        <f>[1]tabint01!$DT$31</f>
        <v>6816</v>
      </c>
      <c r="R83" s="14">
        <f>[1]tabint01!$DT$35</f>
        <v>25862</v>
      </c>
      <c r="S83" s="14">
        <f>[1]tabint01!$DT$38</f>
        <v>19758</v>
      </c>
      <c r="T83" s="14">
        <f>[1]tabint01!$DT$41</f>
        <v>6104</v>
      </c>
      <c r="U83" s="14">
        <f>[1]tabint01!$DT$45</f>
        <v>13554</v>
      </c>
      <c r="V83" s="14">
        <f>[1]tabint01!$DT$48</f>
        <v>16682</v>
      </c>
      <c r="W83" s="6" t="str">
        <f>[2]CAN_QD!KB351</f>
        <v>3425.46666666667</v>
      </c>
      <c r="X83" s="6" t="str">
        <f>[2]CAN_QD!LV351</f>
        <v>8.9</v>
      </c>
      <c r="Y83" s="6" t="str">
        <f>[2]CAN_QD!PJ351</f>
        <v>98.6</v>
      </c>
      <c r="Z83" s="1"/>
      <c r="AA83" s="1">
        <v>3425.4666666666699</v>
      </c>
      <c r="AB83">
        <v>8.9</v>
      </c>
    </row>
    <row r="84" spans="1:28" x14ac:dyDescent="0.2">
      <c r="A84" s="13">
        <v>2001</v>
      </c>
      <c r="B84" s="13">
        <v>3</v>
      </c>
      <c r="C84" s="14">
        <f>[1]tabint03!$DU$60</f>
        <v>297537</v>
      </c>
      <c r="D84" s="14">
        <f>[1]tabint03!$DU$13</f>
        <v>228214</v>
      </c>
      <c r="E84" s="14">
        <f>[1]tabint03!$DU$23</f>
        <v>69178</v>
      </c>
      <c r="F84" s="14">
        <f>[1]tabint03!$DU$15</f>
        <v>154705</v>
      </c>
      <c r="G84" s="14">
        <f>[1]tabint02!$DU$60</f>
        <v>239771</v>
      </c>
      <c r="H84" s="14">
        <f>[1]tabint02!$DU$13</f>
        <v>190347</v>
      </c>
      <c r="I84" s="14">
        <f>[1]tabint02!$DU$23</f>
        <v>52655</v>
      </c>
      <c r="J84" s="14">
        <f>[1]tabint02!$DU$15</f>
        <v>134122</v>
      </c>
      <c r="K84" s="14">
        <f>[1]tabint01!$DU$13</f>
        <v>123184</v>
      </c>
      <c r="L84" s="14">
        <f>[1]tabint01!$DU$16</f>
        <v>106708</v>
      </c>
      <c r="M84" s="14">
        <f>[1]tabint01!$DU$19</f>
        <v>16476</v>
      </c>
      <c r="N84" s="14">
        <f>[1]tabint01!$DU$22</f>
        <v>59421</v>
      </c>
      <c r="O84" s="14">
        <f>[1]tabint01!$DU$25</f>
        <v>29777</v>
      </c>
      <c r="P84" s="14">
        <f>[1]tabint01!$DU$28</f>
        <v>22710</v>
      </c>
      <c r="Q84" s="14">
        <f>[1]tabint01!$DU$31</f>
        <v>6934</v>
      </c>
      <c r="R84" s="14">
        <f>[1]tabint01!$DU$35</f>
        <v>26171</v>
      </c>
      <c r="S84" s="14">
        <f>[1]tabint01!$DU$38</f>
        <v>20010</v>
      </c>
      <c r="T84" s="14">
        <f>[1]tabint01!$DU$41</f>
        <v>6161</v>
      </c>
      <c r="U84" s="14">
        <f>[1]tabint01!$DU$45</f>
        <v>13478</v>
      </c>
      <c r="V84" s="14">
        <f>[1]tabint01!$DU$48</f>
        <v>16930</v>
      </c>
      <c r="W84" s="6" t="str">
        <f>[2]CAN_QD!KB352</f>
        <v>3450.03333333333</v>
      </c>
      <c r="X84" s="6" t="str">
        <f>[2]CAN_QD!LV352</f>
        <v>8.4</v>
      </c>
      <c r="Y84" s="6" t="str">
        <f>[2]CAN_QD!PJ352</f>
        <v>98.4333333333333</v>
      </c>
      <c r="Z84" s="1"/>
      <c r="AA84" s="1">
        <v>3450.0333333333301</v>
      </c>
      <c r="AB84">
        <v>8.4</v>
      </c>
    </row>
    <row r="85" spans="1:28" x14ac:dyDescent="0.2">
      <c r="A85" s="13">
        <v>2001</v>
      </c>
      <c r="B85" s="13">
        <v>4</v>
      </c>
      <c r="C85" s="14">
        <f>[1]tabint03!$DV$60</f>
        <v>299956</v>
      </c>
      <c r="D85" s="14">
        <f>[1]tabint03!$DV$13</f>
        <v>230877</v>
      </c>
      <c r="E85" s="14">
        <f>[1]tabint03!$DV$23</f>
        <v>69317</v>
      </c>
      <c r="F85" s="14">
        <f>[1]tabint03!$DV$15</f>
        <v>157071</v>
      </c>
      <c r="G85" s="14">
        <f>[1]tabint02!$DV$60</f>
        <v>242124</v>
      </c>
      <c r="H85" s="14">
        <f>[1]tabint02!$DV$13</f>
        <v>193047</v>
      </c>
      <c r="I85" s="14">
        <f>[1]tabint02!$DV$23</f>
        <v>53345</v>
      </c>
      <c r="J85" s="14">
        <f>[1]tabint02!$DV$15</f>
        <v>136056</v>
      </c>
      <c r="K85" s="14">
        <f>[1]tabint01!$DV$13</f>
        <v>124232</v>
      </c>
      <c r="L85" s="14">
        <f>[1]tabint01!$DV$16</f>
        <v>107596</v>
      </c>
      <c r="M85" s="14">
        <f>[1]tabint01!$DV$19</f>
        <v>16636</v>
      </c>
      <c r="N85" s="14">
        <f>[1]tabint01!$DV$22</f>
        <v>60047</v>
      </c>
      <c r="O85" s="14">
        <f>[1]tabint01!$DV$25</f>
        <v>30038</v>
      </c>
      <c r="P85" s="14">
        <f>[1]tabint01!$DV$28</f>
        <v>22949</v>
      </c>
      <c r="Q85" s="14">
        <f>[1]tabint01!$DV$31</f>
        <v>7060</v>
      </c>
      <c r="R85" s="14">
        <f>[1]tabint01!$DV$35</f>
        <v>26425</v>
      </c>
      <c r="S85" s="14">
        <f>[1]tabint01!$DV$38</f>
        <v>20191</v>
      </c>
      <c r="T85" s="14">
        <f>[1]tabint01!$DV$41</f>
        <v>6234</v>
      </c>
      <c r="U85" s="14">
        <f>[1]tabint01!$DV$45</f>
        <v>13550</v>
      </c>
      <c r="V85" s="14">
        <f>[1]tabint01!$DV$48</f>
        <v>17326</v>
      </c>
      <c r="W85" s="6" t="str">
        <f>[2]CAN_QD!KB353</f>
        <v>3471.76666666667</v>
      </c>
      <c r="X85" s="6" t="str">
        <f>[2]CAN_QD!LV353</f>
        <v>8.86666666666667</v>
      </c>
      <c r="Y85" s="6" t="str">
        <f>[2]CAN_QD!PJ353</f>
        <v>97.8666666666667</v>
      </c>
      <c r="Z85" s="1"/>
      <c r="AA85" s="1">
        <v>3471.7666666666701</v>
      </c>
      <c r="AB85">
        <v>8.8666666666666707</v>
      </c>
    </row>
    <row r="86" spans="1:28" x14ac:dyDescent="0.2">
      <c r="A86" s="13">
        <v>2002</v>
      </c>
      <c r="B86" s="13">
        <v>1</v>
      </c>
      <c r="C86" s="14">
        <f>[1]tabint03!$DY$60</f>
        <v>304185</v>
      </c>
      <c r="D86" s="14">
        <f>[1]tabint03!$DY$13</f>
        <v>233695</v>
      </c>
      <c r="E86" s="14">
        <f>[1]tabint03!$DY$23</f>
        <v>69543</v>
      </c>
      <c r="F86" s="14">
        <f>[1]tabint03!$DY$15</f>
        <v>159431</v>
      </c>
      <c r="G86" s="14">
        <f>[1]tabint02!$DY$60</f>
        <v>245904</v>
      </c>
      <c r="H86" s="14">
        <f>[1]tabint02!$DY$13</f>
        <v>196269</v>
      </c>
      <c r="I86" s="14">
        <f>[1]tabint02!$DY$23</f>
        <v>53720</v>
      </c>
      <c r="J86" s="14">
        <f>[1]tabint02!$DY$15</f>
        <v>138740</v>
      </c>
      <c r="K86" s="14">
        <f>[1]tabint01!$DY$13</f>
        <v>126240</v>
      </c>
      <c r="L86" s="14">
        <f>[1]tabint01!$DY$16</f>
        <v>109308</v>
      </c>
      <c r="M86" s="14">
        <f>[1]tabint01!$DY$19</f>
        <v>16932</v>
      </c>
      <c r="N86" s="14">
        <f>[1]tabint01!$DY$22</f>
        <v>60711</v>
      </c>
      <c r="O86" s="14">
        <f>[1]tabint01!$DY$25</f>
        <v>30388</v>
      </c>
      <c r="P86" s="14">
        <f>[1]tabint01!$DY$28</f>
        <v>23127</v>
      </c>
      <c r="Q86" s="14">
        <f>[1]tabint01!$DY$31</f>
        <v>7196</v>
      </c>
      <c r="R86" s="14">
        <f>[1]tabint01!$DY$35</f>
        <v>26775</v>
      </c>
      <c r="S86" s="14">
        <f>[1]tabint01!$DY$38</f>
        <v>20404</v>
      </c>
      <c r="T86" s="14">
        <f>[1]tabint01!$DY$41</f>
        <v>6371</v>
      </c>
      <c r="U86" s="14">
        <f>[1]tabint01!$DY$45</f>
        <v>13251</v>
      </c>
      <c r="V86" s="14">
        <f>[1]tabint01!$DY$48</f>
        <v>18467</v>
      </c>
      <c r="W86" s="6" t="str">
        <f>[2]CAN_QD!KB354</f>
        <v>3504.3</v>
      </c>
      <c r="X86" s="6" t="str">
        <f>[2]CAN_QD!LV354</f>
        <v>9.13333333333333</v>
      </c>
      <c r="Y86" s="6" t="str">
        <f>[2]CAN_QD!PJ354</f>
        <v>98.6333333333333</v>
      </c>
      <c r="Z86" s="1"/>
      <c r="AA86" s="1">
        <v>3504.3</v>
      </c>
      <c r="AB86">
        <v>9.1333333333333293</v>
      </c>
    </row>
    <row r="87" spans="1:28" x14ac:dyDescent="0.2">
      <c r="A87" s="13">
        <v>2002</v>
      </c>
      <c r="B87" s="13">
        <v>2</v>
      </c>
      <c r="C87" s="14">
        <f>[1]tabint03!$DZ$60</f>
        <v>306432</v>
      </c>
      <c r="D87" s="14">
        <f>[1]tabint03!$DZ$13</f>
        <v>235254</v>
      </c>
      <c r="E87" s="14">
        <f>[1]tabint03!$DZ$23</f>
        <v>69776</v>
      </c>
      <c r="F87" s="14">
        <f>[1]tabint03!$DZ$15</f>
        <v>160499</v>
      </c>
      <c r="G87" s="14">
        <f>[1]tabint02!$DZ$60</f>
        <v>249210</v>
      </c>
      <c r="H87" s="14">
        <f>[1]tabint02!$DZ$13</f>
        <v>199410</v>
      </c>
      <c r="I87" s="14">
        <f>[1]tabint02!$DZ$23</f>
        <v>54268</v>
      </c>
      <c r="J87" s="14">
        <f>[1]tabint02!$DZ$15</f>
        <v>141221</v>
      </c>
      <c r="K87" s="14">
        <f>[1]tabint01!$DZ$13</f>
        <v>127404</v>
      </c>
      <c r="L87" s="14">
        <f>[1]tabint01!$DZ$16</f>
        <v>110180</v>
      </c>
      <c r="M87" s="14">
        <f>[1]tabint01!$DZ$19</f>
        <v>17224</v>
      </c>
      <c r="N87" s="14">
        <f>[1]tabint01!$DZ$22</f>
        <v>61699</v>
      </c>
      <c r="O87" s="14">
        <f>[1]tabint01!$DZ$25</f>
        <v>31000</v>
      </c>
      <c r="P87" s="14">
        <f>[1]tabint01!$DZ$28</f>
        <v>23392</v>
      </c>
      <c r="Q87" s="14">
        <f>[1]tabint01!$DZ$31</f>
        <v>7307</v>
      </c>
      <c r="R87" s="14">
        <f>[1]tabint01!$DZ$35</f>
        <v>26889</v>
      </c>
      <c r="S87" s="14">
        <f>[1]tabint01!$DZ$38</f>
        <v>20440</v>
      </c>
      <c r="T87" s="14">
        <f>[1]tabint01!$DZ$41</f>
        <v>6449</v>
      </c>
      <c r="U87" s="14">
        <f>[1]tabint01!$DZ$45</f>
        <v>13895</v>
      </c>
      <c r="V87" s="14">
        <f>[1]tabint01!$DZ$48</f>
        <v>18951</v>
      </c>
      <c r="W87" s="6" t="str">
        <f>[2]CAN_QD!KB355</f>
        <v>3577.56666666667</v>
      </c>
      <c r="X87" s="6" t="str">
        <f>[2]CAN_QD!LV355</f>
        <v>8.56666666666667</v>
      </c>
      <c r="Y87" s="6" t="str">
        <f>[2]CAN_QD!PJ355</f>
        <v>99.5333333333333</v>
      </c>
      <c r="Z87" s="1"/>
      <c r="AA87" s="1">
        <v>3577.5666666666698</v>
      </c>
      <c r="AB87">
        <v>8.56666666666667</v>
      </c>
    </row>
    <row r="88" spans="1:28" x14ac:dyDescent="0.2">
      <c r="A88" s="13">
        <v>2002</v>
      </c>
      <c r="B88" s="13">
        <v>3</v>
      </c>
      <c r="C88" s="14">
        <f>[1]tabint03!$EA$60</f>
        <v>307142</v>
      </c>
      <c r="D88" s="14">
        <f>[1]tabint03!$EA$13</f>
        <v>236395</v>
      </c>
      <c r="E88" s="14">
        <f>[1]tabint03!$EA$23</f>
        <v>70301</v>
      </c>
      <c r="F88" s="14">
        <f>[1]tabint03!$EA$15</f>
        <v>161060</v>
      </c>
      <c r="G88" s="14">
        <f>[1]tabint02!$EA$60</f>
        <v>252002</v>
      </c>
      <c r="H88" s="14">
        <f>[1]tabint02!$EA$13</f>
        <v>202335</v>
      </c>
      <c r="I88" s="14">
        <f>[1]tabint02!$EA$23</f>
        <v>55350</v>
      </c>
      <c r="J88" s="14">
        <f>[1]tabint02!$EA$15</f>
        <v>142973</v>
      </c>
      <c r="K88" s="14">
        <f>[1]tabint01!$EA$13</f>
        <v>129092</v>
      </c>
      <c r="L88" s="14">
        <f>[1]tabint01!$EA$16</f>
        <v>111436</v>
      </c>
      <c r="M88" s="14">
        <f>[1]tabint01!$EA$19</f>
        <v>17656</v>
      </c>
      <c r="N88" s="14">
        <f>[1]tabint01!$EA$22</f>
        <v>62459</v>
      </c>
      <c r="O88" s="14">
        <f>[1]tabint01!$EA$25</f>
        <v>31480</v>
      </c>
      <c r="P88" s="14">
        <f>[1]tabint01!$EA$28</f>
        <v>23581</v>
      </c>
      <c r="Q88" s="14">
        <f>[1]tabint01!$EA$31</f>
        <v>7398</v>
      </c>
      <c r="R88" s="14">
        <f>[1]tabint01!$EA$35</f>
        <v>26774</v>
      </c>
      <c r="S88" s="14">
        <f>[1]tabint01!$EA$38</f>
        <v>20264</v>
      </c>
      <c r="T88" s="14">
        <f>[1]tabint01!$EA$41</f>
        <v>6510</v>
      </c>
      <c r="U88" s="14">
        <f>[1]tabint01!$EA$45</f>
        <v>13923</v>
      </c>
      <c r="V88" s="14">
        <f>[1]tabint01!$EA$48</f>
        <v>19475</v>
      </c>
      <c r="W88" s="6" t="str">
        <f>[2]CAN_QD!KB356</f>
        <v>3581.6</v>
      </c>
      <c r="X88" s="6" t="str">
        <f>[2]CAN_QD!LV356</f>
        <v>8.63333333333333</v>
      </c>
      <c r="Y88" s="6" t="str">
        <f>[2]CAN_QD!PJ356</f>
        <v>100.666666666667</v>
      </c>
      <c r="Z88" s="1"/>
      <c r="AA88" s="1">
        <v>3581.6</v>
      </c>
      <c r="AB88">
        <v>8.6333333333333293</v>
      </c>
    </row>
    <row r="89" spans="1:28" x14ac:dyDescent="0.2">
      <c r="A89" s="13">
        <v>2002</v>
      </c>
      <c r="B89" s="13">
        <v>4</v>
      </c>
      <c r="C89" s="14">
        <f>[1]tabint03!$EB$60</f>
        <v>307317</v>
      </c>
      <c r="D89" s="14">
        <f>[1]tabint03!$EB$13</f>
        <v>239184</v>
      </c>
      <c r="E89" s="14">
        <f>[1]tabint03!$EB$23</f>
        <v>70868</v>
      </c>
      <c r="F89" s="14">
        <f>[1]tabint03!$EB$15</f>
        <v>163242</v>
      </c>
      <c r="G89" s="14">
        <f>[1]tabint02!$EB$60</f>
        <v>255132</v>
      </c>
      <c r="H89" s="14">
        <f>[1]tabint02!$EB$13</f>
        <v>205114</v>
      </c>
      <c r="I89" s="14">
        <f>[1]tabint02!$EB$23</f>
        <v>56354</v>
      </c>
      <c r="J89" s="14">
        <f>[1]tabint02!$EB$15</f>
        <v>144686</v>
      </c>
      <c r="K89" s="14">
        <f>[1]tabint01!$EB$13</f>
        <v>131064</v>
      </c>
      <c r="L89" s="14">
        <f>[1]tabint01!$EB$16</f>
        <v>112868</v>
      </c>
      <c r="M89" s="14">
        <f>[1]tabint01!$EB$19</f>
        <v>18196</v>
      </c>
      <c r="N89" s="14">
        <f>[1]tabint01!$EB$22</f>
        <v>63167</v>
      </c>
      <c r="O89" s="14">
        <f>[1]tabint01!$EB$25</f>
        <v>31932</v>
      </c>
      <c r="P89" s="14">
        <f>[1]tabint01!$EB$28</f>
        <v>23760</v>
      </c>
      <c r="Q89" s="14">
        <f>[1]tabint01!$EB$31</f>
        <v>7475</v>
      </c>
      <c r="R89" s="14">
        <f>[1]tabint01!$EB$35</f>
        <v>26946</v>
      </c>
      <c r="S89" s="14">
        <f>[1]tabint01!$EB$38</f>
        <v>20428</v>
      </c>
      <c r="T89" s="14">
        <f>[1]tabint01!$EB$41</f>
        <v>6518</v>
      </c>
      <c r="U89" s="14">
        <f>[1]tabint01!$EB$45</f>
        <v>13927</v>
      </c>
      <c r="V89" s="14">
        <f>[1]tabint01!$EB$48</f>
        <v>19847</v>
      </c>
      <c r="W89" s="6" t="str">
        <f>[2]CAN_QD!KB357</f>
        <v>3585.66666666667</v>
      </c>
      <c r="X89" s="6" t="str">
        <f>[2]CAN_QD!LV357</f>
        <v>8.56666666666667</v>
      </c>
      <c r="Y89" s="6" t="str">
        <f>[2]CAN_QD!PJ357</f>
        <v>101.2</v>
      </c>
      <c r="Z89" s="1"/>
      <c r="AA89" s="1">
        <v>3585.6666666666702</v>
      </c>
      <c r="AB89">
        <v>8.56666666666667</v>
      </c>
    </row>
    <row r="90" spans="1:28" x14ac:dyDescent="0.2">
      <c r="A90" s="13">
        <v>2003</v>
      </c>
      <c r="B90" s="13">
        <v>1</v>
      </c>
      <c r="C90" s="14">
        <f>[1]tabint03!$EE$60</f>
        <v>309068</v>
      </c>
      <c r="D90" s="14">
        <f>[1]tabint03!$EE$13</f>
        <v>241453</v>
      </c>
      <c r="E90" s="14">
        <f>[1]tabint03!$EE$23</f>
        <v>72159</v>
      </c>
      <c r="F90" s="14">
        <f>[1]tabint03!$EE$15</f>
        <v>164385</v>
      </c>
      <c r="G90" s="14">
        <f>[1]tabint02!$EE$60</f>
        <v>257116</v>
      </c>
      <c r="H90" s="14">
        <f>[1]tabint02!$EE$13</f>
        <v>208540</v>
      </c>
      <c r="I90" s="14">
        <f>[1]tabint02!$EE$23</f>
        <v>57647</v>
      </c>
      <c r="J90" s="14">
        <f>[1]tabint02!$EE$15</f>
        <v>146789</v>
      </c>
      <c r="K90" s="14">
        <f>[1]tabint01!$EE$13</f>
        <v>132384</v>
      </c>
      <c r="L90" s="14">
        <f>[1]tabint01!$EE$16</f>
        <v>113756</v>
      </c>
      <c r="M90" s="14">
        <f>[1]tabint01!$EE$19</f>
        <v>18628</v>
      </c>
      <c r="N90" s="14">
        <f>[1]tabint01!$EE$22</f>
        <v>63380</v>
      </c>
      <c r="O90" s="14">
        <f>[1]tabint01!$EE$25</f>
        <v>32537</v>
      </c>
      <c r="P90" s="14">
        <f>[1]tabint01!$EE$28</f>
        <v>23357</v>
      </c>
      <c r="Q90" s="14">
        <f>[1]tabint01!$EE$31</f>
        <v>7486</v>
      </c>
      <c r="R90" s="14">
        <f>[1]tabint01!$EE$35</f>
        <v>27680</v>
      </c>
      <c r="S90" s="14">
        <f>[1]tabint01!$EE$38</f>
        <v>21264</v>
      </c>
      <c r="T90" s="14">
        <f>[1]tabint01!$EE$41</f>
        <v>6416</v>
      </c>
      <c r="U90" s="14">
        <f>[1]tabint01!$EE$45</f>
        <v>13625</v>
      </c>
      <c r="V90" s="14">
        <f>[1]tabint01!$EE$48</f>
        <v>19966</v>
      </c>
      <c r="W90" s="6" t="str">
        <f>[2]CAN_QD!KB358</f>
        <v>3609.8</v>
      </c>
      <c r="X90" s="6" t="str">
        <f>[2]CAN_QD!LV358</f>
        <v>8.63333333333333</v>
      </c>
      <c r="Y90" s="6" t="str">
        <f>[2]CAN_QD!PJ358</f>
        <v>102.8</v>
      </c>
      <c r="Z90" s="1"/>
      <c r="AA90" s="1">
        <v>3609.8</v>
      </c>
      <c r="AB90">
        <v>8.6333333333333293</v>
      </c>
    </row>
    <row r="91" spans="1:28" x14ac:dyDescent="0.2">
      <c r="A91" s="13">
        <v>2003</v>
      </c>
      <c r="B91" s="13">
        <v>2</v>
      </c>
      <c r="C91" s="14">
        <f>[1]tabint03!$EF$60</f>
        <v>307731</v>
      </c>
      <c r="D91" s="14">
        <f>[1]tabint03!$EF$13</f>
        <v>242761</v>
      </c>
      <c r="E91" s="14">
        <f>[1]tabint03!$EF$23</f>
        <v>72552</v>
      </c>
      <c r="F91" s="14">
        <f>[1]tabint03!$EF$15</f>
        <v>165304</v>
      </c>
      <c r="G91" s="14">
        <f>[1]tabint02!$EF$60</f>
        <v>258380</v>
      </c>
      <c r="H91" s="14">
        <f>[1]tabint02!$EF$13</f>
        <v>209590</v>
      </c>
      <c r="I91" s="14">
        <f>[1]tabint02!$EF$23</f>
        <v>58098</v>
      </c>
      <c r="J91" s="14">
        <f>[1]tabint02!$EF$15</f>
        <v>147403</v>
      </c>
      <c r="K91" s="14">
        <f>[1]tabint01!$EF$13</f>
        <v>133228</v>
      </c>
      <c r="L91" s="14">
        <f>[1]tabint01!$EF$16</f>
        <v>114332</v>
      </c>
      <c r="M91" s="14">
        <f>[1]tabint01!$EF$19</f>
        <v>18896</v>
      </c>
      <c r="N91" s="14">
        <f>[1]tabint01!$EF$22</f>
        <v>63959</v>
      </c>
      <c r="O91" s="14">
        <f>[1]tabint01!$EF$25</f>
        <v>32954</v>
      </c>
      <c r="P91" s="14">
        <f>[1]tabint01!$EF$28</f>
        <v>23450</v>
      </c>
      <c r="Q91" s="14">
        <f>[1]tabint01!$EF$31</f>
        <v>7555</v>
      </c>
      <c r="R91" s="14">
        <f>[1]tabint01!$EF$35</f>
        <v>27859</v>
      </c>
      <c r="S91" s="14">
        <f>[1]tabint01!$EF$38</f>
        <v>21391</v>
      </c>
      <c r="T91" s="14">
        <f>[1]tabint01!$EF$41</f>
        <v>6468</v>
      </c>
      <c r="U91" s="14">
        <f>[1]tabint01!$EF$45</f>
        <v>13737</v>
      </c>
      <c r="V91" s="14">
        <f>[1]tabint01!$EF$48</f>
        <v>19546</v>
      </c>
      <c r="W91" s="6" t="str">
        <f>[2]CAN_QD!KB359</f>
        <v>3618.16666666667</v>
      </c>
      <c r="X91" s="6" t="str">
        <f>[2]CAN_QD!LV359</f>
        <v>9.33333333333333</v>
      </c>
      <c r="Y91" s="6" t="str">
        <f>[2]CAN_QD!PJ359</f>
        <v>102.366666666667</v>
      </c>
      <c r="Z91" s="1"/>
      <c r="AA91" s="1">
        <v>3618.1666666666702</v>
      </c>
      <c r="AB91">
        <v>9.3333333333333304</v>
      </c>
    </row>
    <row r="92" spans="1:28" x14ac:dyDescent="0.2">
      <c r="A92" s="13">
        <v>2003</v>
      </c>
      <c r="B92" s="13">
        <v>3</v>
      </c>
      <c r="C92" s="14">
        <f>[1]tabint03!$EG$60</f>
        <v>309857</v>
      </c>
      <c r="D92" s="14">
        <f>[1]tabint03!$EG$13</f>
        <v>244044</v>
      </c>
      <c r="E92" s="14">
        <f>[1]tabint03!$EG$23</f>
        <v>72736</v>
      </c>
      <c r="F92" s="14">
        <f>[1]tabint03!$EG$15</f>
        <v>166448</v>
      </c>
      <c r="G92" s="14">
        <f>[1]tabint02!$EG$60</f>
        <v>260691</v>
      </c>
      <c r="H92" s="14">
        <f>[1]tabint02!$EG$13</f>
        <v>212320</v>
      </c>
      <c r="I92" s="14">
        <f>[1]tabint02!$EG$23</f>
        <v>59074</v>
      </c>
      <c r="J92" s="14">
        <f>[1]tabint02!$EG$15</f>
        <v>149170</v>
      </c>
      <c r="K92" s="14">
        <f>[1]tabint01!$EG$13</f>
        <v>134064</v>
      </c>
      <c r="L92" s="14">
        <f>[1]tabint01!$EG$16</f>
        <v>114924</v>
      </c>
      <c r="M92" s="14">
        <f>[1]tabint01!$EG$19</f>
        <v>19140</v>
      </c>
      <c r="N92" s="14">
        <f>[1]tabint01!$EG$22</f>
        <v>64712</v>
      </c>
      <c r="O92" s="14">
        <f>[1]tabint01!$EG$25</f>
        <v>33467</v>
      </c>
      <c r="P92" s="14">
        <f>[1]tabint01!$EG$28</f>
        <v>23600</v>
      </c>
      <c r="Q92" s="14">
        <f>[1]tabint01!$EG$31</f>
        <v>7645</v>
      </c>
      <c r="R92" s="14">
        <f>[1]tabint01!$EG$35</f>
        <v>27993</v>
      </c>
      <c r="S92" s="14">
        <f>[1]tabint01!$EG$38</f>
        <v>21519</v>
      </c>
      <c r="T92" s="14">
        <f>[1]tabint01!$EG$41</f>
        <v>6474</v>
      </c>
      <c r="U92" s="14">
        <f>[1]tabint01!$EG$45</f>
        <v>13885</v>
      </c>
      <c r="V92" s="14">
        <f>[1]tabint01!$EG$48</f>
        <v>19946</v>
      </c>
      <c r="W92" s="6" t="str">
        <f>[2]CAN_QD!KB360</f>
        <v>3627.4</v>
      </c>
      <c r="X92" s="6" t="str">
        <f>[2]CAN_QD!LV360</f>
        <v>9.43333333333333</v>
      </c>
      <c r="Y92" s="6" t="str">
        <f>[2]CAN_QD!PJ360</f>
        <v>102.4</v>
      </c>
      <c r="Z92" s="1"/>
      <c r="AA92" s="1">
        <v>3627.4</v>
      </c>
      <c r="AB92">
        <v>9.43333333333333</v>
      </c>
    </row>
    <row r="93" spans="1:28" x14ac:dyDescent="0.2">
      <c r="A93" s="13">
        <v>2003</v>
      </c>
      <c r="B93" s="13">
        <v>4</v>
      </c>
      <c r="C93" s="14">
        <f>[1]tabint03!$EH$60</f>
        <v>313136</v>
      </c>
      <c r="D93" s="14">
        <f>[1]tabint03!$EH$13</f>
        <v>244362</v>
      </c>
      <c r="E93" s="14">
        <f>[1]tabint03!$EH$23</f>
        <v>73161</v>
      </c>
      <c r="F93" s="14">
        <f>[1]tabint03!$EH$15</f>
        <v>166431</v>
      </c>
      <c r="G93" s="14">
        <f>[1]tabint02!$EH$60</f>
        <v>264045</v>
      </c>
      <c r="H93" s="14">
        <f>[1]tabint02!$EH$13</f>
        <v>213018</v>
      </c>
      <c r="I93" s="14">
        <f>[1]tabint02!$EH$23</f>
        <v>59741</v>
      </c>
      <c r="J93" s="14">
        <f>[1]tabint02!$EH$15</f>
        <v>149218</v>
      </c>
      <c r="K93" s="14">
        <f>[1]tabint01!$EH$13</f>
        <v>136132</v>
      </c>
      <c r="L93" s="14">
        <f>[1]tabint01!$EH$16</f>
        <v>116668</v>
      </c>
      <c r="M93" s="14">
        <f>[1]tabint01!$EH$19</f>
        <v>19464</v>
      </c>
      <c r="N93" s="14">
        <f>[1]tabint01!$EH$22</f>
        <v>65457</v>
      </c>
      <c r="O93" s="14">
        <f>[1]tabint01!$EH$25</f>
        <v>33950</v>
      </c>
      <c r="P93" s="14">
        <f>[1]tabint01!$EH$28</f>
        <v>23773</v>
      </c>
      <c r="Q93" s="14">
        <f>[1]tabint01!$EH$31</f>
        <v>7734</v>
      </c>
      <c r="R93" s="14">
        <f>[1]tabint01!$EH$35</f>
        <v>28112</v>
      </c>
      <c r="S93" s="14">
        <f>[1]tabint01!$EH$38</f>
        <v>21618</v>
      </c>
      <c r="T93" s="14">
        <f>[1]tabint01!$EH$41</f>
        <v>6494</v>
      </c>
      <c r="U93" s="14">
        <f>[1]tabint01!$EH$45</f>
        <v>14001</v>
      </c>
      <c r="V93" s="14">
        <f>[1]tabint01!$EH$48</f>
        <v>20142</v>
      </c>
      <c r="W93" s="6" t="str">
        <f>[2]CAN_QD!KB361</f>
        <v>3646.26666666667</v>
      </c>
      <c r="X93" s="6" t="str">
        <f>[2]CAN_QD!LV361</f>
        <v>9.26666666666667</v>
      </c>
      <c r="Y93" s="6" t="str">
        <f>[2]CAN_QD!PJ361</f>
        <v>102.6</v>
      </c>
      <c r="Z93" s="1"/>
      <c r="AA93" s="1">
        <v>3646.2666666666701</v>
      </c>
      <c r="AB93">
        <v>9.2666666666666693</v>
      </c>
    </row>
    <row r="94" spans="1:28" x14ac:dyDescent="0.2">
      <c r="A94" s="13">
        <v>2004</v>
      </c>
      <c r="B94" s="13">
        <v>1</v>
      </c>
      <c r="C94" s="14">
        <f>[1]tabint03!$EK$60</f>
        <v>314618</v>
      </c>
      <c r="D94" s="14">
        <f>[1]tabint03!$EK$13</f>
        <v>246500</v>
      </c>
      <c r="E94" s="14">
        <f>[1]tabint03!$EK$23</f>
        <v>73168</v>
      </c>
      <c r="F94" s="14">
        <f>[1]tabint03!$EK$15</f>
        <v>168542</v>
      </c>
      <c r="G94" s="14">
        <f>[1]tabint02!$EK$60</f>
        <v>267373</v>
      </c>
      <c r="H94" s="14">
        <f>[1]tabint02!$EK$13</f>
        <v>215374</v>
      </c>
      <c r="I94" s="14">
        <f>[1]tabint02!$EK$23</f>
        <v>59401</v>
      </c>
      <c r="J94" s="14">
        <f>[1]tabint02!$EK$15</f>
        <v>151909</v>
      </c>
      <c r="K94" s="14">
        <f>[1]tabint01!$EK$13</f>
        <v>137617</v>
      </c>
      <c r="L94" s="14">
        <f>[1]tabint01!$EK$16</f>
        <v>117989</v>
      </c>
      <c r="M94" s="14">
        <f>[1]tabint01!$EK$19</f>
        <v>19628</v>
      </c>
      <c r="N94" s="14">
        <f>[1]tabint01!$EK$22</f>
        <v>66039</v>
      </c>
      <c r="O94" s="14">
        <f>[1]tabint01!$EK$25</f>
        <v>34520</v>
      </c>
      <c r="P94" s="14">
        <f>[1]tabint01!$EK$28</f>
        <v>23722</v>
      </c>
      <c r="Q94" s="14">
        <f>[1]tabint01!$EK$31</f>
        <v>7797</v>
      </c>
      <c r="R94" s="14">
        <f>[1]tabint01!$EK$35</f>
        <v>28638</v>
      </c>
      <c r="S94" s="14">
        <f>[1]tabint01!$EK$38</f>
        <v>22129</v>
      </c>
      <c r="T94" s="14">
        <f>[1]tabint01!$EK$41</f>
        <v>6509</v>
      </c>
      <c r="U94" s="14">
        <f>[1]tabint01!$EK$45</f>
        <v>14303</v>
      </c>
      <c r="V94" s="14">
        <f>[1]tabint01!$EK$48</f>
        <v>20395</v>
      </c>
      <c r="W94" s="6" t="str">
        <f>[2]CAN_QD!KB362</f>
        <v>3653.3</v>
      </c>
      <c r="X94" s="6" t="str">
        <f>[2]CAN_QD!LV362</f>
        <v>8.83333333333333</v>
      </c>
      <c r="Y94" s="6" t="str">
        <f>[2]CAN_QD!PJ362</f>
        <v>103.566666666667</v>
      </c>
      <c r="Z94" s="1"/>
      <c r="AA94" s="1">
        <v>3653.3</v>
      </c>
      <c r="AB94">
        <v>8.8333333333333304</v>
      </c>
    </row>
    <row r="95" spans="1:28" x14ac:dyDescent="0.2">
      <c r="A95" s="13">
        <v>2004</v>
      </c>
      <c r="B95" s="13">
        <v>2</v>
      </c>
      <c r="C95" s="14">
        <f>[1]tabint03!$EL$60</f>
        <v>315775</v>
      </c>
      <c r="D95" s="14">
        <f>[1]tabint03!$EL$13</f>
        <v>246945</v>
      </c>
      <c r="E95" s="14">
        <f>[1]tabint03!$EL$23</f>
        <v>72876</v>
      </c>
      <c r="F95" s="14">
        <f>[1]tabint03!$EL$15</f>
        <v>169330</v>
      </c>
      <c r="G95" s="14">
        <f>[1]tabint02!$EL$60</f>
        <v>272094</v>
      </c>
      <c r="H95" s="14">
        <f>[1]tabint02!$EL$13</f>
        <v>217321</v>
      </c>
      <c r="I95" s="14">
        <f>[1]tabint02!$EL$23</f>
        <v>59493</v>
      </c>
      <c r="J95" s="14">
        <f>[1]tabint02!$EL$15</f>
        <v>153690</v>
      </c>
      <c r="K95" s="14">
        <f>[1]tabint01!$EL$13</f>
        <v>139957</v>
      </c>
      <c r="L95" s="14">
        <f>[1]tabint01!$EL$16</f>
        <v>119941</v>
      </c>
      <c r="M95" s="14">
        <f>[1]tabint01!$EL$19</f>
        <v>20016</v>
      </c>
      <c r="N95" s="14">
        <f>[1]tabint01!$EL$22</f>
        <v>66956</v>
      </c>
      <c r="O95" s="14">
        <f>[1]tabint01!$EL$25</f>
        <v>35068</v>
      </c>
      <c r="P95" s="14">
        <f>[1]tabint01!$EL$28</f>
        <v>23941</v>
      </c>
      <c r="Q95" s="14">
        <f>[1]tabint01!$EL$31</f>
        <v>7947</v>
      </c>
      <c r="R95" s="14">
        <f>[1]tabint01!$EL$35</f>
        <v>29209</v>
      </c>
      <c r="S95" s="14">
        <f>[1]tabint01!$EL$38</f>
        <v>22630</v>
      </c>
      <c r="T95" s="14">
        <f>[1]tabint01!$EL$41</f>
        <v>6579</v>
      </c>
      <c r="U95" s="14">
        <f>[1]tabint01!$EL$45</f>
        <v>14535</v>
      </c>
      <c r="V95" s="14">
        <f>[1]tabint01!$EL$48</f>
        <v>20935</v>
      </c>
      <c r="W95" s="6" t="str">
        <f>[2]CAN_QD!KB363</f>
        <v>3687.33333333333</v>
      </c>
      <c r="X95" s="6" t="str">
        <f>[2]CAN_QD!LV363</f>
        <v>8.33333333333333</v>
      </c>
      <c r="Y95" s="6" t="str">
        <f>[2]CAN_QD!PJ363</f>
        <v>104.466666666667</v>
      </c>
      <c r="Z95" s="1"/>
      <c r="AA95" s="1">
        <v>3687.3333333333298</v>
      </c>
      <c r="AB95">
        <v>8.3333333333333304</v>
      </c>
    </row>
    <row r="96" spans="1:28" x14ac:dyDescent="0.2">
      <c r="A96" s="13">
        <v>2004</v>
      </c>
      <c r="B96" s="13">
        <v>3</v>
      </c>
      <c r="C96" s="14">
        <f>[1]tabint03!$EM$60</f>
        <v>319970</v>
      </c>
      <c r="D96" s="14">
        <f>[1]tabint03!$EM$13</f>
        <v>248954</v>
      </c>
      <c r="E96" s="14">
        <f>[1]tabint03!$EM$23</f>
        <v>73537</v>
      </c>
      <c r="F96" s="14">
        <f>[1]tabint03!$EM$15</f>
        <v>170550</v>
      </c>
      <c r="G96" s="14">
        <f>[1]tabint02!$EM$60</f>
        <v>275355</v>
      </c>
      <c r="H96" s="14">
        <f>[1]tabint02!$EM$13</f>
        <v>219599</v>
      </c>
      <c r="I96" s="14">
        <f>[1]tabint02!$EM$23</f>
        <v>60225</v>
      </c>
      <c r="J96" s="14">
        <f>[1]tabint02!$EM$15</f>
        <v>155134</v>
      </c>
      <c r="K96" s="14">
        <f>[1]tabint01!$EM$13</f>
        <v>141357</v>
      </c>
      <c r="L96" s="14">
        <f>[1]tabint01!$EM$16</f>
        <v>121145</v>
      </c>
      <c r="M96" s="14">
        <f>[1]tabint01!$EM$19</f>
        <v>20212</v>
      </c>
      <c r="N96" s="14">
        <f>[1]tabint01!$EM$22</f>
        <v>67707</v>
      </c>
      <c r="O96" s="14">
        <f>[1]tabint01!$EM$25</f>
        <v>35569</v>
      </c>
      <c r="P96" s="14">
        <f>[1]tabint01!$EM$28</f>
        <v>24080</v>
      </c>
      <c r="Q96" s="14">
        <f>[1]tabint01!$EM$31</f>
        <v>8058</v>
      </c>
      <c r="R96" s="14">
        <f>[1]tabint01!$EM$35</f>
        <v>29699</v>
      </c>
      <c r="S96" s="14">
        <f>[1]tabint01!$EM$38</f>
        <v>23051</v>
      </c>
      <c r="T96" s="14">
        <f>[1]tabint01!$EM$41</f>
        <v>6648</v>
      </c>
      <c r="U96" s="14">
        <f>[1]tabint01!$EM$45</f>
        <v>14707</v>
      </c>
      <c r="V96" s="14">
        <f>[1]tabint01!$EM$48</f>
        <v>21319</v>
      </c>
      <c r="W96" s="6" t="str">
        <f>[2]CAN_QD!KB364</f>
        <v>3679.16666666667</v>
      </c>
      <c r="X96" s="6" t="str">
        <f>[2]CAN_QD!LV364</f>
        <v>8.16666666666667</v>
      </c>
      <c r="Y96" s="6" t="str">
        <f>[2]CAN_QD!PJ364</f>
        <v>104.6</v>
      </c>
      <c r="Z96" s="1"/>
      <c r="AA96" s="1">
        <v>3679.1666666666702</v>
      </c>
      <c r="AB96">
        <v>8.1666666666666696</v>
      </c>
    </row>
    <row r="97" spans="1:28" x14ac:dyDescent="0.2">
      <c r="A97" s="13">
        <v>2004</v>
      </c>
      <c r="B97" s="13">
        <v>4</v>
      </c>
      <c r="C97" s="14">
        <f>[1]tabint03!$EN$60</f>
        <v>320437</v>
      </c>
      <c r="D97" s="14">
        <f>[1]tabint03!$EN$13</f>
        <v>249969</v>
      </c>
      <c r="E97" s="14">
        <f>[1]tabint03!$EN$23</f>
        <v>73599</v>
      </c>
      <c r="F97" s="14">
        <f>[1]tabint03!$EN$15</f>
        <v>171402</v>
      </c>
      <c r="G97" s="14">
        <f>[1]tabint02!$EN$60</f>
        <v>276466</v>
      </c>
      <c r="H97" s="14">
        <f>[1]tabint02!$EN$13</f>
        <v>221874</v>
      </c>
      <c r="I97" s="14">
        <f>[1]tabint02!$EN$23</f>
        <v>60801</v>
      </c>
      <c r="J97" s="14">
        <f>[1]tabint02!$EN$15</f>
        <v>156687</v>
      </c>
      <c r="K97" s="14">
        <f>[1]tabint01!$EN$13</f>
        <v>141285</v>
      </c>
      <c r="L97" s="14">
        <f>[1]tabint01!$EN$16</f>
        <v>121045</v>
      </c>
      <c r="M97" s="14">
        <f>[1]tabint01!$EN$19</f>
        <v>20240</v>
      </c>
      <c r="N97" s="14">
        <f>[1]tabint01!$EN$22</f>
        <v>68254</v>
      </c>
      <c r="O97" s="14">
        <f>[1]tabint01!$EN$25</f>
        <v>35751</v>
      </c>
      <c r="P97" s="14">
        <f>[1]tabint01!$EN$28</f>
        <v>24309</v>
      </c>
      <c r="Q97" s="14">
        <f>[1]tabint01!$EN$31</f>
        <v>8194</v>
      </c>
      <c r="R97" s="14">
        <f>[1]tabint01!$EN$35</f>
        <v>29930</v>
      </c>
      <c r="S97" s="14">
        <f>[1]tabint01!$EN$38</f>
        <v>23254</v>
      </c>
      <c r="T97" s="14">
        <f>[1]tabint01!$EN$41</f>
        <v>6676</v>
      </c>
      <c r="U97" s="14">
        <f>[1]tabint01!$EN$45</f>
        <v>14851</v>
      </c>
      <c r="V97" s="14">
        <f>[1]tabint01!$EN$48</f>
        <v>21571</v>
      </c>
      <c r="W97" s="6" t="str">
        <f>[2]CAN_QD!KB365</f>
        <v>3692.6</v>
      </c>
      <c r="X97" s="6" t="str">
        <f>[2]CAN_QD!LV365</f>
        <v>8.7</v>
      </c>
      <c r="Y97" s="6" t="str">
        <f>[2]CAN_QD!PJ365</f>
        <v>105.333333333333</v>
      </c>
      <c r="Z97" s="1"/>
      <c r="AA97" s="1">
        <v>3692.6</v>
      </c>
      <c r="AB97">
        <v>8.6999999999999993</v>
      </c>
    </row>
    <row r="98" spans="1:28" x14ac:dyDescent="0.2">
      <c r="A98" s="13">
        <v>2005</v>
      </c>
      <c r="B98" s="13">
        <v>1</v>
      </c>
      <c r="C98" s="14">
        <f>[1]tabint03!$EQ$60</f>
        <v>321126</v>
      </c>
      <c r="D98" s="14">
        <f>[1]tabint03!$EQ$13</f>
        <v>251005</v>
      </c>
      <c r="E98" s="14">
        <f>[1]tabint03!$EQ$23</f>
        <v>73116</v>
      </c>
      <c r="F98" s="14">
        <f>[1]tabint03!$EQ$15</f>
        <v>172796</v>
      </c>
      <c r="G98" s="14">
        <f>[1]tabint02!$EQ$60</f>
        <v>277498</v>
      </c>
      <c r="H98" s="14">
        <f>[1]tabint02!$EQ$13</f>
        <v>223818</v>
      </c>
      <c r="I98" s="14">
        <f>[1]tabint02!$EQ$23</f>
        <v>60488</v>
      </c>
      <c r="J98" s="14">
        <f>[1]tabint02!$EQ$15</f>
        <v>158838</v>
      </c>
      <c r="K98" s="14">
        <f>[1]tabint01!$EQ$13</f>
        <v>142364</v>
      </c>
      <c r="L98" s="14">
        <f>[1]tabint01!$EQ$16</f>
        <v>122228</v>
      </c>
      <c r="M98" s="14">
        <f>[1]tabint01!$EQ$19</f>
        <v>20136</v>
      </c>
      <c r="N98" s="14">
        <f>[1]tabint01!$EQ$22</f>
        <v>68489</v>
      </c>
      <c r="O98" s="14">
        <f>[1]tabint01!$EQ$25</f>
        <v>35839</v>
      </c>
      <c r="P98" s="14">
        <f>[1]tabint01!$EQ$28</f>
        <v>24412</v>
      </c>
      <c r="Q98" s="14">
        <f>[1]tabint01!$EQ$31</f>
        <v>8238</v>
      </c>
      <c r="R98" s="14">
        <f>[1]tabint01!$EQ$35</f>
        <v>29626</v>
      </c>
      <c r="S98" s="14">
        <f>[1]tabint01!$EQ$38</f>
        <v>22945</v>
      </c>
      <c r="T98" s="14">
        <f>[1]tabint01!$EQ$41</f>
        <v>6681</v>
      </c>
      <c r="U98" s="14">
        <f>[1]tabint01!$EQ$45</f>
        <v>14861</v>
      </c>
      <c r="V98" s="14">
        <f>[1]tabint01!$EQ$48</f>
        <v>21632</v>
      </c>
      <c r="W98" s="6" t="str">
        <f>[2]CAN_QD!KB366</f>
        <v>3702.86666666667</v>
      </c>
      <c r="X98" s="6" t="str">
        <f>[2]CAN_QD!LV366</f>
        <v>8.16666666666667</v>
      </c>
      <c r="Y98" s="6" t="str">
        <f>[2]CAN_QD!PJ366</f>
        <v>105.766666666667</v>
      </c>
      <c r="Z98" s="1"/>
      <c r="AA98" s="1">
        <v>3702.86666666667</v>
      </c>
      <c r="AB98">
        <v>8.1666666666666696</v>
      </c>
    </row>
    <row r="99" spans="1:28" x14ac:dyDescent="0.2">
      <c r="A99" s="13">
        <v>2005</v>
      </c>
      <c r="B99" s="13">
        <v>2</v>
      </c>
      <c r="C99" s="14">
        <f>[1]tabint03!$ER$60</f>
        <v>322462</v>
      </c>
      <c r="D99" s="14">
        <f>[1]tabint03!$ER$13</f>
        <v>252114</v>
      </c>
      <c r="E99" s="14">
        <f>[1]tabint03!$ER$23</f>
        <v>72905</v>
      </c>
      <c r="F99" s="14">
        <f>[1]tabint03!$ER$15</f>
        <v>174061</v>
      </c>
      <c r="G99" s="14">
        <f>[1]tabint02!$ER$60</f>
        <v>279153</v>
      </c>
      <c r="H99" s="14">
        <f>[1]tabint02!$ER$13</f>
        <v>226329</v>
      </c>
      <c r="I99" s="14">
        <f>[1]tabint02!$ER$23</f>
        <v>61181</v>
      </c>
      <c r="J99" s="14">
        <f>[1]tabint02!$ER$15</f>
        <v>160562</v>
      </c>
      <c r="K99" s="14">
        <f>[1]tabint01!$ER$13</f>
        <v>143356</v>
      </c>
      <c r="L99" s="14">
        <f>[1]tabint01!$ER$16</f>
        <v>123116</v>
      </c>
      <c r="M99" s="14">
        <f>[1]tabint01!$ER$19</f>
        <v>20240</v>
      </c>
      <c r="N99" s="14">
        <f>[1]tabint01!$ER$22</f>
        <v>68846</v>
      </c>
      <c r="O99" s="14">
        <f>[1]tabint01!$ER$25</f>
        <v>35877</v>
      </c>
      <c r="P99" s="14">
        <f>[1]tabint01!$ER$28</f>
        <v>24593</v>
      </c>
      <c r="Q99" s="14">
        <f>[1]tabint01!$ER$31</f>
        <v>8376</v>
      </c>
      <c r="R99" s="14">
        <f>[1]tabint01!$ER$35</f>
        <v>29857</v>
      </c>
      <c r="S99" s="14">
        <f>[1]tabint01!$ER$38</f>
        <v>23044</v>
      </c>
      <c r="T99" s="14">
        <f>[1]tabint01!$ER$41</f>
        <v>6813</v>
      </c>
      <c r="U99" s="14">
        <f>[1]tabint01!$ER$45</f>
        <v>15033</v>
      </c>
      <c r="V99" s="14">
        <f>[1]tabint01!$ER$48</f>
        <v>21560</v>
      </c>
      <c r="W99" s="6" t="str">
        <f>[2]CAN_QD!KB367</f>
        <v>3687.3</v>
      </c>
      <c r="X99" s="6" t="str">
        <f>[2]CAN_QD!LV367</f>
        <v>8.2</v>
      </c>
      <c r="Y99" s="6" t="str">
        <f>[2]CAN_QD!PJ367</f>
        <v>106.566666666667</v>
      </c>
      <c r="Z99" s="1"/>
      <c r="AA99" s="1">
        <v>3687.3</v>
      </c>
      <c r="AB99">
        <v>8.1999999999999993</v>
      </c>
    </row>
    <row r="100" spans="1:28" x14ac:dyDescent="0.2">
      <c r="A100" s="13">
        <v>2005</v>
      </c>
      <c r="B100" s="13">
        <v>3</v>
      </c>
      <c r="C100" s="14">
        <f>[1]tabint03!$ES$60</f>
        <v>321960</v>
      </c>
      <c r="D100" s="14">
        <f>[1]tabint03!$ES$13</f>
        <v>253275</v>
      </c>
      <c r="E100" s="14">
        <f>[1]tabint03!$ES$23</f>
        <v>73133</v>
      </c>
      <c r="F100" s="14">
        <f>[1]tabint03!$ES$15</f>
        <v>174926</v>
      </c>
      <c r="G100" s="14">
        <f>[1]tabint02!$ES$60</f>
        <v>282783</v>
      </c>
      <c r="H100" s="14">
        <f>[1]tabint02!$ES$13</f>
        <v>228786</v>
      </c>
      <c r="I100" s="14">
        <f>[1]tabint02!$ES$23</f>
        <v>62060</v>
      </c>
      <c r="J100" s="14">
        <f>[1]tabint02!$ES$15</f>
        <v>162084</v>
      </c>
      <c r="K100" s="14">
        <f>[1]tabint01!$ES$13</f>
        <v>145556</v>
      </c>
      <c r="L100" s="14">
        <f>[1]tabint01!$ES$16</f>
        <v>124956</v>
      </c>
      <c r="M100" s="14">
        <f>[1]tabint01!$ES$19</f>
        <v>20600</v>
      </c>
      <c r="N100" s="14">
        <f>[1]tabint01!$ES$22</f>
        <v>69574</v>
      </c>
      <c r="O100" s="14">
        <f>[1]tabint01!$ES$25</f>
        <v>36262</v>
      </c>
      <c r="P100" s="14">
        <f>[1]tabint01!$ES$28</f>
        <v>24787</v>
      </c>
      <c r="Q100" s="14">
        <f>[1]tabint01!$ES$31</f>
        <v>8525</v>
      </c>
      <c r="R100" s="14">
        <f>[1]tabint01!$ES$35</f>
        <v>30230</v>
      </c>
      <c r="S100" s="14">
        <f>[1]tabint01!$ES$38</f>
        <v>23348</v>
      </c>
      <c r="T100" s="14">
        <f>[1]tabint01!$ES$41</f>
        <v>6882</v>
      </c>
      <c r="U100" s="14">
        <f>[1]tabint01!$ES$45</f>
        <v>15217</v>
      </c>
      <c r="V100" s="14">
        <f>[1]tabint01!$ES$48</f>
        <v>21708</v>
      </c>
      <c r="W100" s="6" t="str">
        <f>[2]CAN_QD!KB368</f>
        <v>3716.86666666667</v>
      </c>
      <c r="X100" s="6" t="str">
        <f>[2]CAN_QD!LV368</f>
        <v>8.16666666666667</v>
      </c>
      <c r="Y100" s="6" t="str">
        <f>[2]CAN_QD!PJ368</f>
        <v>107.633333333333</v>
      </c>
      <c r="Z100" s="1"/>
      <c r="AA100" s="1">
        <v>3716.86666666667</v>
      </c>
      <c r="AB100">
        <v>8.1666666666666696</v>
      </c>
    </row>
    <row r="101" spans="1:28" x14ac:dyDescent="0.2">
      <c r="A101" s="13">
        <v>2005</v>
      </c>
      <c r="B101" s="13">
        <v>4</v>
      </c>
      <c r="C101" s="14">
        <f>[1]tabint03!$ET$60</f>
        <v>324068</v>
      </c>
      <c r="D101" s="14">
        <f>[1]tabint03!$ET$13</f>
        <v>255454</v>
      </c>
      <c r="E101" s="14">
        <f>[1]tabint03!$ET$23</f>
        <v>73830</v>
      </c>
      <c r="F101" s="14">
        <f>[1]tabint03!$ET$15</f>
        <v>176329</v>
      </c>
      <c r="G101" s="14">
        <f>[1]tabint02!$ET$60</f>
        <v>285030</v>
      </c>
      <c r="H101" s="14">
        <f>[1]tabint02!$ET$13</f>
        <v>230731</v>
      </c>
      <c r="I101" s="14">
        <f>[1]tabint02!$ET$23</f>
        <v>62987</v>
      </c>
      <c r="J101" s="14">
        <f>[1]tabint02!$ET$15</f>
        <v>163080</v>
      </c>
      <c r="K101" s="14">
        <f>[1]tabint01!$ET$13</f>
        <v>146604</v>
      </c>
      <c r="L101" s="14">
        <f>[1]tabint01!$ET$16</f>
        <v>125704</v>
      </c>
      <c r="M101" s="14">
        <f>[1]tabint01!$ET$19</f>
        <v>20900</v>
      </c>
      <c r="N101" s="14">
        <f>[1]tabint01!$ET$22</f>
        <v>70379</v>
      </c>
      <c r="O101" s="14">
        <f>[1]tabint01!$ET$25</f>
        <v>36726</v>
      </c>
      <c r="P101" s="14">
        <f>[1]tabint01!$ET$28</f>
        <v>24976</v>
      </c>
      <c r="Q101" s="14">
        <f>[1]tabint01!$ET$31</f>
        <v>8677</v>
      </c>
      <c r="R101" s="14">
        <f>[1]tabint01!$ET$35</f>
        <v>30475</v>
      </c>
      <c r="S101" s="14">
        <f>[1]tabint01!$ET$38</f>
        <v>23559</v>
      </c>
      <c r="T101" s="14">
        <f>[1]tabint01!$ET$41</f>
        <v>6916</v>
      </c>
      <c r="U101" s="14">
        <f>[1]tabint01!$ET$45</f>
        <v>15369</v>
      </c>
      <c r="V101" s="14">
        <f>[1]tabint01!$ET$48</f>
        <v>21680</v>
      </c>
      <c r="W101" s="6" t="str">
        <f>[2]CAN_QD!KB369</f>
        <v>3724.4</v>
      </c>
      <c r="X101" s="6" t="str">
        <f>[2]CAN_QD!LV369</f>
        <v>8.2</v>
      </c>
      <c r="Y101" s="6" t="str">
        <f>[2]CAN_QD!PJ369</f>
        <v>107.533333333333</v>
      </c>
      <c r="Z101" s="1"/>
      <c r="AA101" s="1">
        <v>3724.4</v>
      </c>
      <c r="AB101">
        <v>8.1999999999999993</v>
      </c>
    </row>
    <row r="102" spans="1:28" x14ac:dyDescent="0.2">
      <c r="A102" s="13">
        <v>2006</v>
      </c>
      <c r="B102" s="13">
        <v>1</v>
      </c>
      <c r="C102" s="14">
        <f>[1]tabint03!$EW$60</f>
        <v>325990</v>
      </c>
      <c r="D102" s="14">
        <f>[1]tabint03!$EW$13</f>
        <v>256422</v>
      </c>
      <c r="E102" s="14">
        <f>[1]tabint03!$EW$23</f>
        <v>73971</v>
      </c>
      <c r="F102" s="14">
        <f>[1]tabint03!$EW$15</f>
        <v>177100</v>
      </c>
      <c r="G102" s="14">
        <f>[1]tabint02!$EW$60</f>
        <v>287549</v>
      </c>
      <c r="H102" s="14">
        <f>[1]tabint02!$EW$13</f>
        <v>232699</v>
      </c>
      <c r="I102" s="14">
        <f>[1]tabint02!$EW$23</f>
        <v>62802</v>
      </c>
      <c r="J102" s="14">
        <f>[1]tabint02!$EW$15</f>
        <v>165211</v>
      </c>
      <c r="K102" s="14">
        <f>[1]tabint01!$EW$13</f>
        <v>148132</v>
      </c>
      <c r="L102" s="14">
        <f>[1]tabint01!$EW$16</f>
        <v>126768</v>
      </c>
      <c r="M102" s="14">
        <f>[1]tabint01!$EW$19</f>
        <v>21364</v>
      </c>
      <c r="N102" s="14">
        <f>[1]tabint01!$EW$22</f>
        <v>70945</v>
      </c>
      <c r="O102" s="14">
        <f>[1]tabint01!$EW$25</f>
        <v>36841</v>
      </c>
      <c r="P102" s="14">
        <f>[1]tabint01!$EW$28</f>
        <v>25218</v>
      </c>
      <c r="Q102" s="14">
        <f>[1]tabint01!$EW$31</f>
        <v>8886</v>
      </c>
      <c r="R102" s="14">
        <f>[1]tabint01!$EW$35</f>
        <v>30388</v>
      </c>
      <c r="S102" s="14">
        <f>[1]tabint01!$EW$38</f>
        <v>23560</v>
      </c>
      <c r="T102" s="14">
        <f>[1]tabint01!$EW$41</f>
        <v>6828</v>
      </c>
      <c r="U102" s="14">
        <f>[1]tabint01!$EW$45</f>
        <v>15393</v>
      </c>
      <c r="V102" s="14">
        <f>[1]tabint01!$EW$48</f>
        <v>22120</v>
      </c>
      <c r="W102" s="6" t="str">
        <f>[2]CAN_QD!KB370</f>
        <v>3726.33333333333</v>
      </c>
      <c r="X102" s="6" t="str">
        <f>[2]CAN_QD!LV370</f>
        <v>8.26666666666667</v>
      </c>
      <c r="Y102" s="6" t="str">
        <f>[2]CAN_QD!PJ370</f>
        <v>108.166666666667</v>
      </c>
      <c r="Z102" s="1"/>
      <c r="AA102" s="1">
        <v>3726.3333333333298</v>
      </c>
      <c r="AB102">
        <v>8.2666666666666693</v>
      </c>
    </row>
    <row r="103" spans="1:28" x14ac:dyDescent="0.2">
      <c r="A103" s="13">
        <v>2006</v>
      </c>
      <c r="B103" s="13">
        <v>2</v>
      </c>
      <c r="C103" s="14">
        <f>[1]tabint03!$EX$60</f>
        <v>325284</v>
      </c>
      <c r="D103" s="14">
        <f>[1]tabint03!$EX$13</f>
        <v>259016</v>
      </c>
      <c r="E103" s="14">
        <f>[1]tabint03!$EX$23</f>
        <v>74631</v>
      </c>
      <c r="F103" s="14">
        <f>[1]tabint03!$EX$15</f>
        <v>179019</v>
      </c>
      <c r="G103" s="14">
        <f>[1]tabint02!$EX$60</f>
        <v>290251</v>
      </c>
      <c r="H103" s="14">
        <f>[1]tabint02!$EX$13</f>
        <v>236259</v>
      </c>
      <c r="I103" s="14">
        <f>[1]tabint02!$EX$23</f>
        <v>64461</v>
      </c>
      <c r="J103" s="14">
        <f>[1]tabint02!$EX$15</f>
        <v>167082</v>
      </c>
      <c r="K103" s="14">
        <f>[1]tabint01!$EX$13</f>
        <v>149328</v>
      </c>
      <c r="L103" s="14">
        <f>[1]tabint01!$EX$16</f>
        <v>127732</v>
      </c>
      <c r="M103" s="14">
        <f>[1]tabint01!$EX$19</f>
        <v>21596</v>
      </c>
      <c r="N103" s="14">
        <f>[1]tabint01!$EX$22</f>
        <v>72010</v>
      </c>
      <c r="O103" s="14">
        <f>[1]tabint01!$EX$25</f>
        <v>37601</v>
      </c>
      <c r="P103" s="14">
        <f>[1]tabint01!$EX$28</f>
        <v>25403</v>
      </c>
      <c r="Q103" s="14">
        <f>[1]tabint01!$EX$31</f>
        <v>9006</v>
      </c>
      <c r="R103" s="14">
        <f>[1]tabint01!$EX$35</f>
        <v>30884</v>
      </c>
      <c r="S103" s="14">
        <f>[1]tabint01!$EX$38</f>
        <v>24051</v>
      </c>
      <c r="T103" s="14">
        <f>[1]tabint01!$EX$41</f>
        <v>6833</v>
      </c>
      <c r="U103" s="14">
        <f>[1]tabint01!$EX$45</f>
        <v>15509</v>
      </c>
      <c r="V103" s="14">
        <f>[1]tabint01!$EX$48</f>
        <v>21964</v>
      </c>
      <c r="W103" s="6">
        <f>[2]CAN_QD!KB371</f>
        <v>3733</v>
      </c>
      <c r="X103" s="6">
        <f>[2]CAN_QD!LV371</f>
        <v>8</v>
      </c>
      <c r="Y103" s="6" t="str">
        <f>[2]CAN_QD!PJ371</f>
        <v>109.166666666667</v>
      </c>
      <c r="Z103" s="1"/>
      <c r="AA103" s="1">
        <v>3733</v>
      </c>
      <c r="AB103">
        <v>8</v>
      </c>
    </row>
    <row r="104" spans="1:28" x14ac:dyDescent="0.2">
      <c r="A104" s="13">
        <v>2006</v>
      </c>
      <c r="B104" s="13">
        <v>3</v>
      </c>
      <c r="C104" s="14">
        <f>[1]tabint03!$EY$60</f>
        <v>326346</v>
      </c>
      <c r="D104" s="14">
        <f>[1]tabint03!$EY$13</f>
        <v>260170</v>
      </c>
      <c r="E104" s="14">
        <f>[1]tabint03!$EY$23</f>
        <v>74747</v>
      </c>
      <c r="F104" s="14">
        <f>[1]tabint03!$EY$15</f>
        <v>180100</v>
      </c>
      <c r="G104" s="14">
        <f>[1]tabint02!$EY$60</f>
        <v>292367</v>
      </c>
      <c r="H104" s="14">
        <f>[1]tabint02!$EY$13</f>
        <v>238661</v>
      </c>
      <c r="I104" s="14">
        <f>[1]tabint02!$EY$23</f>
        <v>65179</v>
      </c>
      <c r="J104" s="14">
        <f>[1]tabint02!$EY$15</f>
        <v>168747</v>
      </c>
      <c r="K104" s="14">
        <f>[1]tabint01!$EY$13</f>
        <v>150696</v>
      </c>
      <c r="L104" s="14">
        <f>[1]tabint01!$EY$16</f>
        <v>128872</v>
      </c>
      <c r="M104" s="14">
        <f>[1]tabint01!$EY$19</f>
        <v>21824</v>
      </c>
      <c r="N104" s="14">
        <f>[1]tabint01!$EY$22</f>
        <v>73550</v>
      </c>
      <c r="O104" s="14">
        <f>[1]tabint01!$EY$25</f>
        <v>38846</v>
      </c>
      <c r="P104" s="14">
        <f>[1]tabint01!$EY$28</f>
        <v>25578</v>
      </c>
      <c r="Q104" s="14">
        <f>[1]tabint01!$EY$31</f>
        <v>9126</v>
      </c>
      <c r="R104" s="14">
        <f>[1]tabint01!$EY$35</f>
        <v>31163</v>
      </c>
      <c r="S104" s="14">
        <f>[1]tabint01!$EY$38</f>
        <v>24247</v>
      </c>
      <c r="T104" s="14">
        <f>[1]tabint01!$EY$41</f>
        <v>6916</v>
      </c>
      <c r="U104" s="14">
        <f>[1]tabint01!$EY$45</f>
        <v>15549</v>
      </c>
      <c r="V104" s="14">
        <f>[1]tabint01!$EY$48</f>
        <v>20932</v>
      </c>
      <c r="W104" s="6" t="str">
        <f>[2]CAN_QD!KB372</f>
        <v>3752.73333333333</v>
      </c>
      <c r="X104" s="6" t="str">
        <f>[2]CAN_QD!LV372</f>
        <v>7.93333333333333</v>
      </c>
      <c r="Y104" s="6" t="str">
        <f>[2]CAN_QD!PJ372</f>
        <v>108.933333333333</v>
      </c>
      <c r="Z104" s="1"/>
      <c r="AA104" s="1">
        <v>3752.7333333333299</v>
      </c>
      <c r="AB104">
        <v>7.93333333333333</v>
      </c>
    </row>
    <row r="105" spans="1:28" x14ac:dyDescent="0.2">
      <c r="A105" s="13">
        <v>2006</v>
      </c>
      <c r="B105" s="13">
        <v>4</v>
      </c>
      <c r="C105" s="14">
        <f>[1]tabint03!$EZ$60</f>
        <v>327572</v>
      </c>
      <c r="D105" s="14">
        <f>[1]tabint03!$EZ$13</f>
        <v>263436</v>
      </c>
      <c r="E105" s="14">
        <f>[1]tabint03!$EZ$23</f>
        <v>75447</v>
      </c>
      <c r="F105" s="14">
        <f>[1]tabint03!$EZ$15</f>
        <v>182649</v>
      </c>
      <c r="G105" s="14">
        <f>[1]tabint02!$EZ$60</f>
        <v>295881</v>
      </c>
      <c r="H105" s="14">
        <f>[1]tabint02!$EZ$13</f>
        <v>240337</v>
      </c>
      <c r="I105" s="14">
        <f>[1]tabint02!$EZ$23</f>
        <v>65862</v>
      </c>
      <c r="J105" s="14">
        <f>[1]tabint02!$EZ$15</f>
        <v>169704</v>
      </c>
      <c r="K105" s="14">
        <f>[1]tabint01!$EZ$13</f>
        <v>151748</v>
      </c>
      <c r="L105" s="14">
        <f>[1]tabint01!$EZ$16</f>
        <v>129988</v>
      </c>
      <c r="M105" s="14">
        <f>[1]tabint01!$EZ$19</f>
        <v>21760</v>
      </c>
      <c r="N105" s="14">
        <f>[1]tabint01!$EZ$22</f>
        <v>75583</v>
      </c>
      <c r="O105" s="14">
        <f>[1]tabint01!$EZ$25</f>
        <v>40560</v>
      </c>
      <c r="P105" s="14">
        <f>[1]tabint01!$EZ$28</f>
        <v>25789</v>
      </c>
      <c r="Q105" s="14">
        <f>[1]tabint01!$EZ$31</f>
        <v>9234</v>
      </c>
      <c r="R105" s="14">
        <f>[1]tabint01!$EZ$35</f>
        <v>31497</v>
      </c>
      <c r="S105" s="14">
        <f>[1]tabint01!$EZ$38</f>
        <v>24562</v>
      </c>
      <c r="T105" s="14">
        <f>[1]tabint01!$EZ$41</f>
        <v>6935</v>
      </c>
      <c r="U105" s="14">
        <f>[1]tabint01!$EZ$45</f>
        <v>15621</v>
      </c>
      <c r="V105" s="14">
        <f>[1]tabint01!$EZ$48</f>
        <v>21100</v>
      </c>
      <c r="W105" s="6" t="str">
        <f>[2]CAN_QD!KB373</f>
        <v>3773.4</v>
      </c>
      <c r="X105" s="6" t="str">
        <f>[2]CAN_QD!LV373</f>
        <v>7.66666666666667</v>
      </c>
      <c r="Y105" s="6" t="str">
        <f>[2]CAN_QD!PJ373</f>
        <v>108.566666666667</v>
      </c>
      <c r="Z105" s="1"/>
      <c r="AA105" s="1">
        <v>3773.4</v>
      </c>
      <c r="AB105">
        <v>7.6666666666666696</v>
      </c>
    </row>
    <row r="106" spans="1:28" x14ac:dyDescent="0.2">
      <c r="A106" s="13">
        <v>2007</v>
      </c>
      <c r="B106" s="13">
        <v>1</v>
      </c>
      <c r="C106" s="14">
        <f>[1]tabint03!$FC$60</f>
        <v>330253</v>
      </c>
      <c r="D106" s="14">
        <f>[1]tabint03!$FC$13</f>
        <v>266271</v>
      </c>
      <c r="E106" s="14">
        <f>[1]tabint03!$FC$23</f>
        <v>76008</v>
      </c>
      <c r="F106" s="14">
        <f>[1]tabint03!$FC$15</f>
        <v>185106</v>
      </c>
      <c r="G106" s="14">
        <f>[1]tabint02!$FC$60</f>
        <v>303375</v>
      </c>
      <c r="H106" s="14">
        <f>[1]tabint02!$FC$13</f>
        <v>244599</v>
      </c>
      <c r="I106" s="14">
        <f>[1]tabint02!$FC$23</f>
        <v>67530</v>
      </c>
      <c r="J106" s="14">
        <f>[1]tabint02!$FC$15</f>
        <v>172299</v>
      </c>
      <c r="K106" s="14">
        <f>[1]tabint01!$FC$13</f>
        <v>155756</v>
      </c>
      <c r="L106" s="14">
        <f>[1]tabint01!$FC$16</f>
        <v>134000</v>
      </c>
      <c r="M106" s="14">
        <f>[1]tabint01!$FC$19</f>
        <v>21756</v>
      </c>
      <c r="N106" s="14">
        <f>[1]tabint01!$FC$22</f>
        <v>78900</v>
      </c>
      <c r="O106" s="14">
        <f>[1]tabint01!$FC$25</f>
        <v>43568</v>
      </c>
      <c r="P106" s="14">
        <f>[1]tabint01!$FC$28</f>
        <v>25974</v>
      </c>
      <c r="Q106" s="14">
        <f>[1]tabint01!$FC$31</f>
        <v>9358</v>
      </c>
      <c r="R106" s="14">
        <f>[1]tabint01!$FC$35</f>
        <v>32168</v>
      </c>
      <c r="S106" s="14">
        <f>[1]tabint01!$FC$38</f>
        <v>25176</v>
      </c>
      <c r="T106" s="14">
        <f>[1]tabint01!$FC$41</f>
        <v>6992</v>
      </c>
      <c r="U106" s="14">
        <f>[1]tabint01!$FC$45</f>
        <v>15097</v>
      </c>
      <c r="V106" s="14">
        <f>[1]tabint01!$FC$48</f>
        <v>21334</v>
      </c>
      <c r="W106" s="6" t="str">
        <f>[2]CAN_QD!KB374</f>
        <v>3795.66666666667</v>
      </c>
      <c r="X106" s="6" t="str">
        <f>[2]CAN_QD!LV374</f>
        <v>7.7</v>
      </c>
      <c r="Y106" s="6" t="str">
        <f>[2]CAN_QD!PJ374</f>
        <v>109.6</v>
      </c>
      <c r="Z106" s="1"/>
      <c r="AA106" s="1">
        <v>3795.6666666666702</v>
      </c>
      <c r="AB106">
        <v>7.7</v>
      </c>
    </row>
    <row r="107" spans="1:28" x14ac:dyDescent="0.2">
      <c r="A107" s="13">
        <v>2007</v>
      </c>
      <c r="B107" s="13">
        <v>2</v>
      </c>
      <c r="C107" s="14">
        <f>[1]tabint03!$FD$60</f>
        <v>335005</v>
      </c>
      <c r="D107" s="14">
        <f>[1]tabint03!$FD$13</f>
        <v>267500</v>
      </c>
      <c r="E107" s="14">
        <f>[1]tabint03!$FD$23</f>
        <v>76826</v>
      </c>
      <c r="F107" s="14">
        <f>[1]tabint03!$FD$15</f>
        <v>185475</v>
      </c>
      <c r="G107" s="14">
        <f>[1]tabint02!$FD$60</f>
        <v>309164</v>
      </c>
      <c r="H107" s="14">
        <f>[1]tabint02!$FD$13</f>
        <v>249016</v>
      </c>
      <c r="I107" s="14">
        <f>[1]tabint02!$FD$23</f>
        <v>68884</v>
      </c>
      <c r="J107" s="14">
        <f>[1]tabint02!$FD$15</f>
        <v>175324</v>
      </c>
      <c r="K107" s="14">
        <f>[1]tabint01!$FD$13</f>
        <v>158736</v>
      </c>
      <c r="L107" s="14">
        <f>[1]tabint01!$FD$16</f>
        <v>136792</v>
      </c>
      <c r="M107" s="14">
        <f>[1]tabint01!$FD$19</f>
        <v>21944</v>
      </c>
      <c r="N107" s="14">
        <f>[1]tabint01!$FD$22</f>
        <v>80962</v>
      </c>
      <c r="O107" s="14">
        <f>[1]tabint01!$FD$25</f>
        <v>45324</v>
      </c>
      <c r="P107" s="14">
        <f>[1]tabint01!$FD$28</f>
        <v>26103</v>
      </c>
      <c r="Q107" s="14">
        <f>[1]tabint01!$FD$31</f>
        <v>9535</v>
      </c>
      <c r="R107" s="14">
        <f>[1]tabint01!$FD$35</f>
        <v>32590</v>
      </c>
      <c r="S107" s="14">
        <f>[1]tabint01!$FD$38</f>
        <v>25549</v>
      </c>
      <c r="T107" s="14">
        <f>[1]tabint01!$FD$41</f>
        <v>7041</v>
      </c>
      <c r="U107" s="14">
        <f>[1]tabint01!$FD$45</f>
        <v>15269</v>
      </c>
      <c r="V107" s="14">
        <f>[1]tabint01!$FD$48</f>
        <v>21630</v>
      </c>
      <c r="W107" s="6" t="str">
        <f>[2]CAN_QD!KB375</f>
        <v>3827.56666666667</v>
      </c>
      <c r="X107" s="6" t="str">
        <f>[2]CAN_QD!LV375</f>
        <v>7.06666666666667</v>
      </c>
      <c r="Y107" s="6" t="str">
        <f>[2]CAN_QD!PJ375</f>
        <v>110.8</v>
      </c>
      <c r="Z107" s="1"/>
      <c r="AA107" s="1">
        <v>3827.5666666666698</v>
      </c>
      <c r="AB107">
        <v>7.06666666666667</v>
      </c>
    </row>
    <row r="108" spans="1:28" x14ac:dyDescent="0.2">
      <c r="A108" s="13">
        <v>2007</v>
      </c>
      <c r="B108" s="13">
        <v>3</v>
      </c>
      <c r="C108" s="14">
        <f>[1]tabint03!$FE$60</f>
        <v>335244</v>
      </c>
      <c r="D108" s="14">
        <f>[1]tabint03!$FE$13</f>
        <v>269209</v>
      </c>
      <c r="E108" s="14">
        <f>[1]tabint03!$FE$23</f>
        <v>76747</v>
      </c>
      <c r="F108" s="14">
        <f>[1]tabint03!$FE$15</f>
        <v>187230</v>
      </c>
      <c r="G108" s="14">
        <f>[1]tabint02!$FE$60</f>
        <v>306177</v>
      </c>
      <c r="H108" s="14">
        <f>[1]tabint02!$FE$13</f>
        <v>250724</v>
      </c>
      <c r="I108" s="14">
        <f>[1]tabint02!$FE$23</f>
        <v>68782</v>
      </c>
      <c r="J108" s="14">
        <f>[1]tabint02!$FE$15</f>
        <v>177038</v>
      </c>
      <c r="K108" s="14">
        <f>[1]tabint01!$FE$13</f>
        <v>156332</v>
      </c>
      <c r="L108" s="14">
        <f>[1]tabint01!$FE$16</f>
        <v>134724</v>
      </c>
      <c r="M108" s="14">
        <f>[1]tabint01!$FE$19</f>
        <v>21608</v>
      </c>
      <c r="N108" s="14">
        <f>[1]tabint01!$FE$22</f>
        <v>80015</v>
      </c>
      <c r="O108" s="14">
        <f>[1]tabint01!$FE$25</f>
        <v>43988</v>
      </c>
      <c r="P108" s="14">
        <f>[1]tabint01!$FE$28</f>
        <v>26286</v>
      </c>
      <c r="Q108" s="14">
        <f>[1]tabint01!$FE$31</f>
        <v>9741</v>
      </c>
      <c r="R108" s="14">
        <f>[1]tabint01!$FE$35</f>
        <v>32781</v>
      </c>
      <c r="S108" s="14">
        <f>[1]tabint01!$FE$38</f>
        <v>25653</v>
      </c>
      <c r="T108" s="14">
        <f>[1]tabint01!$FE$41</f>
        <v>7128</v>
      </c>
      <c r="U108" s="14">
        <f>[1]tabint01!$FE$45</f>
        <v>15429</v>
      </c>
      <c r="V108" s="14">
        <f>[1]tabint01!$FE$48</f>
        <v>21702</v>
      </c>
      <c r="W108" s="6" t="str">
        <f>[2]CAN_QD!KB376</f>
        <v>3861.63333333333</v>
      </c>
      <c r="X108" s="6" t="str">
        <f>[2]CAN_QD!LV376</f>
        <v>6.93333333333333</v>
      </c>
      <c r="Y108" s="6" t="str">
        <f>[2]CAN_QD!PJ376</f>
        <v>110.4</v>
      </c>
      <c r="Z108" s="1"/>
      <c r="AA108" s="1">
        <v>3861.63333333333</v>
      </c>
      <c r="AB108">
        <v>6.93333333333333</v>
      </c>
    </row>
    <row r="109" spans="1:28" x14ac:dyDescent="0.2">
      <c r="A109" s="13">
        <v>2007</v>
      </c>
      <c r="B109" s="13">
        <v>4</v>
      </c>
      <c r="C109" s="14">
        <f>[1]tabint03!$FF$60</f>
        <v>336590</v>
      </c>
      <c r="D109" s="14">
        <f>[1]tabint03!$FF$13</f>
        <v>271648</v>
      </c>
      <c r="E109" s="14">
        <f>[1]tabint03!$FF$23</f>
        <v>76119</v>
      </c>
      <c r="F109" s="14">
        <f>[1]tabint03!$FF$15</f>
        <v>190149</v>
      </c>
      <c r="G109" s="14">
        <f>[1]tabint02!$FF$60</f>
        <v>309068</v>
      </c>
      <c r="H109" s="14">
        <f>[1]tabint02!$FF$13</f>
        <v>253885</v>
      </c>
      <c r="I109" s="14">
        <f>[1]tabint02!$FF$23</f>
        <v>68712</v>
      </c>
      <c r="J109" s="14">
        <f>[1]tabint02!$FF$15</f>
        <v>180143</v>
      </c>
      <c r="K109" s="14">
        <f>[1]tabint01!$FF$13</f>
        <v>158232</v>
      </c>
      <c r="L109" s="14">
        <f>[1]tabint01!$FF$16</f>
        <v>136220</v>
      </c>
      <c r="M109" s="14">
        <f>[1]tabint01!$FF$19</f>
        <v>22012</v>
      </c>
      <c r="N109" s="14">
        <f>[1]tabint01!$FF$22</f>
        <v>80719</v>
      </c>
      <c r="O109" s="14">
        <f>[1]tabint01!$FF$25</f>
        <v>44288</v>
      </c>
      <c r="P109" s="14">
        <f>[1]tabint01!$FF$28</f>
        <v>26489</v>
      </c>
      <c r="Q109" s="14">
        <f>[1]tabint01!$FF$31</f>
        <v>9942</v>
      </c>
      <c r="R109" s="14">
        <f>[1]tabint01!$FF$35</f>
        <v>33085</v>
      </c>
      <c r="S109" s="14">
        <f>[1]tabint01!$FF$38</f>
        <v>25826</v>
      </c>
      <c r="T109" s="14">
        <f>[1]tabint01!$FF$41</f>
        <v>7259</v>
      </c>
      <c r="U109" s="14">
        <f>[1]tabint01!$FF$45</f>
        <v>15581</v>
      </c>
      <c r="V109" s="14">
        <f>[1]tabint01!$FF$48</f>
        <v>21530</v>
      </c>
      <c r="W109" s="6" t="str">
        <f>[2]CAN_QD!KB377</f>
        <v>3886.8</v>
      </c>
      <c r="X109" s="6" t="str">
        <f>[2]CAN_QD!LV377</f>
        <v>6.96666666666667</v>
      </c>
      <c r="Y109" s="6" t="str">
        <f>[2]CAN_QD!PJ377</f>
        <v>110.8</v>
      </c>
      <c r="Z109" s="1"/>
      <c r="AA109" s="1">
        <v>3886.8</v>
      </c>
      <c r="AB109">
        <v>6.9666666666666703</v>
      </c>
    </row>
    <row r="110" spans="1:28" x14ac:dyDescent="0.2">
      <c r="A110" s="13">
        <v>2008</v>
      </c>
      <c r="B110" s="13">
        <v>1</v>
      </c>
      <c r="C110" s="14">
        <f>[1]tabint03!$FI$60</f>
        <v>337912</v>
      </c>
      <c r="D110" s="14">
        <f>[1]tabint03!$FI$13</f>
        <v>274395</v>
      </c>
      <c r="E110" s="14">
        <f>[1]tabint03!$FI$23</f>
        <v>76374</v>
      </c>
      <c r="F110" s="14">
        <f>[1]tabint03!$FI$15</f>
        <v>192448</v>
      </c>
      <c r="G110" s="14">
        <f>[1]tabint02!$FI$60</f>
        <v>311114</v>
      </c>
      <c r="H110" s="14">
        <f>[1]tabint02!$FI$13</f>
        <v>257074</v>
      </c>
      <c r="I110" s="14">
        <f>[1]tabint02!$FI$23</f>
        <v>69481</v>
      </c>
      <c r="J110" s="14">
        <f>[1]tabint02!$FI$15</f>
        <v>182324</v>
      </c>
      <c r="K110" s="14">
        <f>[1]tabint01!$FI$13</f>
        <v>161693</v>
      </c>
      <c r="L110" s="14">
        <f>[1]tabint01!$FI$16</f>
        <v>139149</v>
      </c>
      <c r="M110" s="14">
        <f>[1]tabint01!$FI$19</f>
        <v>22544</v>
      </c>
      <c r="N110" s="14">
        <f>[1]tabint01!$FI$22</f>
        <v>78948</v>
      </c>
      <c r="O110" s="14">
        <f>[1]tabint01!$FI$25</f>
        <v>41312</v>
      </c>
      <c r="P110" s="14">
        <f>[1]tabint01!$FI$28</f>
        <v>27345</v>
      </c>
      <c r="Q110" s="14">
        <f>[1]tabint01!$FI$31</f>
        <v>10291</v>
      </c>
      <c r="R110" s="14">
        <f>[1]tabint01!$FI$35</f>
        <v>33846</v>
      </c>
      <c r="S110" s="14">
        <f>[1]tabint01!$FI$38</f>
        <v>26441</v>
      </c>
      <c r="T110" s="14">
        <f>[1]tabint01!$FI$41</f>
        <v>7404</v>
      </c>
      <c r="U110" s="14">
        <f>[1]tabint01!$FI$45</f>
        <v>15036</v>
      </c>
      <c r="V110" s="14">
        <f>[1]tabint01!$FI$48</f>
        <v>21591</v>
      </c>
      <c r="W110" s="6" t="str">
        <f>[2]CAN_QD!KB378</f>
        <v>3890.1</v>
      </c>
      <c r="X110" s="6" t="str">
        <f>[2]CAN_QD!LV378</f>
        <v>7.03333333333333</v>
      </c>
      <c r="Y110" s="6" t="str">
        <f>[2]CAN_QD!PJ378</f>
        <v>111.366666666667</v>
      </c>
      <c r="Z110" s="1"/>
      <c r="AA110" s="1">
        <v>3890.1</v>
      </c>
      <c r="AB110">
        <v>7.0333333333333297</v>
      </c>
    </row>
    <row r="111" spans="1:28" x14ac:dyDescent="0.2">
      <c r="A111" s="13">
        <v>2008</v>
      </c>
      <c r="B111" s="13">
        <v>2</v>
      </c>
      <c r="C111" s="14">
        <f>[1]tabint03!$FJ$60</f>
        <v>340874</v>
      </c>
      <c r="D111" s="14">
        <f>[1]tabint03!$FJ$13</f>
        <v>276101</v>
      </c>
      <c r="E111" s="14">
        <f>[1]tabint03!$FJ$23</f>
        <v>77218</v>
      </c>
      <c r="F111" s="14">
        <f>[1]tabint03!$FJ$15</f>
        <v>193089</v>
      </c>
      <c r="G111" s="14">
        <f>[1]tabint02!$FJ$60</f>
        <v>317062</v>
      </c>
      <c r="H111" s="14">
        <f>[1]tabint02!$FJ$13</f>
        <v>260534</v>
      </c>
      <c r="I111" s="14">
        <f>[1]tabint02!$FJ$23</f>
        <v>70701</v>
      </c>
      <c r="J111" s="14">
        <f>[1]tabint02!$FJ$15</f>
        <v>184420</v>
      </c>
      <c r="K111" s="14">
        <f>[1]tabint01!$FJ$13</f>
        <v>164185</v>
      </c>
      <c r="L111" s="14">
        <f>[1]tabint01!$FJ$16</f>
        <v>141153</v>
      </c>
      <c r="M111" s="14">
        <f>[1]tabint01!$FJ$19</f>
        <v>23032</v>
      </c>
      <c r="N111" s="14">
        <f>[1]tabint01!$FJ$22</f>
        <v>81455</v>
      </c>
      <c r="O111" s="14">
        <f>[1]tabint01!$FJ$25</f>
        <v>43332</v>
      </c>
      <c r="P111" s="14">
        <f>[1]tabint01!$FJ$28</f>
        <v>27570</v>
      </c>
      <c r="Q111" s="14">
        <f>[1]tabint01!$FJ$31</f>
        <v>10553</v>
      </c>
      <c r="R111" s="14">
        <f>[1]tabint01!$FJ$35</f>
        <v>34152</v>
      </c>
      <c r="S111" s="14">
        <f>[1]tabint01!$FJ$38</f>
        <v>26516</v>
      </c>
      <c r="T111" s="14">
        <f>[1]tabint01!$FJ$41</f>
        <v>7636</v>
      </c>
      <c r="U111" s="14">
        <f>[1]tabint01!$FJ$45</f>
        <v>15412</v>
      </c>
      <c r="V111" s="14">
        <f>[1]tabint01!$FJ$48</f>
        <v>21811</v>
      </c>
      <c r="W111" s="6" t="str">
        <f>[2]CAN_QD!KB379</f>
        <v>3868.43333333333</v>
      </c>
      <c r="X111" s="6" t="str">
        <f>[2]CAN_QD!LV379</f>
        <v>7.33333333333333</v>
      </c>
      <c r="Y111" s="6" t="str">
        <f>[2]CAN_QD!PJ379</f>
        <v>113.366666666667</v>
      </c>
      <c r="Z111" s="1"/>
      <c r="AA111" s="1">
        <v>3868.4333333333302</v>
      </c>
      <c r="AB111">
        <v>7.3333333333333304</v>
      </c>
    </row>
    <row r="112" spans="1:28" x14ac:dyDescent="0.2">
      <c r="A112" s="13">
        <v>2008</v>
      </c>
      <c r="B112" s="13">
        <v>3</v>
      </c>
      <c r="C112" s="14">
        <f>[1]tabint03!$FK$60</f>
        <v>343417</v>
      </c>
      <c r="D112" s="14">
        <f>[1]tabint03!$FK$13</f>
        <v>276531</v>
      </c>
      <c r="E112" s="14">
        <f>[1]tabint03!$FK$23</f>
        <v>76962</v>
      </c>
      <c r="F112" s="14">
        <f>[1]tabint03!$FK$15</f>
        <v>193701</v>
      </c>
      <c r="G112" s="14">
        <f>[1]tabint02!$FK$60</f>
        <v>319143</v>
      </c>
      <c r="H112" s="14">
        <f>[1]tabint02!$FK$13</f>
        <v>262092</v>
      </c>
      <c r="I112" s="14">
        <f>[1]tabint02!$FK$23</f>
        <v>70701</v>
      </c>
      <c r="J112" s="14">
        <f>[1]tabint02!$FK$15</f>
        <v>185912</v>
      </c>
      <c r="K112" s="14">
        <f>[1]tabint01!$FK$13</f>
        <v>164537</v>
      </c>
      <c r="L112" s="14">
        <f>[1]tabint01!$FK$16</f>
        <v>141145</v>
      </c>
      <c r="M112" s="14">
        <f>[1]tabint01!$FK$19</f>
        <v>23392</v>
      </c>
      <c r="N112" s="14">
        <f>[1]tabint01!$FK$22</f>
        <v>82643</v>
      </c>
      <c r="O112" s="14">
        <f>[1]tabint01!$FK$25</f>
        <v>43980</v>
      </c>
      <c r="P112" s="14">
        <f>[1]tabint01!$FK$28</f>
        <v>27881</v>
      </c>
      <c r="Q112" s="14">
        <f>[1]tabint01!$FK$31</f>
        <v>10782</v>
      </c>
      <c r="R112" s="14">
        <f>[1]tabint01!$FK$35</f>
        <v>34380</v>
      </c>
      <c r="S112" s="14">
        <f>[1]tabint01!$FK$38</f>
        <v>26577</v>
      </c>
      <c r="T112" s="14">
        <f>[1]tabint01!$FK$41</f>
        <v>7802</v>
      </c>
      <c r="U112" s="14">
        <f>[1]tabint01!$FK$45</f>
        <v>15444</v>
      </c>
      <c r="V112" s="14">
        <f>[1]tabint01!$FK$48</f>
        <v>22063</v>
      </c>
      <c r="W112" s="6" t="str">
        <f>[2]CAN_QD!KB380</f>
        <v>3880.26666666667</v>
      </c>
      <c r="X112" s="6" t="str">
        <f>[2]CAN_QD!LV380</f>
        <v>7.3</v>
      </c>
      <c r="Y112" s="6" t="str">
        <f>[2]CAN_QD!PJ380</f>
        <v>113.866666666667</v>
      </c>
      <c r="Z112" s="1"/>
      <c r="AA112" s="1">
        <v>3880.2666666666701</v>
      </c>
      <c r="AB112">
        <v>7.3</v>
      </c>
    </row>
    <row r="113" spans="1:28" x14ac:dyDescent="0.2">
      <c r="A113" s="13">
        <v>2008</v>
      </c>
      <c r="B113" s="13">
        <v>4</v>
      </c>
      <c r="C113" s="14">
        <f>[1]tabint03!$FL$60</f>
        <v>341265</v>
      </c>
      <c r="D113" s="14">
        <f>[1]tabint03!$FL$13</f>
        <v>276865</v>
      </c>
      <c r="E113" s="14">
        <f>[1]tabint03!$FL$23</f>
        <v>78150</v>
      </c>
      <c r="F113" s="14">
        <f>[1]tabint03!$FL$15</f>
        <v>192838</v>
      </c>
      <c r="G113" s="14">
        <f>[1]tabint02!$FL$60</f>
        <v>314209</v>
      </c>
      <c r="H113" s="14">
        <f>[1]tabint02!$FL$13</f>
        <v>261236</v>
      </c>
      <c r="I113" s="14">
        <f>[1]tabint02!$FL$23</f>
        <v>71985</v>
      </c>
      <c r="J113" s="14">
        <f>[1]tabint02!$FL$15</f>
        <v>183756</v>
      </c>
      <c r="K113" s="14">
        <f>[1]tabint01!$FL$13</f>
        <v>165197</v>
      </c>
      <c r="L113" s="14">
        <f>[1]tabint01!$FL$16</f>
        <v>141661</v>
      </c>
      <c r="M113" s="14">
        <f>[1]tabint01!$FL$19</f>
        <v>23536</v>
      </c>
      <c r="N113" s="14">
        <f>[1]tabint01!$FL$22</f>
        <v>77150</v>
      </c>
      <c r="O113" s="14">
        <f>[1]tabint01!$FL$25</f>
        <v>37884</v>
      </c>
      <c r="P113" s="14">
        <f>[1]tabint01!$FL$28</f>
        <v>28260</v>
      </c>
      <c r="Q113" s="14">
        <f>[1]tabint01!$FL$31</f>
        <v>11006</v>
      </c>
      <c r="R113" s="14">
        <f>[1]tabint01!$FL$35</f>
        <v>34290</v>
      </c>
      <c r="S113" s="14">
        <f>[1]tabint01!$FL$38</f>
        <v>26278</v>
      </c>
      <c r="T113" s="14">
        <f>[1]tabint01!$FL$41</f>
        <v>8010</v>
      </c>
      <c r="U113" s="14">
        <f>[1]tabint01!$FL$45</f>
        <v>15656</v>
      </c>
      <c r="V113" s="14">
        <f>[1]tabint01!$FL$48</f>
        <v>21827</v>
      </c>
      <c r="W113" s="6" t="str">
        <f>[2]CAN_QD!KB381</f>
        <v>3879.13333333333</v>
      </c>
      <c r="X113" s="6" t="str">
        <f>[2]CAN_QD!LV381</f>
        <v>7.53333333333333</v>
      </c>
      <c r="Y113" s="6" t="str">
        <f>[2]CAN_QD!PJ381</f>
        <v>112.366666666667</v>
      </c>
      <c r="Z113" s="1"/>
      <c r="AA113" s="1">
        <v>3879.13333333333</v>
      </c>
      <c r="AB113">
        <v>7.5333333333333297</v>
      </c>
    </row>
    <row r="114" spans="1:28" x14ac:dyDescent="0.2">
      <c r="A114" s="13">
        <v>2009</v>
      </c>
      <c r="B114" s="13">
        <v>1</v>
      </c>
      <c r="C114" s="14">
        <f>[1]tabint03!$FO$60</f>
        <v>337853</v>
      </c>
      <c r="D114" s="14">
        <f>[1]tabint03!$FO$13</f>
        <v>276521</v>
      </c>
      <c r="E114" s="14">
        <f>[1]tabint03!$FO$23</f>
        <v>78842</v>
      </c>
      <c r="F114" s="14">
        <f>[1]tabint03!$FO$15</f>
        <v>191890</v>
      </c>
      <c r="G114" s="14">
        <f>[1]tabint02!$FO$60</f>
        <v>310079</v>
      </c>
      <c r="H114" s="14">
        <f>[1]tabint02!$FO$13</f>
        <v>261423</v>
      </c>
      <c r="I114" s="14">
        <f>[1]tabint02!$FO$23</f>
        <v>72894</v>
      </c>
      <c r="J114" s="14">
        <f>[1]tabint02!$FO$15</f>
        <v>183130</v>
      </c>
      <c r="K114" s="14">
        <f>[1]tabint01!$FO$13</f>
        <v>163580</v>
      </c>
      <c r="L114" s="14">
        <f>[1]tabint01!$FO$16</f>
        <v>140104</v>
      </c>
      <c r="M114" s="14">
        <f>[1]tabint01!$FO$19</f>
        <v>23476</v>
      </c>
      <c r="N114" s="14">
        <f>[1]tabint01!$FO$22</f>
        <v>74127</v>
      </c>
      <c r="O114" s="14">
        <f>[1]tabint01!$FO$25</f>
        <v>34036</v>
      </c>
      <c r="P114" s="14">
        <f>[1]tabint01!$FO$28</f>
        <v>28942</v>
      </c>
      <c r="Q114" s="14">
        <f>[1]tabint01!$FO$31</f>
        <v>11149</v>
      </c>
      <c r="R114" s="14">
        <f>[1]tabint01!$FO$35</f>
        <v>34912</v>
      </c>
      <c r="S114" s="14">
        <f>[1]tabint01!$FO$38</f>
        <v>26701</v>
      </c>
      <c r="T114" s="14">
        <f>[1]tabint01!$FO$41</f>
        <v>8211</v>
      </c>
      <c r="U114" s="14">
        <f>[1]tabint01!$FO$45</f>
        <v>15709</v>
      </c>
      <c r="V114" s="14">
        <f>[1]tabint01!$FO$48</f>
        <v>21671</v>
      </c>
      <c r="W114" s="6" t="str">
        <f>[2]CAN_QD!KB382</f>
        <v>3853.8</v>
      </c>
      <c r="X114" s="6" t="str">
        <f>[2]CAN_QD!LV382</f>
        <v>8.43333333333333</v>
      </c>
      <c r="Y114" s="6" t="str">
        <f>[2]CAN_QD!PJ382</f>
        <v>112.133333333333</v>
      </c>
      <c r="Z114" s="1"/>
      <c r="AA114" s="1">
        <v>3853.8</v>
      </c>
      <c r="AB114">
        <v>8.43333333333333</v>
      </c>
    </row>
    <row r="115" spans="1:28" x14ac:dyDescent="0.2">
      <c r="A115" s="13">
        <v>2009</v>
      </c>
      <c r="B115" s="13">
        <v>2</v>
      </c>
      <c r="C115" s="14">
        <f>[1]tabint03!$FP$60</f>
        <v>336344</v>
      </c>
      <c r="D115" s="14">
        <f>[1]tabint03!$FP$13</f>
        <v>279118</v>
      </c>
      <c r="E115" s="14">
        <f>[1]tabint03!$FP$23</f>
        <v>79873</v>
      </c>
      <c r="F115" s="14">
        <f>[1]tabint03!$FP$15</f>
        <v>193640</v>
      </c>
      <c r="G115" s="14">
        <f>[1]tabint02!$FP$60</f>
        <v>311115</v>
      </c>
      <c r="H115" s="14">
        <f>[1]tabint02!$FP$13</f>
        <v>263382</v>
      </c>
      <c r="I115" s="14">
        <f>[1]tabint02!$FP$23</f>
        <v>74195</v>
      </c>
      <c r="J115" s="14">
        <f>[1]tabint02!$FP$15</f>
        <v>183950</v>
      </c>
      <c r="K115" s="14">
        <f>[1]tabint01!$FP$13</f>
        <v>163584</v>
      </c>
      <c r="L115" s="14">
        <f>[1]tabint01!$FP$16</f>
        <v>139992</v>
      </c>
      <c r="M115" s="14">
        <f>[1]tabint01!$FP$19</f>
        <v>23592</v>
      </c>
      <c r="N115" s="14">
        <f>[1]tabint01!$FP$22</f>
        <v>74880</v>
      </c>
      <c r="O115" s="14">
        <f>[1]tabint01!$FP$25</f>
        <v>34584</v>
      </c>
      <c r="P115" s="14">
        <f>[1]tabint01!$FP$28</f>
        <v>28920</v>
      </c>
      <c r="Q115" s="14">
        <f>[1]tabint01!$FP$31</f>
        <v>11376</v>
      </c>
      <c r="R115" s="14">
        <f>[1]tabint01!$FP$35</f>
        <v>35215</v>
      </c>
      <c r="S115" s="14">
        <f>[1]tabint01!$FP$38</f>
        <v>26875</v>
      </c>
      <c r="T115" s="14">
        <f>[1]tabint01!$FP$41</f>
        <v>8340</v>
      </c>
      <c r="U115" s="14">
        <f>[1]tabint01!$FP$45</f>
        <v>15761</v>
      </c>
      <c r="V115" s="14">
        <f>[1]tabint01!$FP$48</f>
        <v>21591</v>
      </c>
      <c r="W115" s="6" t="str">
        <f>[2]CAN_QD!KB383</f>
        <v>3858.06666666667</v>
      </c>
      <c r="X115" s="6" t="str">
        <f>[2]CAN_QD!LV383</f>
        <v>8.83333333333333</v>
      </c>
      <c r="Y115" s="6" t="str">
        <f>[2]CAN_QD!PJ383</f>
        <v>113.566666666667</v>
      </c>
      <c r="Z115" s="1"/>
      <c r="AA115" s="1">
        <v>3858.0666666666698</v>
      </c>
      <c r="AB115">
        <v>8.8333333333333304</v>
      </c>
    </row>
    <row r="116" spans="1:28" x14ac:dyDescent="0.2">
      <c r="A116" s="13">
        <v>2009</v>
      </c>
      <c r="B116" s="13">
        <v>3</v>
      </c>
      <c r="C116" s="14">
        <f>[1]tabint03!$FQ$60</f>
        <v>337871</v>
      </c>
      <c r="D116" s="14">
        <f>[1]tabint03!$FQ$13</f>
        <v>281246</v>
      </c>
      <c r="E116" s="14">
        <f>[1]tabint03!$FQ$23</f>
        <v>80660</v>
      </c>
      <c r="F116" s="14">
        <f>[1]tabint03!$FQ$15</f>
        <v>195218</v>
      </c>
      <c r="G116" s="14">
        <f>[1]tabint02!$FQ$60</f>
        <v>315927</v>
      </c>
      <c r="H116" s="14">
        <f>[1]tabint02!$FQ$13</f>
        <v>266441</v>
      </c>
      <c r="I116" s="14">
        <f>[1]tabint02!$FQ$23</f>
        <v>74993</v>
      </c>
      <c r="J116" s="14">
        <f>[1]tabint02!$FQ$15</f>
        <v>186313</v>
      </c>
      <c r="K116" s="14">
        <f>[1]tabint01!$FQ$13</f>
        <v>165028</v>
      </c>
      <c r="L116" s="14">
        <f>[1]tabint01!$FQ$16</f>
        <v>141144</v>
      </c>
      <c r="M116" s="14">
        <f>[1]tabint01!$FQ$19</f>
        <v>23884</v>
      </c>
      <c r="N116" s="14">
        <f>[1]tabint01!$FQ$22</f>
        <v>77177</v>
      </c>
      <c r="O116" s="14">
        <f>[1]tabint01!$FQ$25</f>
        <v>36724</v>
      </c>
      <c r="P116" s="14">
        <f>[1]tabint01!$FQ$28</f>
        <v>28819</v>
      </c>
      <c r="Q116" s="14">
        <f>[1]tabint01!$FQ$31</f>
        <v>11634</v>
      </c>
      <c r="R116" s="14">
        <f>[1]tabint01!$FQ$35</f>
        <v>35529</v>
      </c>
      <c r="S116" s="14">
        <f>[1]tabint01!$FQ$38</f>
        <v>27086</v>
      </c>
      <c r="T116" s="14">
        <f>[1]tabint01!$FQ$41</f>
        <v>8443</v>
      </c>
      <c r="U116" s="14">
        <f>[1]tabint01!$FQ$45</f>
        <v>15701</v>
      </c>
      <c r="V116" s="14">
        <f>[1]tabint01!$FQ$48</f>
        <v>22387</v>
      </c>
      <c r="W116" s="6" t="str">
        <f>[2]CAN_QD!KB384</f>
        <v>3838.66666666667</v>
      </c>
      <c r="X116" s="6" t="str">
        <f>[2]CAN_QD!LV384</f>
        <v>8.86666666666667</v>
      </c>
      <c r="Y116" s="6" t="str">
        <f>[2]CAN_QD!PJ384</f>
        <v>113.8</v>
      </c>
      <c r="Z116" s="1"/>
      <c r="AA116" s="1">
        <v>3838.6666666666702</v>
      </c>
      <c r="AB116">
        <v>8.8666666666666707</v>
      </c>
    </row>
    <row r="117" spans="1:28" x14ac:dyDescent="0.2">
      <c r="A117" s="13">
        <v>2009</v>
      </c>
      <c r="B117" s="13">
        <v>4</v>
      </c>
      <c r="C117" s="14">
        <f>[1]tabint03!$FR$60</f>
        <v>340652</v>
      </c>
      <c r="D117" s="14">
        <f>[1]tabint03!$FR$13</f>
        <v>283995</v>
      </c>
      <c r="E117" s="14">
        <f>[1]tabint03!$FR$23</f>
        <v>81465</v>
      </c>
      <c r="F117" s="14">
        <f>[1]tabint03!$FR$15</f>
        <v>197256</v>
      </c>
      <c r="G117" s="14">
        <f>[1]tabint02!$FR$60</f>
        <v>325039</v>
      </c>
      <c r="H117" s="14">
        <f>[1]tabint02!$FR$13</f>
        <v>270726</v>
      </c>
      <c r="I117" s="14">
        <f>[1]tabint02!$FR$23</f>
        <v>76134</v>
      </c>
      <c r="J117" s="14">
        <f>[1]tabint02!$FR$15</f>
        <v>189451</v>
      </c>
      <c r="K117" s="14">
        <f>[1]tabint01!$FR$13</f>
        <v>166048</v>
      </c>
      <c r="L117" s="14">
        <f>[1]tabint01!$FR$16</f>
        <v>142044</v>
      </c>
      <c r="M117" s="14">
        <f>[1]tabint01!$FR$19</f>
        <v>24004</v>
      </c>
      <c r="N117" s="14">
        <f>[1]tabint01!$FR$22</f>
        <v>84528</v>
      </c>
      <c r="O117" s="14">
        <f>[1]tabint01!$FR$25</f>
        <v>43980</v>
      </c>
      <c r="P117" s="14">
        <f>[1]tabint01!$FR$28</f>
        <v>28627</v>
      </c>
      <c r="Q117" s="14">
        <f>[1]tabint01!$FR$31</f>
        <v>11921</v>
      </c>
      <c r="R117" s="14">
        <f>[1]tabint01!$FR$35</f>
        <v>35700</v>
      </c>
      <c r="S117" s="14">
        <f>[1]tabint01!$FR$38</f>
        <v>27242</v>
      </c>
      <c r="T117" s="14">
        <f>[1]tabint01!$FR$41</f>
        <v>8458</v>
      </c>
      <c r="U117" s="14">
        <f>[1]tabint01!$FR$45</f>
        <v>16189</v>
      </c>
      <c r="V117" s="14">
        <f>[1]tabint01!$FR$48</f>
        <v>22431</v>
      </c>
      <c r="W117" s="6" t="str">
        <f>[2]CAN_QD!KB385</f>
        <v>3865.96666666667</v>
      </c>
      <c r="X117" s="6" t="str">
        <f>[2]CAN_QD!LV385</f>
        <v>8.43333333333333</v>
      </c>
      <c r="Y117" s="6" t="str">
        <f>[2]CAN_QD!PJ385</f>
        <v>113.966666666667</v>
      </c>
      <c r="Z117" s="1"/>
      <c r="AA117" s="1">
        <v>3865.9666666666699</v>
      </c>
      <c r="AB117">
        <v>8.43333333333333</v>
      </c>
    </row>
    <row r="118" spans="1:28" x14ac:dyDescent="0.2">
      <c r="A118" s="13">
        <v>2010</v>
      </c>
      <c r="B118" s="13">
        <v>1</v>
      </c>
      <c r="C118" s="14">
        <f>[1]tabint03!$FU$60</f>
        <v>342922</v>
      </c>
      <c r="D118" s="14">
        <f>[1]tabint03!$FU$13</f>
        <v>287856</v>
      </c>
      <c r="E118" s="14">
        <f>[1]tabint03!$FU$23</f>
        <v>81847</v>
      </c>
      <c r="F118" s="14">
        <f>[1]tabint03!$FU$15</f>
        <v>200654</v>
      </c>
      <c r="G118" s="14">
        <f>[1]tabint02!$FU$60</f>
        <v>324616</v>
      </c>
      <c r="H118" s="14">
        <f>[1]tabint02!$FU$13</f>
        <v>274629</v>
      </c>
      <c r="I118" s="14">
        <f>[1]tabint02!$FU$23</f>
        <v>76279</v>
      </c>
      <c r="J118" s="14">
        <f>[1]tabint02!$FU$15</f>
        <v>193258</v>
      </c>
      <c r="K118" s="14">
        <f>[1]tabint01!$FU$13</f>
        <v>166629</v>
      </c>
      <c r="L118" s="14">
        <f>[1]tabint01!$FU$16</f>
        <v>142552</v>
      </c>
      <c r="M118" s="14">
        <f>[1]tabint01!$FU$19</f>
        <v>24077</v>
      </c>
      <c r="N118" s="14">
        <f>[1]tabint01!$FU$22</f>
        <v>83129</v>
      </c>
      <c r="O118" s="14">
        <f>[1]tabint01!$FU$25</f>
        <v>43716</v>
      </c>
      <c r="P118" s="14">
        <f>[1]tabint01!$FU$28</f>
        <v>27652</v>
      </c>
      <c r="Q118" s="14">
        <f>[1]tabint01!$FU$31</f>
        <v>11761</v>
      </c>
      <c r="R118" s="14">
        <f>[1]tabint01!$FU$35</f>
        <v>35777</v>
      </c>
      <c r="S118" s="14">
        <f>[1]tabint01!$FU$38</f>
        <v>27282</v>
      </c>
      <c r="T118" s="14">
        <f>[1]tabint01!$FU$41</f>
        <v>8495</v>
      </c>
      <c r="U118" s="14">
        <f>[1]tabint01!$FU$45</f>
        <v>16758</v>
      </c>
      <c r="V118" s="14">
        <f>[1]tabint01!$FU$48</f>
        <v>22106</v>
      </c>
      <c r="W118" s="6" t="str">
        <f>[2]CAN_QD!KB386</f>
        <v>3905.33333333333</v>
      </c>
      <c r="X118" s="6" t="str">
        <f>[2]CAN_QD!LV386</f>
        <v>8.16666666666667</v>
      </c>
      <c r="Y118" s="6" t="str">
        <f>[2]CAN_QD!PJ386</f>
        <v>114.233333333333</v>
      </c>
      <c r="Z118" s="1"/>
      <c r="AA118" s="1">
        <v>3905.3333333333298</v>
      </c>
      <c r="AB118">
        <v>8.1666666666666696</v>
      </c>
    </row>
    <row r="119" spans="1:28" x14ac:dyDescent="0.2">
      <c r="A119" s="13">
        <v>2010</v>
      </c>
      <c r="B119" s="13">
        <v>2</v>
      </c>
      <c r="C119" s="14">
        <f>[1]tabint03!$FV$60</f>
        <v>344735</v>
      </c>
      <c r="D119" s="14">
        <f>[1]tabint03!$FV$13</f>
        <v>287396</v>
      </c>
      <c r="E119" s="14">
        <f>[1]tabint03!$FV$23</f>
        <v>81575</v>
      </c>
      <c r="F119" s="14">
        <f>[1]tabint03!$FV$15</f>
        <v>200411</v>
      </c>
      <c r="G119" s="14">
        <f>[1]tabint02!$FV$60</f>
        <v>327101</v>
      </c>
      <c r="H119" s="14">
        <f>[1]tabint02!$FV$13</f>
        <v>274395</v>
      </c>
      <c r="I119" s="14">
        <f>[1]tabint02!$FV$23</f>
        <v>76483</v>
      </c>
      <c r="J119" s="14">
        <f>[1]tabint02!$FV$15</f>
        <v>192715</v>
      </c>
      <c r="K119" s="14">
        <f>[1]tabint01!$FV$13</f>
        <v>168905</v>
      </c>
      <c r="L119" s="14">
        <f>[1]tabint01!$FV$16</f>
        <v>144468</v>
      </c>
      <c r="M119" s="14">
        <f>[1]tabint01!$FV$19</f>
        <v>24437</v>
      </c>
      <c r="N119" s="14">
        <f>[1]tabint01!$FV$22</f>
        <v>82364</v>
      </c>
      <c r="O119" s="14">
        <f>[1]tabint01!$FV$25</f>
        <v>42772</v>
      </c>
      <c r="P119" s="14">
        <f>[1]tabint01!$FV$28</f>
        <v>27591</v>
      </c>
      <c r="Q119" s="14">
        <f>[1]tabint01!$FV$31</f>
        <v>12001</v>
      </c>
      <c r="R119" s="14">
        <f>[1]tabint01!$FV$35</f>
        <v>36170</v>
      </c>
      <c r="S119" s="14">
        <f>[1]tabint01!$FV$38</f>
        <v>27675</v>
      </c>
      <c r="T119" s="14">
        <f>[1]tabint01!$FV$41</f>
        <v>8495</v>
      </c>
      <c r="U119" s="14">
        <f>[1]tabint01!$FV$45</f>
        <v>17094</v>
      </c>
      <c r="V119" s="14">
        <f>[1]tabint01!$FV$48</f>
        <v>22314</v>
      </c>
      <c r="W119" s="6" t="str">
        <f>[2]CAN_QD!KB387</f>
        <v>3940.83333333333</v>
      </c>
      <c r="X119" s="6">
        <f>[2]CAN_QD!LV387</f>
        <v>8</v>
      </c>
      <c r="Y119" s="6" t="str">
        <f>[2]CAN_QD!PJ387</f>
        <v>114.833333333333</v>
      </c>
      <c r="Z119" s="1"/>
      <c r="AA119" s="1">
        <v>3940.8333333333298</v>
      </c>
      <c r="AB119">
        <v>8</v>
      </c>
    </row>
    <row r="120" spans="1:28" x14ac:dyDescent="0.2">
      <c r="A120" s="13">
        <v>2010</v>
      </c>
      <c r="B120" s="13">
        <v>3</v>
      </c>
      <c r="C120" s="14">
        <f>[1]tabint03!$FW$60</f>
        <v>345123</v>
      </c>
      <c r="D120" s="14">
        <f>[1]tabint03!$FW$13</f>
        <v>289574</v>
      </c>
      <c r="E120" s="14">
        <f>[1]tabint03!$FW$23</f>
        <v>81699</v>
      </c>
      <c r="F120" s="14">
        <f>[1]tabint03!$FW$15</f>
        <v>202418</v>
      </c>
      <c r="G120" s="14">
        <f>[1]tabint02!$FW$60</f>
        <v>328844</v>
      </c>
      <c r="H120" s="14">
        <f>[1]tabint02!$FW$13</f>
        <v>277779</v>
      </c>
      <c r="I120" s="14">
        <f>[1]tabint02!$FW$23</f>
        <v>77108</v>
      </c>
      <c r="J120" s="14">
        <f>[1]tabint02!$FW$15</f>
        <v>195362</v>
      </c>
      <c r="K120" s="14">
        <f>[1]tabint01!$FW$13</f>
        <v>171653</v>
      </c>
      <c r="L120" s="14">
        <f>[1]tabint01!$FW$16</f>
        <v>146692</v>
      </c>
      <c r="M120" s="14">
        <f>[1]tabint01!$FW$19</f>
        <v>24961</v>
      </c>
      <c r="N120" s="14">
        <f>[1]tabint01!$FW$22</f>
        <v>80415</v>
      </c>
      <c r="O120" s="14">
        <f>[1]tabint01!$FW$25</f>
        <v>40568</v>
      </c>
      <c r="P120" s="14">
        <f>[1]tabint01!$FW$28</f>
        <v>27615</v>
      </c>
      <c r="Q120" s="14">
        <f>[1]tabint01!$FW$31</f>
        <v>12232</v>
      </c>
      <c r="R120" s="14">
        <f>[1]tabint01!$FW$35</f>
        <v>36507</v>
      </c>
      <c r="S120" s="14">
        <f>[1]tabint01!$FW$38</f>
        <v>27947</v>
      </c>
      <c r="T120" s="14">
        <f>[1]tabint01!$FW$41</f>
        <v>8560</v>
      </c>
      <c r="U120" s="14">
        <f>[1]tabint01!$FW$45</f>
        <v>17170</v>
      </c>
      <c r="V120" s="14">
        <f>[1]tabint01!$FW$48</f>
        <v>22838</v>
      </c>
      <c r="W120" s="6" t="str">
        <f>[2]CAN_QD!KB388</f>
        <v>3948.7</v>
      </c>
      <c r="X120" s="6" t="str">
        <f>[2]CAN_QD!LV388</f>
        <v>8.1</v>
      </c>
      <c r="Y120" s="6" t="str">
        <f>[2]CAN_QD!PJ388</f>
        <v>114.633333333333</v>
      </c>
      <c r="Z120" s="1"/>
      <c r="AA120" s="1">
        <v>3948.7</v>
      </c>
      <c r="AB120">
        <v>8.1</v>
      </c>
    </row>
    <row r="121" spans="1:28" x14ac:dyDescent="0.2">
      <c r="A121" s="13">
        <v>2010</v>
      </c>
      <c r="B121" s="13">
        <v>4</v>
      </c>
      <c r="C121" s="14">
        <f>[1]tabint03!$FX$60</f>
        <v>346956</v>
      </c>
      <c r="D121" s="14">
        <f>[1]tabint03!$FX$13</f>
        <v>292386</v>
      </c>
      <c r="E121" s="14">
        <f>[1]tabint03!$FX$23</f>
        <v>81907</v>
      </c>
      <c r="F121" s="14">
        <f>[1]tabint03!$FX$15</f>
        <v>204841</v>
      </c>
      <c r="G121" s="14">
        <f>[1]tabint02!$FX$60</f>
        <v>335955</v>
      </c>
      <c r="H121" s="14">
        <f>[1]tabint02!$FX$13</f>
        <v>282093</v>
      </c>
      <c r="I121" s="14">
        <f>[1]tabint02!$FX$23</f>
        <v>78006</v>
      </c>
      <c r="J121" s="14">
        <f>[1]tabint02!$FX$15</f>
        <v>198637</v>
      </c>
      <c r="K121" s="14">
        <f>[1]tabint01!$FX$13</f>
        <v>174061</v>
      </c>
      <c r="L121" s="14">
        <f>[1]tabint01!$FX$16</f>
        <v>148604</v>
      </c>
      <c r="M121" s="14">
        <f>[1]tabint01!$FX$19</f>
        <v>25457</v>
      </c>
      <c r="N121" s="14">
        <f>[1]tabint01!$FX$22</f>
        <v>83768</v>
      </c>
      <c r="O121" s="14">
        <f>[1]tabint01!$FX$25</f>
        <v>43576</v>
      </c>
      <c r="P121" s="14">
        <f>[1]tabint01!$FX$28</f>
        <v>27722</v>
      </c>
      <c r="Q121" s="14">
        <f>[1]tabint01!$FX$31</f>
        <v>12470</v>
      </c>
      <c r="R121" s="14">
        <f>[1]tabint01!$FX$35</f>
        <v>36862</v>
      </c>
      <c r="S121" s="14">
        <f>[1]tabint01!$FX$38</f>
        <v>28248</v>
      </c>
      <c r="T121" s="14">
        <f>[1]tabint01!$FX$41</f>
        <v>8614</v>
      </c>
      <c r="U121" s="14">
        <f>[1]tabint01!$FX$45</f>
        <v>17662</v>
      </c>
      <c r="V121" s="14">
        <f>[1]tabint01!$FX$48</f>
        <v>23374</v>
      </c>
      <c r="W121" s="6" t="str">
        <f>[2]CAN_QD!KB389</f>
        <v>3965.46666666667</v>
      </c>
      <c r="X121" s="6" t="str">
        <f>[2]CAN_QD!LV389</f>
        <v>7.73333333333333</v>
      </c>
      <c r="Y121" s="6" t="str">
        <f>[2]CAN_QD!PJ389</f>
        <v>115.533333333333</v>
      </c>
      <c r="Z121" s="1"/>
      <c r="AA121" s="1">
        <v>3965.4666666666699</v>
      </c>
      <c r="AB121">
        <v>7.7333333333333298</v>
      </c>
    </row>
    <row r="122" spans="1:28" x14ac:dyDescent="0.2">
      <c r="A122" s="13">
        <v>2011</v>
      </c>
      <c r="B122" s="13">
        <v>1</v>
      </c>
      <c r="C122" s="14">
        <f>[1]tabint03!$GA$60</f>
        <v>349306</v>
      </c>
      <c r="D122" s="14">
        <f>[1]tabint03!$GA$13</f>
        <v>292226</v>
      </c>
      <c r="E122" s="14">
        <f>[1]tabint03!$GA$23</f>
        <v>81966</v>
      </c>
      <c r="F122" s="14">
        <f>[1]tabint03!$GA$15</f>
        <v>204525</v>
      </c>
      <c r="G122" s="14">
        <f>[1]tabint02!$GA$60</f>
        <v>339644</v>
      </c>
      <c r="H122" s="14">
        <f>[1]tabint02!$GA$13</f>
        <v>284995</v>
      </c>
      <c r="I122" s="14">
        <f>[1]tabint02!$GA$23</f>
        <v>79164</v>
      </c>
      <c r="J122" s="14">
        <f>[1]tabint02!$GA$15</f>
        <v>200300</v>
      </c>
      <c r="K122" s="14">
        <f>[1]tabint01!$GA$13</f>
        <v>177540</v>
      </c>
      <c r="L122" s="14">
        <f>[1]tabint01!$GA$16</f>
        <v>151352</v>
      </c>
      <c r="M122" s="14">
        <f>[1]tabint01!$GA$19</f>
        <v>26188</v>
      </c>
      <c r="N122" s="14">
        <f>[1]tabint01!$GA$22</f>
        <v>82539</v>
      </c>
      <c r="O122" s="14">
        <f>[1]tabint01!$GA$25</f>
        <v>42280</v>
      </c>
      <c r="P122" s="14">
        <f>[1]tabint01!$GA$28</f>
        <v>27650</v>
      </c>
      <c r="Q122" s="14">
        <f>[1]tabint01!$GA$31</f>
        <v>12609</v>
      </c>
      <c r="R122" s="14">
        <f>[1]tabint01!$GA$35</f>
        <v>37075</v>
      </c>
      <c r="S122" s="14">
        <f>[1]tabint01!$GA$38</f>
        <v>28469</v>
      </c>
      <c r="T122" s="14">
        <f>[1]tabint01!$GA$41</f>
        <v>8606</v>
      </c>
      <c r="U122" s="14">
        <f>[1]tabint01!$GA$45</f>
        <v>17819</v>
      </c>
      <c r="V122" s="14">
        <f>[1]tabint01!$GA$48</f>
        <v>24503</v>
      </c>
      <c r="W122" s="6" t="str">
        <f>[2]CAN_QD!KB390</f>
        <v>3975.13333333333</v>
      </c>
      <c r="X122" s="6" t="str">
        <f>[2]CAN_QD!LV390</f>
        <v>7.76666666666667</v>
      </c>
      <c r="Y122" s="6" t="str">
        <f>[2]CAN_QD!PJ390</f>
        <v>117.133333333333</v>
      </c>
      <c r="Z122" s="1"/>
      <c r="AA122" s="1">
        <v>3975.13333333333</v>
      </c>
      <c r="AB122">
        <v>7.7666666666666702</v>
      </c>
    </row>
    <row r="123" spans="1:28" x14ac:dyDescent="0.2">
      <c r="A123" s="13">
        <v>2011</v>
      </c>
      <c r="B123" s="13">
        <v>2</v>
      </c>
      <c r="C123" s="14">
        <f>[1]tabint03!$GB$60</f>
        <v>350456</v>
      </c>
      <c r="D123" s="14">
        <f>[1]tabint03!$GB$13</f>
        <v>292911</v>
      </c>
      <c r="E123" s="14">
        <f>[1]tabint03!$GB$23</f>
        <v>82149</v>
      </c>
      <c r="F123" s="14">
        <f>[1]tabint03!$GB$15</f>
        <v>204980</v>
      </c>
      <c r="G123" s="14">
        <f>[1]tabint02!$GB$60</f>
        <v>343415</v>
      </c>
      <c r="H123" s="14">
        <f>[1]tabint02!$GB$13</f>
        <v>286835</v>
      </c>
      <c r="I123" s="14">
        <f>[1]tabint02!$GB$23</f>
        <v>79987</v>
      </c>
      <c r="J123" s="14">
        <f>[1]tabint02!$GB$15</f>
        <v>201194</v>
      </c>
      <c r="K123" s="14">
        <f>[1]tabint01!$GB$13</f>
        <v>178220</v>
      </c>
      <c r="L123" s="14">
        <f>[1]tabint01!$GB$16</f>
        <v>151824</v>
      </c>
      <c r="M123" s="14">
        <f>[1]tabint01!$GB$19</f>
        <v>26396</v>
      </c>
      <c r="N123" s="14">
        <f>[1]tabint01!$GB$22</f>
        <v>84878</v>
      </c>
      <c r="O123" s="14">
        <f>[1]tabint01!$GB$25</f>
        <v>44204</v>
      </c>
      <c r="P123" s="14">
        <f>[1]tabint01!$GB$28</f>
        <v>27850</v>
      </c>
      <c r="Q123" s="14">
        <f>[1]tabint01!$GB$31</f>
        <v>12824</v>
      </c>
      <c r="R123" s="14">
        <f>[1]tabint01!$GB$35</f>
        <v>37217</v>
      </c>
      <c r="S123" s="14">
        <f>[1]tabint01!$GB$38</f>
        <v>28553</v>
      </c>
      <c r="T123" s="14">
        <f>[1]tabint01!$GB$41</f>
        <v>8664</v>
      </c>
      <c r="U123" s="14">
        <f>[1]tabint01!$GB$45</f>
        <v>18167</v>
      </c>
      <c r="V123" s="14">
        <f>[1]tabint01!$GB$48</f>
        <v>24795</v>
      </c>
      <c r="W123" s="6" t="str">
        <f>[2]CAN_QD!KB391</f>
        <v>3988.6</v>
      </c>
      <c r="X123" s="6" t="str">
        <f>[2]CAN_QD!LV391</f>
        <v>7.8</v>
      </c>
      <c r="Y123" s="6" t="str">
        <f>[2]CAN_QD!PJ391</f>
        <v>118.533333333333</v>
      </c>
      <c r="Z123" s="1"/>
      <c r="AA123" s="1">
        <v>3988.6</v>
      </c>
      <c r="AB123">
        <v>7.8</v>
      </c>
    </row>
    <row r="124" spans="1:28" x14ac:dyDescent="0.2">
      <c r="A124" s="13">
        <v>2011</v>
      </c>
      <c r="B124" s="13">
        <v>3</v>
      </c>
      <c r="C124" s="14">
        <f>[1]tabint03!$GC$60</f>
        <v>352066</v>
      </c>
      <c r="D124" s="14">
        <f>[1]tabint03!$GC$13</f>
        <v>294308</v>
      </c>
      <c r="E124" s="14">
        <f>[1]tabint03!$GC$23</f>
        <v>82563</v>
      </c>
      <c r="F124" s="14">
        <f>[1]tabint03!$GC$15</f>
        <v>205889</v>
      </c>
      <c r="G124" s="14">
        <f>[1]tabint02!$GC$60</f>
        <v>346812</v>
      </c>
      <c r="H124" s="14">
        <f>[1]tabint02!$GC$13</f>
        <v>289896</v>
      </c>
      <c r="I124" s="14">
        <f>[1]tabint02!$GC$23</f>
        <v>81335</v>
      </c>
      <c r="J124" s="14">
        <f>[1]tabint02!$GC$15</f>
        <v>202838</v>
      </c>
      <c r="K124" s="14">
        <f>[1]tabint01!$GC$13</f>
        <v>180412</v>
      </c>
      <c r="L124" s="14">
        <f>[1]tabint01!$GC$16</f>
        <v>153608</v>
      </c>
      <c r="M124" s="14">
        <f>[1]tabint01!$GC$19</f>
        <v>26804</v>
      </c>
      <c r="N124" s="14">
        <f>[1]tabint01!$GC$22</f>
        <v>85863</v>
      </c>
      <c r="O124" s="14">
        <f>[1]tabint01!$GC$25</f>
        <v>44828</v>
      </c>
      <c r="P124" s="14">
        <f>[1]tabint01!$GC$28</f>
        <v>27995</v>
      </c>
      <c r="Q124" s="14">
        <f>[1]tabint01!$GC$31</f>
        <v>13040</v>
      </c>
      <c r="R124" s="14">
        <f>[1]tabint01!$GC$35</f>
        <v>37417</v>
      </c>
      <c r="S124" s="14">
        <f>[1]tabint01!$GC$38</f>
        <v>28757</v>
      </c>
      <c r="T124" s="14">
        <f>[1]tabint01!$GC$41</f>
        <v>8660</v>
      </c>
      <c r="U124" s="14">
        <f>[1]tabint01!$GC$45</f>
        <v>18035</v>
      </c>
      <c r="V124" s="14">
        <f>[1]tabint01!$GC$48</f>
        <v>24947</v>
      </c>
      <c r="W124" s="6" t="str">
        <f>[2]CAN_QD!KB392</f>
        <v>3994.36666666667</v>
      </c>
      <c r="X124" s="6" t="str">
        <f>[2]CAN_QD!LV392</f>
        <v>7.46666666666667</v>
      </c>
      <c r="Y124" s="6" t="str">
        <f>[2]CAN_QD!PJ392</f>
        <v>118.5</v>
      </c>
      <c r="Z124" s="1"/>
      <c r="AA124" s="1">
        <v>3994.36666666667</v>
      </c>
      <c r="AB124">
        <v>7.4666666666666703</v>
      </c>
    </row>
    <row r="125" spans="1:28" x14ac:dyDescent="0.2">
      <c r="A125" s="13">
        <v>2011</v>
      </c>
      <c r="B125" s="13">
        <v>4</v>
      </c>
      <c r="C125" s="14">
        <f>[1]tabint03!$GD$60</f>
        <v>353776</v>
      </c>
      <c r="D125" s="14">
        <f>[1]tabint03!$GD$13</f>
        <v>296495</v>
      </c>
      <c r="E125" s="14">
        <f>[1]tabint03!$GD$23</f>
        <v>82742</v>
      </c>
      <c r="F125" s="14">
        <f>[1]tabint03!$GD$15</f>
        <v>207902</v>
      </c>
      <c r="G125" s="14">
        <f>[1]tabint02!$GD$60</f>
        <v>353181</v>
      </c>
      <c r="H125" s="14">
        <f>[1]tabint02!$GD$13</f>
        <v>293302</v>
      </c>
      <c r="I125" s="14">
        <f>[1]tabint02!$GD$23</f>
        <v>81802</v>
      </c>
      <c r="J125" s="14">
        <f>[1]tabint02!$GD$15</f>
        <v>205732</v>
      </c>
      <c r="K125" s="14">
        <f>[1]tabint01!$GD$13</f>
        <v>183048</v>
      </c>
      <c r="L125" s="14">
        <f>[1]tabint01!$GD$16</f>
        <v>155804</v>
      </c>
      <c r="M125" s="14">
        <f>[1]tabint01!$GD$19</f>
        <v>27244</v>
      </c>
      <c r="N125" s="14">
        <f>[1]tabint01!$GD$22</f>
        <v>88824</v>
      </c>
      <c r="O125" s="14">
        <f>[1]tabint01!$GD$25</f>
        <v>47320</v>
      </c>
      <c r="P125" s="14">
        <f>[1]tabint01!$GD$28</f>
        <v>28249</v>
      </c>
      <c r="Q125" s="14">
        <f>[1]tabint01!$GD$31</f>
        <v>13255</v>
      </c>
      <c r="R125" s="14">
        <f>[1]tabint01!$GD$35</f>
        <v>37715</v>
      </c>
      <c r="S125" s="14">
        <f>[1]tabint01!$GD$38</f>
        <v>28945</v>
      </c>
      <c r="T125" s="14">
        <f>[1]tabint01!$GD$41</f>
        <v>8770</v>
      </c>
      <c r="U125" s="14">
        <f>[1]tabint01!$GD$45</f>
        <v>18079</v>
      </c>
      <c r="V125" s="14">
        <f>[1]tabint01!$GD$48</f>
        <v>25351</v>
      </c>
      <c r="W125" s="6" t="str">
        <f>[2]CAN_QD!KB393</f>
        <v>3954.7</v>
      </c>
      <c r="X125" s="6" t="str">
        <f>[2]CAN_QD!LV393</f>
        <v>8.3</v>
      </c>
      <c r="Y125" s="6">
        <f>[2]CAN_QD!PJ393</f>
        <v>119</v>
      </c>
      <c r="Z125" s="1"/>
      <c r="AA125" s="1">
        <v>3954.7</v>
      </c>
      <c r="AB125">
        <v>8.3000000000000007</v>
      </c>
    </row>
    <row r="126" spans="1:28" x14ac:dyDescent="0.2">
      <c r="A126" s="13">
        <v>2012</v>
      </c>
      <c r="B126" s="13">
        <v>1</v>
      </c>
      <c r="C126" s="14">
        <f>[1]tabint03!$GG$60</f>
        <v>352923</v>
      </c>
      <c r="D126" s="14">
        <f>[1]tabint03!$GG$13</f>
        <v>296580</v>
      </c>
      <c r="E126" s="14">
        <f>[1]tabint03!$GG$23</f>
        <v>82493</v>
      </c>
      <c r="F126" s="14">
        <f>[1]tabint03!$GG$15</f>
        <v>208280</v>
      </c>
      <c r="G126" s="14">
        <f>[1]tabint02!$GG$60</f>
        <v>352478</v>
      </c>
      <c r="H126" s="14">
        <f>[1]tabint02!$GG$13</f>
        <v>294684</v>
      </c>
      <c r="I126" s="14">
        <f>[1]tabint02!$GG$23</f>
        <v>81759</v>
      </c>
      <c r="J126" s="14">
        <f>[1]tabint02!$GG$15</f>
        <v>207122</v>
      </c>
      <c r="K126" s="14">
        <f>[1]tabint01!$GG$13</f>
        <v>184519</v>
      </c>
      <c r="L126" s="14">
        <f>[1]tabint01!$GG$16</f>
        <v>156932</v>
      </c>
      <c r="M126" s="14">
        <f>[1]tabint01!$GG$19</f>
        <v>27587</v>
      </c>
      <c r="N126" s="14">
        <f>[1]tabint01!$GG$22</f>
        <v>85786</v>
      </c>
      <c r="O126" s="14">
        <f>[1]tabint01!$GG$25</f>
        <v>44136</v>
      </c>
      <c r="P126" s="14">
        <f>[1]tabint01!$GG$28</f>
        <v>28422</v>
      </c>
      <c r="Q126" s="14">
        <f>[1]tabint01!$GG$31</f>
        <v>13228</v>
      </c>
      <c r="R126" s="14">
        <f>[1]tabint01!$GG$35</f>
        <v>37781</v>
      </c>
      <c r="S126" s="14">
        <f>[1]tabint01!$GG$38</f>
        <v>29095</v>
      </c>
      <c r="T126" s="14">
        <f>[1]tabint01!$GG$41</f>
        <v>8685</v>
      </c>
      <c r="U126" s="14">
        <f>[1]tabint01!$GG$45</f>
        <v>18132</v>
      </c>
      <c r="V126" s="14">
        <f>[1]tabint01!$GG$48</f>
        <v>26034</v>
      </c>
      <c r="W126" s="6" t="str">
        <f>[2]CAN_QD!KB394</f>
        <v>3951.33333333333</v>
      </c>
      <c r="X126" s="6" t="str">
        <f>[2]CAN_QD!LV394</f>
        <v>8.23333333333333</v>
      </c>
      <c r="Y126" s="6" t="str">
        <f>[2]CAN_QD!PJ394</f>
        <v>120.3</v>
      </c>
      <c r="Z126" s="1"/>
      <c r="AA126" s="1">
        <v>3951.3333333333298</v>
      </c>
      <c r="AB126">
        <v>8.2333333333333307</v>
      </c>
    </row>
    <row r="127" spans="1:28" x14ac:dyDescent="0.2">
      <c r="A127" s="13">
        <v>2012</v>
      </c>
      <c r="B127" s="13">
        <v>2</v>
      </c>
      <c r="C127" s="14">
        <f>[1]tabint03!$GH$60</f>
        <v>354417</v>
      </c>
      <c r="D127" s="14">
        <f>[1]tabint03!$GH$13</f>
        <v>295731</v>
      </c>
      <c r="E127" s="14">
        <f>[1]tabint03!$GH$23</f>
        <v>82390</v>
      </c>
      <c r="F127" s="14">
        <f>[1]tabint03!$GH$15</f>
        <v>207491</v>
      </c>
      <c r="G127" s="14">
        <f>[1]tabint02!$GH$60</f>
        <v>353937</v>
      </c>
      <c r="H127" s="14">
        <f>[1]tabint02!$GH$13</f>
        <v>295311</v>
      </c>
      <c r="I127" s="14">
        <f>[1]tabint02!$GH$23</f>
        <v>82467</v>
      </c>
      <c r="J127" s="14">
        <f>[1]tabint02!$GH$15</f>
        <v>207027</v>
      </c>
      <c r="K127" s="14">
        <f>[1]tabint01!$GH$13</f>
        <v>186271</v>
      </c>
      <c r="L127" s="14">
        <f>[1]tabint01!$GH$16</f>
        <v>158336</v>
      </c>
      <c r="M127" s="14">
        <f>[1]tabint01!$GH$19</f>
        <v>27935</v>
      </c>
      <c r="N127" s="14">
        <f>[1]tabint01!$GH$22</f>
        <v>84926</v>
      </c>
      <c r="O127" s="14">
        <f>[1]tabint01!$GH$25</f>
        <v>42604</v>
      </c>
      <c r="P127" s="14">
        <f>[1]tabint01!$GH$28</f>
        <v>28799</v>
      </c>
      <c r="Q127" s="14">
        <f>[1]tabint01!$GH$31</f>
        <v>13523</v>
      </c>
      <c r="R127" s="14">
        <f>[1]tabint01!$GH$35</f>
        <v>37845</v>
      </c>
      <c r="S127" s="14">
        <f>[1]tabint01!$GH$38</f>
        <v>29047</v>
      </c>
      <c r="T127" s="14">
        <f>[1]tabint01!$GH$41</f>
        <v>8797</v>
      </c>
      <c r="U127" s="14">
        <f>[1]tabint01!$GH$45</f>
        <v>18428</v>
      </c>
      <c r="V127" s="14">
        <f>[1]tabint01!$GH$48</f>
        <v>26210</v>
      </c>
      <c r="W127" s="6" t="str">
        <f>[2]CAN_QD!KB395</f>
        <v>4016.46666666667</v>
      </c>
      <c r="X127" s="6" t="str">
        <f>[2]CAN_QD!LV395</f>
        <v>7.56666666666667</v>
      </c>
      <c r="Y127" s="6">
        <f>[2]CAN_QD!PJ395</f>
        <v>121</v>
      </c>
      <c r="Z127" s="1"/>
      <c r="AA127" s="1">
        <v>4016.4666666666699</v>
      </c>
      <c r="AB127">
        <v>7.56666666666667</v>
      </c>
    </row>
    <row r="128" spans="1:28" x14ac:dyDescent="0.2">
      <c r="A128" s="13">
        <v>2012</v>
      </c>
      <c r="B128" s="13">
        <v>3</v>
      </c>
      <c r="C128" s="14">
        <f>[1]tabint03!$GI$60</f>
        <v>357191</v>
      </c>
      <c r="D128" s="14">
        <f>[1]tabint03!$GI$13</f>
        <v>296864</v>
      </c>
      <c r="E128" s="14">
        <f>[1]tabint03!$GI$23</f>
        <v>83345</v>
      </c>
      <c r="F128" s="14">
        <f>[1]tabint03!$GI$15</f>
        <v>207654</v>
      </c>
      <c r="G128" s="14">
        <f>[1]tabint02!$GI$60</f>
        <v>355591</v>
      </c>
      <c r="H128" s="14">
        <f>[1]tabint02!$GI$13</f>
        <v>297441</v>
      </c>
      <c r="I128" s="14">
        <f>[1]tabint02!$GI$23</f>
        <v>83510</v>
      </c>
      <c r="J128" s="14">
        <f>[1]tabint02!$GI$15</f>
        <v>208072</v>
      </c>
      <c r="K128" s="14">
        <f>[1]tabint01!$GI$13</f>
        <v>187931</v>
      </c>
      <c r="L128" s="14">
        <f>[1]tabint01!$GI$16</f>
        <v>159532</v>
      </c>
      <c r="M128" s="14">
        <f>[1]tabint01!$GI$19</f>
        <v>28399</v>
      </c>
      <c r="N128" s="14">
        <f>[1]tabint01!$GI$22</f>
        <v>83822</v>
      </c>
      <c r="O128" s="14">
        <f>[1]tabint01!$GI$25</f>
        <v>40964</v>
      </c>
      <c r="P128" s="14">
        <f>[1]tabint01!$GI$28</f>
        <v>29117</v>
      </c>
      <c r="Q128" s="14">
        <f>[1]tabint01!$GI$31</f>
        <v>13741</v>
      </c>
      <c r="R128" s="14">
        <f>[1]tabint01!$GI$35</f>
        <v>38417</v>
      </c>
      <c r="S128" s="14">
        <f>[1]tabint01!$GI$38</f>
        <v>29323</v>
      </c>
      <c r="T128" s="14">
        <f>[1]tabint01!$GI$41</f>
        <v>9093</v>
      </c>
      <c r="U128" s="14">
        <f>[1]tabint01!$GI$45</f>
        <v>18516</v>
      </c>
      <c r="V128" s="14">
        <f>[1]tabint01!$GI$48</f>
        <v>26650</v>
      </c>
      <c r="W128" s="6" t="str">
        <f>[2]CAN_QD!KB396</f>
        <v>4016.16666666667</v>
      </c>
      <c r="X128" s="6" t="str">
        <f>[2]CAN_QD!LV396</f>
        <v>7.46666666666667</v>
      </c>
      <c r="Y128" s="6" t="str">
        <f>[2]CAN_QD!PJ396</f>
        <v>120.766666666667</v>
      </c>
      <c r="Z128" s="1"/>
      <c r="AA128" s="1">
        <v>4016.1666666666702</v>
      </c>
      <c r="AB128">
        <v>7.4666666666666703</v>
      </c>
    </row>
    <row r="129" spans="1:28" x14ac:dyDescent="0.2">
      <c r="A129" s="13">
        <v>2012</v>
      </c>
      <c r="B129" s="13">
        <v>4</v>
      </c>
      <c r="C129" s="14">
        <f>[1]tabint03!$GJ$60</f>
        <v>356485</v>
      </c>
      <c r="D129" s="14">
        <f>[1]tabint03!$GJ$13</f>
        <v>298081</v>
      </c>
      <c r="E129" s="14">
        <f>[1]tabint03!$GJ$23</f>
        <v>83748</v>
      </c>
      <c r="F129" s="14">
        <f>[1]tabint03!$GJ$15</f>
        <v>208479</v>
      </c>
      <c r="G129" s="14">
        <f>[1]tabint02!$GJ$60</f>
        <v>359006</v>
      </c>
      <c r="H129" s="14">
        <f>[1]tabint02!$GJ$13</f>
        <v>299820</v>
      </c>
      <c r="I129" s="14">
        <f>[1]tabint02!$GJ$23</f>
        <v>84240</v>
      </c>
      <c r="J129" s="14">
        <f>[1]tabint02!$GJ$15</f>
        <v>209683</v>
      </c>
      <c r="K129" s="14">
        <f>[1]tabint01!$GJ$13</f>
        <v>189811</v>
      </c>
      <c r="L129" s="14">
        <f>[1]tabint01!$GJ$16</f>
        <v>160808</v>
      </c>
      <c r="M129" s="14">
        <f>[1]tabint01!$GJ$19</f>
        <v>29003</v>
      </c>
      <c r="N129" s="14">
        <f>[1]tabint01!$GJ$22</f>
        <v>84566</v>
      </c>
      <c r="O129" s="14">
        <f>[1]tabint01!$GJ$25</f>
        <v>41196</v>
      </c>
      <c r="P129" s="14">
        <f>[1]tabint01!$GJ$28</f>
        <v>29430</v>
      </c>
      <c r="Q129" s="14">
        <f>[1]tabint01!$GJ$31</f>
        <v>13940</v>
      </c>
      <c r="R129" s="14">
        <f>[1]tabint01!$GJ$35</f>
        <v>38553</v>
      </c>
      <c r="S129" s="14">
        <f>[1]tabint01!$GJ$38</f>
        <v>29591</v>
      </c>
      <c r="T129" s="14">
        <f>[1]tabint01!$GJ$41</f>
        <v>8961</v>
      </c>
      <c r="U129" s="14">
        <f>[1]tabint01!$GJ$45</f>
        <v>18820</v>
      </c>
      <c r="V129" s="14">
        <f>[1]tabint01!$GJ$48</f>
        <v>27038</v>
      </c>
      <c r="W129" s="6" t="str">
        <f>[2]CAN_QD!KB397</f>
        <v>4056.3</v>
      </c>
      <c r="X129" s="6" t="str">
        <f>[2]CAN_QD!LV397</f>
        <v>7.4</v>
      </c>
      <c r="Y129" s="6" t="str">
        <f>[2]CAN_QD!PJ397</f>
        <v>120.966666666667</v>
      </c>
      <c r="Z129" s="1"/>
      <c r="AA129" s="1">
        <v>4056.3</v>
      </c>
      <c r="AB129">
        <v>7.4</v>
      </c>
    </row>
    <row r="130" spans="1:28" x14ac:dyDescent="0.2">
      <c r="A130" s="13">
        <v>2013</v>
      </c>
      <c r="B130" s="13">
        <v>1</v>
      </c>
      <c r="C130" s="14">
        <f>[1]tabint03!$GM$60</f>
        <v>358467</v>
      </c>
      <c r="D130" s="14">
        <f>[1]tabint03!$GM$13</f>
        <v>298758</v>
      </c>
      <c r="E130" s="14">
        <f>[1]tabint03!$GM$23</f>
        <v>82459</v>
      </c>
      <c r="F130" s="14">
        <f>[1]tabint03!$GM$15</f>
        <v>210372</v>
      </c>
      <c r="G130" s="14">
        <f>[1]tabint02!$GM$60</f>
        <v>362789</v>
      </c>
      <c r="H130" s="14">
        <f>[1]tabint02!$GM$13</f>
        <v>303507</v>
      </c>
      <c r="I130" s="14">
        <f>[1]tabint02!$GM$23</f>
        <v>85315</v>
      </c>
      <c r="J130" s="14">
        <f>[1]tabint02!$GM$15</f>
        <v>212089</v>
      </c>
      <c r="K130" s="14">
        <f>[1]tabint01!$GM$13</f>
        <v>191736</v>
      </c>
      <c r="L130" s="14">
        <f>[1]tabint01!$GM$16</f>
        <v>162192</v>
      </c>
      <c r="M130" s="14">
        <f>[1]tabint01!$GM$19</f>
        <v>29544</v>
      </c>
      <c r="N130" s="14">
        <f>[1]tabint01!$GM$22</f>
        <v>85818</v>
      </c>
      <c r="O130" s="14">
        <f>[1]tabint01!$GM$25</f>
        <v>42723</v>
      </c>
      <c r="P130" s="14">
        <f>[1]tabint01!$GM$28</f>
        <v>29308</v>
      </c>
      <c r="Q130" s="14">
        <f>[1]tabint01!$GM$31</f>
        <v>13787</v>
      </c>
      <c r="R130" s="14">
        <f>[1]tabint01!$GM$35</f>
        <v>38699</v>
      </c>
      <c r="S130" s="14">
        <f>[1]tabint01!$GM$38</f>
        <v>29754</v>
      </c>
      <c r="T130" s="14">
        <f>[1]tabint01!$GM$41</f>
        <v>8945</v>
      </c>
      <c r="U130" s="14">
        <f>[1]tabint01!$GM$45</f>
        <v>19096</v>
      </c>
      <c r="V130" s="14">
        <f>[1]tabint01!$GM$48</f>
        <v>27289</v>
      </c>
      <c r="W130" s="6">
        <f>[2]CAN_QD!KB398</f>
        <v>4059</v>
      </c>
      <c r="X130" s="6" t="str">
        <f>[2]CAN_QD!LV398</f>
        <v>7.43333333333333</v>
      </c>
      <c r="Y130" s="6" t="str">
        <f>[2]CAN_QD!PJ398</f>
        <v>121.433333333333</v>
      </c>
      <c r="Z130" s="1"/>
      <c r="AA130" s="1">
        <v>4059</v>
      </c>
      <c r="AB130">
        <v>7.43333333333333</v>
      </c>
    </row>
    <row r="131" spans="1:28" x14ac:dyDescent="0.2">
      <c r="A131" s="13">
        <v>2013</v>
      </c>
      <c r="B131" s="13">
        <v>2</v>
      </c>
      <c r="C131" s="14">
        <f>[1]tabint03!$GN$60</f>
        <v>357052</v>
      </c>
      <c r="D131" s="14">
        <f>[1]tabint03!$GN$13</f>
        <v>299312</v>
      </c>
      <c r="E131" s="14">
        <f>[1]tabint03!$GN$23</f>
        <v>81907</v>
      </c>
      <c r="F131" s="14">
        <f>[1]tabint03!$GN$15</f>
        <v>211454</v>
      </c>
      <c r="G131" s="14">
        <f>[1]tabint02!$GN$60</f>
        <v>364503</v>
      </c>
      <c r="H131" s="14">
        <f>[1]tabint02!$GN$13</f>
        <v>304957</v>
      </c>
      <c r="I131" s="14">
        <f>[1]tabint02!$GN$23</f>
        <v>85226</v>
      </c>
      <c r="J131" s="14">
        <f>[1]tabint02!$GN$15</f>
        <v>213733</v>
      </c>
      <c r="K131" s="14">
        <f>[1]tabint01!$GN$13</f>
        <v>192160</v>
      </c>
      <c r="L131" s="14">
        <f>[1]tabint01!$GN$16</f>
        <v>162156</v>
      </c>
      <c r="M131" s="14">
        <f>[1]tabint01!$GN$19</f>
        <v>30004</v>
      </c>
      <c r="N131" s="14">
        <f>[1]tabint01!$GN$22</f>
        <v>86478</v>
      </c>
      <c r="O131" s="14">
        <f>[1]tabint01!$GN$25</f>
        <v>42682</v>
      </c>
      <c r="P131" s="14">
        <f>[1]tabint01!$GN$28</f>
        <v>29823</v>
      </c>
      <c r="Q131" s="14">
        <f>[1]tabint01!$GN$31</f>
        <v>13973</v>
      </c>
      <c r="R131" s="14">
        <f>[1]tabint01!$GN$35</f>
        <v>38894</v>
      </c>
      <c r="S131" s="14">
        <f>[1]tabint01!$GN$38</f>
        <v>29674</v>
      </c>
      <c r="T131" s="14">
        <f>[1]tabint01!$GN$41</f>
        <v>9220</v>
      </c>
      <c r="U131" s="14">
        <f>[1]tabint01!$GN$45</f>
        <v>19528</v>
      </c>
      <c r="V131" s="14">
        <f>[1]tabint01!$GN$48</f>
        <v>27357</v>
      </c>
      <c r="W131" s="6" t="str">
        <f>[2]CAN_QD!KB399</f>
        <v>4056.96666666667</v>
      </c>
      <c r="X131" s="6" t="str">
        <f>[2]CAN_QD!LV399</f>
        <v>7.63333333333333</v>
      </c>
      <c r="Y131" s="6" t="str">
        <f>[2]CAN_QD!PJ399</f>
        <v>121.833333333333</v>
      </c>
      <c r="Z131" s="1"/>
      <c r="AA131" s="1">
        <v>4056.9666666666699</v>
      </c>
      <c r="AB131">
        <v>7.6333333333333302</v>
      </c>
    </row>
    <row r="132" spans="1:28" x14ac:dyDescent="0.2">
      <c r="A132" s="13">
        <v>2013</v>
      </c>
      <c r="B132" s="13">
        <v>3</v>
      </c>
      <c r="C132" s="14">
        <f>[1]tabint03!$GO$60</f>
        <v>360301</v>
      </c>
      <c r="D132" s="14">
        <f>[1]tabint03!$GO$13</f>
        <v>300667</v>
      </c>
      <c r="E132" s="14">
        <f>[1]tabint03!$GO$23</f>
        <v>82186</v>
      </c>
      <c r="F132" s="14">
        <f>[1]tabint03!$GO$15</f>
        <v>212604</v>
      </c>
      <c r="G132" s="14">
        <f>[1]tabint02!$GO$60</f>
        <v>367279</v>
      </c>
      <c r="H132" s="14">
        <f>[1]tabint02!$GO$13</f>
        <v>308272</v>
      </c>
      <c r="I132" s="14">
        <f>[1]tabint02!$GO$23</f>
        <v>86305</v>
      </c>
      <c r="J132" s="14">
        <f>[1]tabint02!$GO$15</f>
        <v>215955</v>
      </c>
      <c r="K132" s="14">
        <f>[1]tabint01!$GO$13</f>
        <v>193536</v>
      </c>
      <c r="L132" s="14">
        <f>[1]tabint01!$GO$16</f>
        <v>163092</v>
      </c>
      <c r="M132" s="14">
        <f>[1]tabint01!$GO$19</f>
        <v>30444</v>
      </c>
      <c r="N132" s="14">
        <f>[1]tabint01!$GO$22</f>
        <v>86843</v>
      </c>
      <c r="O132" s="14">
        <f>[1]tabint01!$GO$25</f>
        <v>42376</v>
      </c>
      <c r="P132" s="14">
        <f>[1]tabint01!$GO$28</f>
        <v>30249</v>
      </c>
      <c r="Q132" s="14">
        <f>[1]tabint01!$GO$31</f>
        <v>14218</v>
      </c>
      <c r="R132" s="14">
        <f>[1]tabint01!$GO$35</f>
        <v>39558</v>
      </c>
      <c r="S132" s="14">
        <f>[1]tabint01!$GO$38</f>
        <v>30102</v>
      </c>
      <c r="T132" s="14">
        <f>[1]tabint01!$GO$41</f>
        <v>9456</v>
      </c>
      <c r="U132" s="14">
        <f>[1]tabint01!$GO$45</f>
        <v>19380</v>
      </c>
      <c r="V132" s="14">
        <f>[1]tabint01!$GO$48</f>
        <v>27941</v>
      </c>
      <c r="W132" s="6" t="str">
        <f>[2]CAN_QD!KB400</f>
        <v>4042.56666666667</v>
      </c>
      <c r="X132" s="6" t="str">
        <f>[2]CAN_QD!LV400</f>
        <v>7.76666666666667</v>
      </c>
      <c r="Y132" s="6" t="str">
        <f>[2]CAN_QD!PJ400</f>
        <v>121.9</v>
      </c>
      <c r="Z132" s="1"/>
      <c r="AA132" s="1">
        <v>4042.5666666666698</v>
      </c>
      <c r="AB132">
        <v>7.7666666666666702</v>
      </c>
    </row>
    <row r="133" spans="1:28" x14ac:dyDescent="0.2">
      <c r="A133" s="13">
        <v>2013</v>
      </c>
      <c r="B133" s="13">
        <v>4</v>
      </c>
      <c r="C133" s="14">
        <f>[1]tabint03!$GP$60</f>
        <v>364152</v>
      </c>
      <c r="D133" s="14">
        <f>[1]tabint03!$GP$13</f>
        <v>304115</v>
      </c>
      <c r="E133" s="14">
        <f>[1]tabint03!$GP$23</f>
        <v>83352</v>
      </c>
      <c r="F133" s="14">
        <f>[1]tabint03!$GP$15</f>
        <v>214902</v>
      </c>
      <c r="G133" s="14">
        <f>[1]tabint02!$GP$60</f>
        <v>368637</v>
      </c>
      <c r="H133" s="14">
        <f>[1]tabint02!$GP$13</f>
        <v>311652</v>
      </c>
      <c r="I133" s="14">
        <f>[1]tabint02!$GP$23</f>
        <v>87434</v>
      </c>
      <c r="J133" s="14">
        <f>[1]tabint02!$GP$15</f>
        <v>218243</v>
      </c>
      <c r="K133" s="14">
        <f>[1]tabint01!$GP$13</f>
        <v>194968</v>
      </c>
      <c r="L133" s="14">
        <f>[1]tabint01!$GP$16</f>
        <v>164276</v>
      </c>
      <c r="M133" s="14">
        <f>[1]tabint01!$GP$19</f>
        <v>30692</v>
      </c>
      <c r="N133" s="14">
        <f>[1]tabint01!$GP$22</f>
        <v>86601</v>
      </c>
      <c r="O133" s="14">
        <f>[1]tabint01!$GP$25</f>
        <v>41791</v>
      </c>
      <c r="P133" s="14">
        <f>[1]tabint01!$GP$28</f>
        <v>30460</v>
      </c>
      <c r="Q133" s="14">
        <f>[1]tabint01!$GP$31</f>
        <v>14350</v>
      </c>
      <c r="R133" s="14">
        <f>[1]tabint01!$GP$35</f>
        <v>39345</v>
      </c>
      <c r="S133" s="14">
        <f>[1]tabint01!$GP$38</f>
        <v>30166</v>
      </c>
      <c r="T133" s="14">
        <f>[1]tabint01!$GP$41</f>
        <v>9179</v>
      </c>
      <c r="U133" s="14">
        <f>[1]tabint01!$GP$45</f>
        <v>19632</v>
      </c>
      <c r="V133" s="14">
        <f>[1]tabint01!$GP$48</f>
        <v>28133</v>
      </c>
      <c r="W133" s="6" t="str">
        <f>[2]CAN_QD!KB401</f>
        <v>4078.46666666667</v>
      </c>
      <c r="X133" s="6" t="str">
        <f>[2]CAN_QD!LV401</f>
        <v>7.6</v>
      </c>
      <c r="Y133" s="6" t="str">
        <f>[2]CAN_QD!PJ401</f>
        <v>121.633333333333</v>
      </c>
      <c r="Z133" s="1"/>
      <c r="AA133" s="1">
        <v>4078.4666666666699</v>
      </c>
      <c r="AB133">
        <v>7.6</v>
      </c>
    </row>
    <row r="134" spans="1:28" x14ac:dyDescent="0.2">
      <c r="A134" s="13">
        <v>2014</v>
      </c>
      <c r="B134" s="13">
        <v>1</v>
      </c>
      <c r="C134" s="14">
        <f>[1]tabint03!$GS$60</f>
        <v>363348</v>
      </c>
      <c r="D134" s="14">
        <f>[1]tabint03!$GS$13</f>
        <v>304319</v>
      </c>
      <c r="E134" s="14">
        <f>[1]tabint03!$GS$23</f>
        <v>84078</v>
      </c>
      <c r="F134" s="14">
        <f>[1]tabint03!$GS$15</f>
        <v>214508</v>
      </c>
      <c r="G134" s="14">
        <f>[1]tabint02!$GS$60</f>
        <v>370236</v>
      </c>
      <c r="H134" s="14">
        <f>[1]tabint02!$GS$13</f>
        <v>314088</v>
      </c>
      <c r="I134" s="14">
        <f>[1]tabint02!$GS$23</f>
        <v>88903</v>
      </c>
      <c r="J134" s="14">
        <f>[1]tabint02!$GS$15</f>
        <v>219162</v>
      </c>
      <c r="K134" s="14">
        <f>[1]tabint01!$GS$13</f>
        <v>196179</v>
      </c>
      <c r="L134" s="14">
        <f>[1]tabint01!$GS$16</f>
        <v>165216</v>
      </c>
      <c r="M134" s="14">
        <f>[1]tabint01!$GS$19</f>
        <v>30963</v>
      </c>
      <c r="N134" s="14">
        <f>[1]tabint01!$GS$22</f>
        <v>86540</v>
      </c>
      <c r="O134" s="14">
        <f>[1]tabint01!$GS$25</f>
        <v>42152</v>
      </c>
      <c r="P134" s="14">
        <f>[1]tabint01!$GS$28</f>
        <v>30106</v>
      </c>
      <c r="Q134" s="14">
        <f>[1]tabint01!$GS$31</f>
        <v>14282</v>
      </c>
      <c r="R134" s="14">
        <f>[1]tabint01!$GS$35</f>
        <v>38973</v>
      </c>
      <c r="S134" s="14">
        <f>[1]tabint01!$GS$38</f>
        <v>29600</v>
      </c>
      <c r="T134" s="14">
        <f>[1]tabint01!$GS$41</f>
        <v>9373</v>
      </c>
      <c r="U134" s="14">
        <f>[1]tabint01!$GS$45</f>
        <v>19880</v>
      </c>
      <c r="V134" s="14">
        <f>[1]tabint01!$GS$48</f>
        <v>28769</v>
      </c>
      <c r="W134" s="6" t="str">
        <f>[2]CAN_QD!KB402</f>
        <v>4061.1</v>
      </c>
      <c r="X134" s="6" t="str">
        <f>[2]CAN_QD!LV402</f>
        <v>7.73333333333333</v>
      </c>
      <c r="Y134" s="6" t="str">
        <f>[2]CAN_QD!PJ402</f>
        <v>122.4</v>
      </c>
      <c r="Z134" s="1"/>
      <c r="AA134" s="1">
        <v>4061.1</v>
      </c>
      <c r="AB134">
        <v>7.7333333333333298</v>
      </c>
    </row>
    <row r="135" spans="1:28" x14ac:dyDescent="0.2">
      <c r="A135" s="13">
        <v>2014</v>
      </c>
      <c r="B135" s="13">
        <v>2</v>
      </c>
      <c r="C135" s="14">
        <f>[1]tabint03!$GT$60</f>
        <v>365043</v>
      </c>
      <c r="D135" s="14">
        <f>[1]tabint03!$GT$13</f>
        <v>305382</v>
      </c>
      <c r="E135" s="14">
        <f>[1]tabint03!$GT$23</f>
        <v>83802</v>
      </c>
      <c r="F135" s="14">
        <f>[1]tabint03!$GT$15</f>
        <v>215823</v>
      </c>
      <c r="G135" s="14">
        <f>[1]tabint02!$GT$60</f>
        <v>375104</v>
      </c>
      <c r="H135" s="14">
        <f>[1]tabint02!$GT$13</f>
        <v>317285</v>
      </c>
      <c r="I135" s="14">
        <f>[1]tabint02!$GT$23</f>
        <v>89094</v>
      </c>
      <c r="J135" s="14">
        <f>[1]tabint02!$GT$15</f>
        <v>222113</v>
      </c>
      <c r="K135" s="14">
        <f>[1]tabint01!$GT$13</f>
        <v>198075</v>
      </c>
      <c r="L135" s="14">
        <f>[1]tabint01!$GT$16</f>
        <v>166724</v>
      </c>
      <c r="M135" s="14">
        <f>[1]tabint01!$GT$19</f>
        <v>31351</v>
      </c>
      <c r="N135" s="14">
        <f>[1]tabint01!$GT$22</f>
        <v>88692</v>
      </c>
      <c r="O135" s="14">
        <f>[1]tabint01!$GT$25</f>
        <v>43815</v>
      </c>
      <c r="P135" s="14">
        <f>[1]tabint01!$GT$28</f>
        <v>30440</v>
      </c>
      <c r="Q135" s="14">
        <f>[1]tabint01!$GT$31</f>
        <v>14437</v>
      </c>
      <c r="R135" s="14">
        <f>[1]tabint01!$GT$35</f>
        <v>39318</v>
      </c>
      <c r="S135" s="14">
        <f>[1]tabint01!$GT$38</f>
        <v>29979</v>
      </c>
      <c r="T135" s="14">
        <f>[1]tabint01!$GT$41</f>
        <v>9339</v>
      </c>
      <c r="U135" s="14">
        <f>[1]tabint01!$GT$45</f>
        <v>20428</v>
      </c>
      <c r="V135" s="14">
        <f>[1]tabint01!$GT$48</f>
        <v>28721</v>
      </c>
      <c r="W135" s="6" t="str">
        <f>[2]CAN_QD!KB403</f>
        <v>4045.03333333333</v>
      </c>
      <c r="X135" s="6" t="str">
        <f>[2]CAN_QD!LV403</f>
        <v>7.9</v>
      </c>
      <c r="Y135" s="6" t="str">
        <f>[2]CAN_QD!PJ403</f>
        <v>123.7</v>
      </c>
      <c r="Z135" s="1"/>
      <c r="AA135" s="1">
        <v>4045.0333333333301</v>
      </c>
      <c r="AB135">
        <v>7.9</v>
      </c>
    </row>
    <row r="136" spans="1:28" x14ac:dyDescent="0.2">
      <c r="A136" s="13">
        <v>2014</v>
      </c>
      <c r="B136" s="13">
        <v>3</v>
      </c>
      <c r="C136" s="14">
        <f>[1]tabint03!$GU$60</f>
        <v>366802</v>
      </c>
      <c r="D136" s="14">
        <f>[1]tabint03!$GU$13</f>
        <v>306230</v>
      </c>
      <c r="E136" s="14">
        <f>[1]tabint03!$GU$23</f>
        <v>84130</v>
      </c>
      <c r="F136" s="14">
        <f>[1]tabint03!$GU$15</f>
        <v>216295</v>
      </c>
      <c r="G136" s="14">
        <f>[1]tabint02!$GU$60</f>
        <v>379654</v>
      </c>
      <c r="H136" s="14">
        <f>[1]tabint02!$GU$13</f>
        <v>319123</v>
      </c>
      <c r="I136" s="14">
        <f>[1]tabint02!$GU$23</f>
        <v>89900</v>
      </c>
      <c r="J136" s="14">
        <f>[1]tabint02!$GU$15</f>
        <v>223098</v>
      </c>
      <c r="K136" s="14">
        <f>[1]tabint01!$GU$13</f>
        <v>200347</v>
      </c>
      <c r="L136" s="14">
        <f>[1]tabint01!$GU$16</f>
        <v>168584</v>
      </c>
      <c r="M136" s="14">
        <f>[1]tabint01!$GU$19</f>
        <v>31763</v>
      </c>
      <c r="N136" s="14">
        <f>[1]tabint01!$GU$22</f>
        <v>90274</v>
      </c>
      <c r="O136" s="14">
        <f>[1]tabint01!$GU$25</f>
        <v>45113</v>
      </c>
      <c r="P136" s="14">
        <f>[1]tabint01!$GU$28</f>
        <v>30615</v>
      </c>
      <c r="Q136" s="14">
        <f>[1]tabint01!$GU$31</f>
        <v>14546</v>
      </c>
      <c r="R136" s="14">
        <f>[1]tabint01!$GU$35</f>
        <v>39612</v>
      </c>
      <c r="S136" s="14">
        <f>[1]tabint01!$GU$38</f>
        <v>30151</v>
      </c>
      <c r="T136" s="14">
        <f>[1]tabint01!$GU$41</f>
        <v>9461</v>
      </c>
      <c r="U136" s="14">
        <f>[1]tabint01!$GU$45</f>
        <v>20900</v>
      </c>
      <c r="V136" s="14">
        <f>[1]tabint01!$GU$48</f>
        <v>28633</v>
      </c>
      <c r="W136" s="6" t="str">
        <f>[2]CAN_QD!KB404</f>
        <v>4061.3</v>
      </c>
      <c r="X136" s="6" t="str">
        <f>[2]CAN_QD!LV404</f>
        <v>7.83333333333333</v>
      </c>
      <c r="Y136" s="6" t="str">
        <f>[2]CAN_QD!PJ404</f>
        <v>123.8</v>
      </c>
      <c r="Z136" s="1"/>
      <c r="AA136" s="1">
        <v>4061.3</v>
      </c>
      <c r="AB136">
        <v>7.8333333333333304</v>
      </c>
    </row>
    <row r="137" spans="1:28" x14ac:dyDescent="0.2">
      <c r="A137" s="13">
        <v>2014</v>
      </c>
      <c r="B137" s="13">
        <v>4</v>
      </c>
      <c r="C137" s="14">
        <f>[1]tabint03!$GV$60</f>
        <v>367683</v>
      </c>
      <c r="D137" s="14">
        <f>[1]tabint03!$GV$13</f>
        <v>307149</v>
      </c>
      <c r="E137" s="14">
        <f>[1]tabint03!$GV$23</f>
        <v>83546</v>
      </c>
      <c r="F137" s="14">
        <f>[1]tabint03!$GV$15</f>
        <v>217746</v>
      </c>
      <c r="G137" s="14">
        <f>[1]tabint02!$GV$60</f>
        <v>382518</v>
      </c>
      <c r="H137" s="14">
        <f>[1]tabint02!$GV$13</f>
        <v>320620</v>
      </c>
      <c r="I137" s="14">
        <f>[1]tabint02!$GV$23</f>
        <v>89711</v>
      </c>
      <c r="J137" s="14">
        <f>[1]tabint02!$GV$15</f>
        <v>224723</v>
      </c>
      <c r="K137" s="14">
        <f>[1]tabint01!$GV$13</f>
        <v>200371</v>
      </c>
      <c r="L137" s="14">
        <f>[1]tabint01!$GV$16</f>
        <v>168488</v>
      </c>
      <c r="M137" s="14">
        <f>[1]tabint01!$GV$19</f>
        <v>31883</v>
      </c>
      <c r="N137" s="14">
        <f>[1]tabint01!$GV$22</f>
        <v>92638</v>
      </c>
      <c r="O137" s="14">
        <f>[1]tabint01!$GV$25</f>
        <v>47052</v>
      </c>
      <c r="P137" s="14">
        <f>[1]tabint01!$GV$28</f>
        <v>30967</v>
      </c>
      <c r="Q137" s="14">
        <f>[1]tabint01!$GV$31</f>
        <v>14619</v>
      </c>
      <c r="R137" s="14">
        <f>[1]tabint01!$GV$35</f>
        <v>39725</v>
      </c>
      <c r="S137" s="14">
        <f>[1]tabint01!$GV$38</f>
        <v>30278</v>
      </c>
      <c r="T137" s="14">
        <f>[1]tabint01!$GV$41</f>
        <v>9447</v>
      </c>
      <c r="U137" s="14">
        <f>[1]tabint01!$GV$45</f>
        <v>20840</v>
      </c>
      <c r="V137" s="14">
        <f>[1]tabint01!$GV$48</f>
        <v>28993</v>
      </c>
      <c r="W137" s="6" t="str">
        <f>[2]CAN_QD!KB405</f>
        <v>4060.96666666667</v>
      </c>
      <c r="X137" s="6" t="str">
        <f>[2]CAN_QD!LV405</f>
        <v>7.6</v>
      </c>
      <c r="Y137" s="6" t="str">
        <f>[2]CAN_QD!PJ405</f>
        <v>123.633333333333</v>
      </c>
      <c r="Z137" s="1"/>
      <c r="AA137" s="1">
        <v>4060.9666666666699</v>
      </c>
      <c r="AB137">
        <v>7.6</v>
      </c>
    </row>
    <row r="138" spans="1:28" x14ac:dyDescent="0.2">
      <c r="A138" s="13">
        <v>2015</v>
      </c>
      <c r="B138" s="13">
        <v>1</v>
      </c>
      <c r="C138" s="14">
        <f>[1]tabint03!$GY$60</f>
        <v>367621</v>
      </c>
      <c r="D138" s="14">
        <f>[1]tabint03!$GY$13</f>
        <v>307657</v>
      </c>
      <c r="E138" s="14">
        <f>[1]tabint03!$GY$23</f>
        <v>83105</v>
      </c>
      <c r="F138" s="14">
        <f>[1]tabint03!$GY$15</f>
        <v>218820</v>
      </c>
      <c r="G138" s="14">
        <f>[1]tabint02!$GY$60</f>
        <v>383165</v>
      </c>
      <c r="H138" s="14">
        <f>[1]tabint02!$GY$13</f>
        <v>321727</v>
      </c>
      <c r="I138" s="14">
        <f>[1]tabint02!$GY$23</f>
        <v>90246</v>
      </c>
      <c r="J138" s="14">
        <f>[1]tabint02!$GY$15</f>
        <v>225396</v>
      </c>
      <c r="K138" s="14">
        <f>[1]tabint01!$GY$13</f>
        <v>200796</v>
      </c>
      <c r="L138" s="14">
        <f>[1]tabint01!$GY$16</f>
        <v>168812</v>
      </c>
      <c r="M138" s="14">
        <f>[1]tabint01!$GY$19</f>
        <v>31984</v>
      </c>
      <c r="N138" s="14">
        <f>[1]tabint01!$GY$22</f>
        <v>92000</v>
      </c>
      <c r="O138" s="14">
        <f>[1]tabint01!$GY$25</f>
        <v>45388</v>
      </c>
      <c r="P138" s="14">
        <f>[1]tabint01!$GY$28</f>
        <v>31825</v>
      </c>
      <c r="Q138" s="14">
        <f>[1]tabint01!$GY$31</f>
        <v>14787</v>
      </c>
      <c r="R138" s="14">
        <f>[1]tabint01!$GY$35</f>
        <v>39892</v>
      </c>
      <c r="S138" s="14">
        <f>[1]tabint01!$GY$38</f>
        <v>30295</v>
      </c>
      <c r="T138" s="14">
        <f>[1]tabint01!$GY$41</f>
        <v>9597</v>
      </c>
      <c r="U138" s="14">
        <f>[1]tabint01!$GY$45</f>
        <v>21331</v>
      </c>
      <c r="V138" s="14">
        <f>[1]tabint01!$GY$48</f>
        <v>29088</v>
      </c>
      <c r="W138" s="6" t="str">
        <f>[2]CAN_QD!KB406</f>
        <v>4089.06666666667</v>
      </c>
      <c r="X138" s="6" t="str">
        <f>[2]CAN_QD!LV406</f>
        <v>7.46666666666667</v>
      </c>
      <c r="Y138" s="6" t="str">
        <f>[2]CAN_QD!PJ406</f>
        <v>123.733333333333</v>
      </c>
      <c r="Z138" s="1"/>
      <c r="AA138" s="1">
        <v>4089.0666666666698</v>
      </c>
      <c r="AB138">
        <v>7.4666666666666703</v>
      </c>
    </row>
    <row r="139" spans="1:28" x14ac:dyDescent="0.2">
      <c r="A139" s="13">
        <v>2015</v>
      </c>
      <c r="B139" s="13">
        <v>2</v>
      </c>
      <c r="C139" s="14">
        <f>[1]tabint03!$GZ$60</f>
        <v>368178</v>
      </c>
      <c r="D139" s="14">
        <f>[1]tabint03!$GZ$13</f>
        <v>307727</v>
      </c>
      <c r="E139" s="14">
        <f>[1]tabint03!$GZ$23</f>
        <v>83205</v>
      </c>
      <c r="F139" s="14">
        <f>[1]tabint03!$GZ$15</f>
        <v>218717</v>
      </c>
      <c r="G139" s="14">
        <f>[1]tabint02!$GZ$60</f>
        <v>387515</v>
      </c>
      <c r="H139" s="14">
        <f>[1]tabint02!$GZ$13</f>
        <v>323013</v>
      </c>
      <c r="I139" s="14">
        <f>[1]tabint02!$GZ$23</f>
        <v>90378</v>
      </c>
      <c r="J139" s="14">
        <f>[1]tabint02!$GZ$15</f>
        <v>226386</v>
      </c>
      <c r="K139" s="14">
        <f>[1]tabint01!$GZ$13</f>
        <v>203216</v>
      </c>
      <c r="L139" s="14">
        <f>[1]tabint01!$GZ$16</f>
        <v>170700</v>
      </c>
      <c r="M139" s="14">
        <f>[1]tabint01!$GZ$19</f>
        <v>32516</v>
      </c>
      <c r="N139" s="14">
        <f>[1]tabint01!$GZ$22</f>
        <v>92430</v>
      </c>
      <c r="O139" s="14">
        <f>[1]tabint01!$GZ$25</f>
        <v>45583</v>
      </c>
      <c r="P139" s="14">
        <f>[1]tabint01!$GZ$28</f>
        <v>31902</v>
      </c>
      <c r="Q139" s="14">
        <f>[1]tabint01!$GZ$31</f>
        <v>14945</v>
      </c>
      <c r="R139" s="14">
        <f>[1]tabint01!$GZ$35</f>
        <v>39986</v>
      </c>
      <c r="S139" s="14">
        <f>[1]tabint01!$GZ$38</f>
        <v>30376</v>
      </c>
      <c r="T139" s="14">
        <f>[1]tabint01!$GZ$41</f>
        <v>9610</v>
      </c>
      <c r="U139" s="14">
        <f>[1]tabint01!$GZ$45</f>
        <v>21723</v>
      </c>
      <c r="V139" s="14">
        <f>[1]tabint01!$GZ$48</f>
        <v>30076</v>
      </c>
      <c r="W139" s="6" t="str">
        <f>[2]CAN_QD!KB407</f>
        <v>4099.73333333333</v>
      </c>
      <c r="X139" s="6" t="str">
        <f>[2]CAN_QD!LV407</f>
        <v>7.73333333333333</v>
      </c>
      <c r="Y139" s="6" t="str">
        <f>[2]CAN_QD!PJ407</f>
        <v>125.066666666667</v>
      </c>
      <c r="Z139" s="1"/>
      <c r="AA139" s="1">
        <v>4099.7333333333299</v>
      </c>
      <c r="AB139">
        <v>7.7333333333333298</v>
      </c>
    </row>
    <row r="140" spans="1:28" x14ac:dyDescent="0.2">
      <c r="A140" s="13">
        <v>2015</v>
      </c>
      <c r="B140" s="13">
        <v>3</v>
      </c>
      <c r="C140" s="14">
        <f>[1]tabint03!$HA$60</f>
        <v>369911</v>
      </c>
      <c r="D140" s="14">
        <f>[1]tabint03!$HA$13</f>
        <v>309471</v>
      </c>
      <c r="E140" s="14">
        <f>[1]tabint03!$HA$23</f>
        <v>83653</v>
      </c>
      <c r="F140" s="14">
        <f>[1]tabint03!$HA$15</f>
        <v>219982</v>
      </c>
      <c r="G140" s="14">
        <f>[1]tabint02!$HA$60</f>
        <v>389917</v>
      </c>
      <c r="H140" s="14">
        <f>[1]tabint02!$HA$13</f>
        <v>326475</v>
      </c>
      <c r="I140" s="14">
        <f>[1]tabint02!$HA$23</f>
        <v>91402</v>
      </c>
      <c r="J140" s="14">
        <f>[1]tabint02!$HA$15</f>
        <v>228735</v>
      </c>
      <c r="K140" s="14">
        <f>[1]tabint01!$HA$13</f>
        <v>203760</v>
      </c>
      <c r="L140" s="14">
        <f>[1]tabint01!$HA$16</f>
        <v>171028</v>
      </c>
      <c r="M140" s="14">
        <f>[1]tabint01!$HA$19</f>
        <v>32732</v>
      </c>
      <c r="N140" s="14">
        <f>[1]tabint01!$HA$22</f>
        <v>93880</v>
      </c>
      <c r="O140" s="14">
        <f>[1]tabint01!$HA$25</f>
        <v>46448</v>
      </c>
      <c r="P140" s="14">
        <f>[1]tabint01!$HA$28</f>
        <v>32299</v>
      </c>
      <c r="Q140" s="14">
        <f>[1]tabint01!$HA$31</f>
        <v>15133</v>
      </c>
      <c r="R140" s="14">
        <f>[1]tabint01!$HA$35</f>
        <v>39858</v>
      </c>
      <c r="S140" s="14">
        <f>[1]tabint01!$HA$38</f>
        <v>30232</v>
      </c>
      <c r="T140" s="14">
        <f>[1]tabint01!$HA$41</f>
        <v>9626</v>
      </c>
      <c r="U140" s="14">
        <f>[1]tabint01!$HA$45</f>
        <v>22103</v>
      </c>
      <c r="V140" s="14">
        <f>[1]tabint01!$HA$48</f>
        <v>30280</v>
      </c>
      <c r="W140" s="6" t="str">
        <f>[2]CAN_QD!KB408</f>
        <v>4102.93333333333</v>
      </c>
      <c r="X140" s="6" t="str">
        <f>[2]CAN_QD!LV408</f>
        <v>7.73333333333333</v>
      </c>
      <c r="Y140" s="6" t="str">
        <f>[2]CAN_QD!PJ408</f>
        <v>125.2</v>
      </c>
      <c r="Z140" s="1"/>
      <c r="AA140" s="1">
        <v>4102.9333333333298</v>
      </c>
      <c r="AB140">
        <v>7.7333333333333298</v>
      </c>
    </row>
    <row r="141" spans="1:28" x14ac:dyDescent="0.2">
      <c r="A141" s="13">
        <v>2015</v>
      </c>
      <c r="B141" s="13">
        <v>4</v>
      </c>
      <c r="C141" s="14">
        <f>[1]tabint03!$HB$60</f>
        <v>370218</v>
      </c>
      <c r="D141" s="14">
        <f>[1]tabint03!$HB$13</f>
        <v>310193</v>
      </c>
      <c r="E141" s="14">
        <f>[1]tabint03!$HB$23</f>
        <v>83533</v>
      </c>
      <c r="F141" s="14">
        <f>[1]tabint03!$HB$15</f>
        <v>220665</v>
      </c>
      <c r="G141" s="14">
        <f>[1]tabint02!$HB$60</f>
        <v>390071</v>
      </c>
      <c r="H141" s="14">
        <f>[1]tabint02!$HB$13</f>
        <v>327521</v>
      </c>
      <c r="I141" s="14">
        <f>[1]tabint02!$HB$23</f>
        <v>91310</v>
      </c>
      <c r="J141" s="14">
        <f>[1]tabint02!$HB$15</f>
        <v>229599</v>
      </c>
      <c r="K141" s="14">
        <f>[1]tabint01!$HB$13</f>
        <v>203524</v>
      </c>
      <c r="L141" s="14">
        <f>[1]tabint01!$HB$16</f>
        <v>170660</v>
      </c>
      <c r="M141" s="14">
        <f>[1]tabint01!$HB$19</f>
        <v>32864</v>
      </c>
      <c r="N141" s="14">
        <f>[1]tabint01!$HB$22</f>
        <v>94198</v>
      </c>
      <c r="O141" s="14">
        <f>[1]tabint01!$HB$25</f>
        <v>46509</v>
      </c>
      <c r="P141" s="14">
        <f>[1]tabint01!$HB$28</f>
        <v>32506</v>
      </c>
      <c r="Q141" s="14">
        <f>[1]tabint01!$HB$31</f>
        <v>15183</v>
      </c>
      <c r="R141" s="14">
        <f>[1]tabint01!$HB$35</f>
        <v>40064</v>
      </c>
      <c r="S141" s="14">
        <f>[1]tabint01!$HB$38</f>
        <v>30389</v>
      </c>
      <c r="T141" s="14">
        <f>[1]tabint01!$HB$41</f>
        <v>9675</v>
      </c>
      <c r="U141" s="14">
        <f>[1]tabint01!$HB$45</f>
        <v>22167</v>
      </c>
      <c r="V141" s="14">
        <f>[1]tabint01!$HB$48</f>
        <v>30204</v>
      </c>
      <c r="W141" s="6" t="str">
        <f>[2]CAN_QD!KB409</f>
        <v>4097.56666666667</v>
      </c>
      <c r="X141" s="6" t="str">
        <f>[2]CAN_QD!LV409</f>
        <v>7.7</v>
      </c>
      <c r="Y141" s="6" t="str">
        <f>[2]CAN_QD!PJ409</f>
        <v>124.833333333333</v>
      </c>
      <c r="Z141" s="1"/>
      <c r="AA141" s="1">
        <v>4097.5666666666702</v>
      </c>
      <c r="AB141">
        <v>7.7</v>
      </c>
    </row>
    <row r="142" spans="1:28" x14ac:dyDescent="0.2">
      <c r="A142" s="13">
        <v>2016</v>
      </c>
      <c r="B142" s="13">
        <v>1</v>
      </c>
      <c r="C142" s="14">
        <f>[1]tabint03!$HE$60</f>
        <v>372650</v>
      </c>
      <c r="D142" s="14">
        <f>[1]tabint03!$HE$13</f>
        <v>312830</v>
      </c>
      <c r="E142" s="14">
        <f>[1]tabint03!$HE$23</f>
        <v>84444</v>
      </c>
      <c r="F142" s="14">
        <f>[1]tabint03!$HE$15</f>
        <v>222202</v>
      </c>
      <c r="G142" s="14">
        <f>[1]tabint02!$HE$60</f>
        <v>393517</v>
      </c>
      <c r="H142" s="14">
        <f>[1]tabint02!$HE$13</f>
        <v>331122</v>
      </c>
      <c r="I142" s="14">
        <f>[1]tabint02!$HE$23</f>
        <v>92710</v>
      </c>
      <c r="J142" s="14">
        <f>[1]tabint02!$HE$15</f>
        <v>231838</v>
      </c>
      <c r="K142" s="14">
        <f>[1]tabint01!$HE$13</f>
        <v>205640</v>
      </c>
      <c r="L142" s="14">
        <f>[1]tabint01!$HE$16</f>
        <v>172208</v>
      </c>
      <c r="M142" s="14">
        <f>[1]tabint01!$HE$19</f>
        <v>33432</v>
      </c>
      <c r="N142" s="14">
        <f>[1]tabint01!$HE$22</f>
        <v>95466</v>
      </c>
      <c r="O142" s="14">
        <f>[1]tabint01!$HE$25</f>
        <v>47715</v>
      </c>
      <c r="P142" s="14">
        <f>[1]tabint01!$HE$28</f>
        <v>32628</v>
      </c>
      <c r="Q142" s="14">
        <f>[1]tabint01!$HE$31</f>
        <v>15123</v>
      </c>
      <c r="R142" s="14">
        <f>[1]tabint01!$HE$35</f>
        <v>40543</v>
      </c>
      <c r="S142" s="14">
        <f>[1]tabint01!$HE$38</f>
        <v>30892</v>
      </c>
      <c r="T142" s="14">
        <f>[1]tabint01!$HE$41</f>
        <v>9651</v>
      </c>
      <c r="U142" s="14">
        <f>[1]tabint01!$HE$45</f>
        <v>22152</v>
      </c>
      <c r="V142" s="14">
        <f>[1]tabint01!$HE$48</f>
        <v>30002</v>
      </c>
      <c r="W142" s="6" t="str">
        <f>[2]CAN_QD!KB410</f>
        <v>4102.93333333333</v>
      </c>
      <c r="X142" s="6" t="str">
        <f>[2]CAN_QD!LV410</f>
        <v>7.5</v>
      </c>
      <c r="Y142" s="6" t="str">
        <f>[2]CAN_QD!PJ410</f>
        <v>125.1</v>
      </c>
      <c r="Z142" s="1"/>
      <c r="AA142" s="1">
        <v>4102.9333333333298</v>
      </c>
      <c r="AB142">
        <v>7.5</v>
      </c>
    </row>
    <row r="143" spans="1:28" x14ac:dyDescent="0.2">
      <c r="A143" s="13">
        <v>2016</v>
      </c>
      <c r="B143" s="13">
        <v>2</v>
      </c>
      <c r="C143" s="14">
        <f>[1]tabint03!$HF$60</f>
        <v>373114</v>
      </c>
      <c r="D143" s="14">
        <f>[1]tabint03!$HF$13</f>
        <v>314724</v>
      </c>
      <c r="E143" s="14">
        <f>[1]tabint03!$HF$23</f>
        <v>85171</v>
      </c>
      <c r="F143" s="14">
        <f>[1]tabint03!$HF$15</f>
        <v>223152</v>
      </c>
      <c r="G143" s="14">
        <f>[1]tabint02!$HF$60</f>
        <v>395689</v>
      </c>
      <c r="H143" s="14">
        <f>[1]tabint02!$HF$13</f>
        <v>332501</v>
      </c>
      <c r="I143" s="14">
        <f>[1]tabint02!$HF$23</f>
        <v>93413</v>
      </c>
      <c r="J143" s="14">
        <f>[1]tabint02!$HF$15</f>
        <v>232275</v>
      </c>
      <c r="K143" s="14">
        <f>[1]tabint01!$HF$13</f>
        <v>206988</v>
      </c>
      <c r="L143" s="14">
        <f>[1]tabint01!$HF$16</f>
        <v>173016</v>
      </c>
      <c r="M143" s="14">
        <f>[1]tabint01!$HF$19</f>
        <v>33972</v>
      </c>
      <c r="N143" s="14">
        <f>[1]tabint01!$HF$22</f>
        <v>95128</v>
      </c>
      <c r="O143" s="14">
        <f>[1]tabint01!$HF$25</f>
        <v>47064</v>
      </c>
      <c r="P143" s="14">
        <f>[1]tabint01!$HF$28</f>
        <v>32900</v>
      </c>
      <c r="Q143" s="14">
        <f>[1]tabint01!$HF$31</f>
        <v>15164</v>
      </c>
      <c r="R143" s="14">
        <f>[1]tabint01!$HF$35</f>
        <v>41842</v>
      </c>
      <c r="S143" s="14">
        <f>[1]tabint01!$HF$38</f>
        <v>31324</v>
      </c>
      <c r="T143" s="14">
        <f>[1]tabint01!$HF$41</f>
        <v>10518</v>
      </c>
      <c r="U143" s="14">
        <f>[1]tabint01!$HF$45</f>
        <v>21736</v>
      </c>
      <c r="V143" s="14">
        <f>[1]tabint01!$HF$48</f>
        <v>30366</v>
      </c>
      <c r="W143" s="6" t="str">
        <f>[2]CAN_QD!KB411</f>
        <v>4113.63333333333</v>
      </c>
      <c r="X143" s="6" t="str">
        <f>[2]CAN_QD!LV411</f>
        <v>7.13333333333333</v>
      </c>
      <c r="Y143" s="6" t="str">
        <f>[2]CAN_QD!PJ411</f>
        <v>126.066666666667</v>
      </c>
      <c r="Z143" s="1"/>
      <c r="AA143" s="1">
        <v>4113.6333333333296</v>
      </c>
      <c r="AB143">
        <v>7.1333333333333302</v>
      </c>
    </row>
    <row r="144" spans="1:28" x14ac:dyDescent="0.2">
      <c r="A144" s="13">
        <v>2016</v>
      </c>
      <c r="B144" s="13">
        <v>3</v>
      </c>
      <c r="C144" s="14">
        <f>[1]tabint03!$HG$60</f>
        <v>376316</v>
      </c>
      <c r="D144" s="14">
        <f>[1]tabint03!$HG$13</f>
        <v>316976</v>
      </c>
      <c r="E144" s="14">
        <f>[1]tabint03!$HG$23</f>
        <v>85503</v>
      </c>
      <c r="F144" s="14">
        <f>[1]tabint03!$HG$15</f>
        <v>225079</v>
      </c>
      <c r="G144" s="14">
        <f>[1]tabint02!$HG$60</f>
        <v>400759</v>
      </c>
      <c r="H144" s="14">
        <f>[1]tabint02!$HG$13</f>
        <v>335389</v>
      </c>
      <c r="I144" s="14">
        <f>[1]tabint02!$HG$23</f>
        <v>94205</v>
      </c>
      <c r="J144" s="14">
        <f>[1]tabint02!$HG$15</f>
        <v>234329</v>
      </c>
      <c r="K144" s="14">
        <f>[1]tabint01!$HG$13</f>
        <v>209508</v>
      </c>
      <c r="L144" s="14">
        <f>[1]tabint01!$HG$16</f>
        <v>174776</v>
      </c>
      <c r="M144" s="14">
        <f>[1]tabint01!$HG$19</f>
        <v>34732</v>
      </c>
      <c r="N144" s="14">
        <f>[1]tabint01!$HG$22</f>
        <v>97912</v>
      </c>
      <c r="O144" s="14">
        <f>[1]tabint01!$HG$25</f>
        <v>49983</v>
      </c>
      <c r="P144" s="14">
        <f>[1]tabint01!$HG$28</f>
        <v>32639</v>
      </c>
      <c r="Q144" s="14">
        <f>[1]tabint01!$HG$31</f>
        <v>15290</v>
      </c>
      <c r="R144" s="14">
        <f>[1]tabint01!$HG$35</f>
        <v>41062</v>
      </c>
      <c r="S144" s="14">
        <f>[1]tabint01!$HG$38</f>
        <v>31264</v>
      </c>
      <c r="T144" s="14">
        <f>[1]tabint01!$HG$41</f>
        <v>9798</v>
      </c>
      <c r="U144" s="14">
        <f>[1]tabint01!$HG$45</f>
        <v>21856</v>
      </c>
      <c r="V144" s="14">
        <f>[1]tabint01!$HG$48</f>
        <v>30766</v>
      </c>
      <c r="W144" s="6" t="str">
        <f>[2]CAN_QD!KB412</f>
        <v>4146.4</v>
      </c>
      <c r="X144" s="6" t="str">
        <f>[2]CAN_QD!LV412</f>
        <v>6.9</v>
      </c>
      <c r="Y144" s="6" t="str">
        <f>[2]CAN_QD!PJ412</f>
        <v>125.566666666667</v>
      </c>
      <c r="Z144" s="1"/>
      <c r="AA144" s="1">
        <v>4146.3999999999996</v>
      </c>
      <c r="AB144">
        <v>6.9</v>
      </c>
    </row>
    <row r="145" spans="1:28" x14ac:dyDescent="0.2">
      <c r="A145" s="13">
        <v>2016</v>
      </c>
      <c r="B145" s="13">
        <v>4</v>
      </c>
      <c r="C145" s="14">
        <f>[1]tabint03!$HH$60</f>
        <v>377516</v>
      </c>
      <c r="D145" s="14">
        <f>[1]tabint03!$HH$13</f>
        <v>318730</v>
      </c>
      <c r="E145" s="14">
        <f>[1]tabint03!$HH$23</f>
        <v>85418</v>
      </c>
      <c r="F145" s="14">
        <f>[1]tabint03!$HH$15</f>
        <v>227011</v>
      </c>
      <c r="G145" s="14">
        <f>[1]tabint02!$HH$60</f>
        <v>406935</v>
      </c>
      <c r="H145" s="14">
        <f>[1]tabint02!$HH$13</f>
        <v>338212</v>
      </c>
      <c r="I145" s="14">
        <f>[1]tabint02!$HH$23</f>
        <v>94444</v>
      </c>
      <c r="J145" s="14">
        <f>[1]tabint02!$HH$15</f>
        <v>237002</v>
      </c>
      <c r="K145" s="14">
        <f>[1]tabint01!$HH$13</f>
        <v>211672</v>
      </c>
      <c r="L145" s="14">
        <f>[1]tabint01!$HH$16</f>
        <v>176280</v>
      </c>
      <c r="M145" s="14">
        <f>[1]tabint01!$HH$19</f>
        <v>35392</v>
      </c>
      <c r="N145" s="14">
        <f>[1]tabint01!$HH$22</f>
        <v>100206</v>
      </c>
      <c r="O145" s="14">
        <f>[1]tabint01!$HH$25</f>
        <v>52098</v>
      </c>
      <c r="P145" s="14">
        <f>[1]tabint01!$HH$28</f>
        <v>32669</v>
      </c>
      <c r="Q145" s="14">
        <f>[1]tabint01!$HH$31</f>
        <v>15439</v>
      </c>
      <c r="R145" s="14">
        <f>[1]tabint01!$HH$35</f>
        <v>41509</v>
      </c>
      <c r="S145" s="14">
        <f>[1]tabint01!$HH$38</f>
        <v>31716</v>
      </c>
      <c r="T145" s="14">
        <f>[1]tabint01!$HH$41</f>
        <v>9793</v>
      </c>
      <c r="U145" s="14">
        <f>[1]tabint01!$HH$45</f>
        <v>22532</v>
      </c>
      <c r="V145" s="14">
        <f>[1]tabint01!$HH$48</f>
        <v>31222</v>
      </c>
      <c r="W145" s="6" t="str">
        <f>[2]CAN_QD!KB413</f>
        <v>4179.56666666667</v>
      </c>
      <c r="X145" s="6" t="str">
        <f>[2]CAN_QD!LV413</f>
        <v>6.63333333333333</v>
      </c>
      <c r="Y145" s="6" t="str">
        <f>[2]CAN_QD!PJ413</f>
        <v>125.566666666667</v>
      </c>
      <c r="Z145" s="1"/>
      <c r="AA145" s="1">
        <v>4179.5666666666702</v>
      </c>
      <c r="AB145">
        <v>6.6333333333333302</v>
      </c>
    </row>
    <row r="146" spans="1:28" x14ac:dyDescent="0.2">
      <c r="A146" s="13">
        <v>2017</v>
      </c>
      <c r="B146" s="13">
        <v>1</v>
      </c>
      <c r="C146" s="14">
        <f>[1]tabint03!$HK$60</f>
        <v>381300</v>
      </c>
      <c r="D146" s="14">
        <f>[1]tabint03!$HK$13</f>
        <v>321106</v>
      </c>
      <c r="E146" s="14">
        <f>[1]tabint03!$HK$23</f>
        <v>86077</v>
      </c>
      <c r="F146" s="14">
        <f>[1]tabint03!$HK$15</f>
        <v>228809</v>
      </c>
      <c r="G146" s="14">
        <f>[1]tabint02!$HK$60</f>
        <v>411022</v>
      </c>
      <c r="H146" s="14">
        <f>[1]tabint02!$HK$13</f>
        <v>342787</v>
      </c>
      <c r="I146" s="14">
        <f>[1]tabint02!$HK$23</f>
        <v>95993</v>
      </c>
      <c r="J146" s="14">
        <f>[1]tabint02!$HK$15</f>
        <v>239931</v>
      </c>
      <c r="K146" s="14">
        <f>[1]tabint01!$HK$13</f>
        <v>212881</v>
      </c>
      <c r="L146" s="14">
        <f>[1]tabint01!$HK$16</f>
        <v>178209</v>
      </c>
      <c r="M146" s="14">
        <f>[1]tabint01!$HK$19</f>
        <v>34672</v>
      </c>
      <c r="N146" s="14">
        <f>[1]tabint01!$HK$22</f>
        <v>102482</v>
      </c>
      <c r="O146" s="14">
        <f>[1]tabint01!$HK$25</f>
        <v>54418</v>
      </c>
      <c r="P146" s="14">
        <f>[1]tabint01!$HK$28</f>
        <v>32740</v>
      </c>
      <c r="Q146" s="14">
        <f>[1]tabint01!$HK$31</f>
        <v>15324</v>
      </c>
      <c r="R146" s="14">
        <f>[1]tabint01!$HK$35</f>
        <v>42122</v>
      </c>
      <c r="S146" s="14">
        <f>[1]tabint01!$HK$38</f>
        <v>31953</v>
      </c>
      <c r="T146" s="14">
        <f>[1]tabint01!$HK$41</f>
        <v>10169</v>
      </c>
      <c r="U146" s="14">
        <f>[1]tabint01!$HK$45</f>
        <v>22733</v>
      </c>
      <c r="V146" s="14">
        <f>[1]tabint01!$HK$48</f>
        <v>30755</v>
      </c>
      <c r="W146" s="6" t="str">
        <f>[2]CAN_QD!KB414</f>
        <v>4192.3</v>
      </c>
      <c r="X146" s="6" t="str">
        <f>[2]CAN_QD!LV414</f>
        <v>6.26666666666667</v>
      </c>
      <c r="Y146" s="6" t="str">
        <f>[2]CAN_QD!PJ414</f>
        <v>126.5</v>
      </c>
      <c r="Z146" s="1"/>
      <c r="AA146" s="1">
        <v>4192.3</v>
      </c>
      <c r="AB146">
        <v>6.2666666666666702</v>
      </c>
    </row>
    <row r="147" spans="1:28" x14ac:dyDescent="0.2">
      <c r="A147" s="13">
        <v>2017</v>
      </c>
      <c r="B147" s="13">
        <v>2</v>
      </c>
      <c r="C147" s="14">
        <f>[1]tabint03!$HL$60</f>
        <v>384438</v>
      </c>
      <c r="D147" s="14">
        <f>[1]tabint03!$HL$13</f>
        <v>323226</v>
      </c>
      <c r="E147" s="14">
        <f>[1]tabint03!$HL$23</f>
        <v>86418</v>
      </c>
      <c r="F147" s="14">
        <f>[1]tabint03!$HL$15</f>
        <v>230611</v>
      </c>
      <c r="G147" s="14">
        <f>[1]tabint02!$HL$60</f>
        <v>415097</v>
      </c>
      <c r="H147" s="14">
        <f>[1]tabint02!$HL$13</f>
        <v>346573</v>
      </c>
      <c r="I147" s="14">
        <f>[1]tabint02!$HL$23</f>
        <v>97476</v>
      </c>
      <c r="J147" s="14">
        <f>[1]tabint02!$HL$15</f>
        <v>242291</v>
      </c>
      <c r="K147" s="14">
        <f>[1]tabint01!$HL$13</f>
        <v>214277</v>
      </c>
      <c r="L147" s="14">
        <f>[1]tabint01!$HL$16</f>
        <v>179689</v>
      </c>
      <c r="M147" s="14">
        <f>[1]tabint01!$HL$19</f>
        <v>34588</v>
      </c>
      <c r="N147" s="14">
        <f>[1]tabint01!$HL$22</f>
        <v>103737</v>
      </c>
      <c r="O147" s="14">
        <f>[1]tabint01!$HL$25</f>
        <v>55431</v>
      </c>
      <c r="P147" s="14">
        <f>[1]tabint01!$HL$28</f>
        <v>32826</v>
      </c>
      <c r="Q147" s="14">
        <f>[1]tabint01!$HL$31</f>
        <v>15480</v>
      </c>
      <c r="R147" s="14">
        <f>[1]tabint01!$HL$35</f>
        <v>42881</v>
      </c>
      <c r="S147" s="14">
        <f>[1]tabint01!$HL$38</f>
        <v>32605</v>
      </c>
      <c r="T147" s="14">
        <f>[1]tabint01!$HL$41</f>
        <v>10276</v>
      </c>
      <c r="U147" s="14">
        <f>[1]tabint01!$HL$45</f>
        <v>22813</v>
      </c>
      <c r="V147" s="14">
        <f>[1]tabint01!$HL$48</f>
        <v>31155</v>
      </c>
      <c r="W147" s="6" t="str">
        <f>[2]CAN_QD!KB415</f>
        <v>4213.06666666667</v>
      </c>
      <c r="X147" s="6" t="str">
        <f>[2]CAN_QD!LV415</f>
        <v>6.13333333333333</v>
      </c>
      <c r="Y147" s="6" t="str">
        <f>[2]CAN_QD!PJ415</f>
        <v>126.933333333333</v>
      </c>
      <c r="Z147" s="1"/>
      <c r="AA147" s="1">
        <v>4213.0666666666702</v>
      </c>
      <c r="AB147">
        <v>6.1333333333333302</v>
      </c>
    </row>
    <row r="148" spans="1:28" x14ac:dyDescent="0.2">
      <c r="A148" s="13">
        <v>2017</v>
      </c>
      <c r="B148" s="13">
        <v>3</v>
      </c>
      <c r="C148" s="14">
        <f>[1]tabint03!$HM$60</f>
        <v>387087</v>
      </c>
      <c r="D148" s="14">
        <f>[1]tabint03!$HM$13</f>
        <v>326401</v>
      </c>
      <c r="E148" s="14">
        <f>[1]tabint03!$HM$23</f>
        <v>87591</v>
      </c>
      <c r="F148" s="14">
        <f>[1]tabint03!$HM$15</f>
        <v>232606</v>
      </c>
      <c r="G148" s="14">
        <f>[1]tabint02!$HM$60</f>
        <v>422226</v>
      </c>
      <c r="H148" s="14">
        <f>[1]tabint02!$HM$13</f>
        <v>349960</v>
      </c>
      <c r="I148" s="14">
        <f>[1]tabint02!$HM$23</f>
        <v>98628</v>
      </c>
      <c r="J148" s="14">
        <f>[1]tabint02!$HM$15</f>
        <v>244407</v>
      </c>
      <c r="K148" s="14">
        <f>[1]tabint01!$HM$13</f>
        <v>220381</v>
      </c>
      <c r="L148" s="14">
        <f>[1]tabint01!$HM$16</f>
        <v>185133</v>
      </c>
      <c r="M148" s="14">
        <f>[1]tabint01!$HM$19</f>
        <v>35248</v>
      </c>
      <c r="N148" s="14">
        <f>[1]tabint01!$HM$22</f>
        <v>104102</v>
      </c>
      <c r="O148" s="14">
        <f>[1]tabint01!$HM$25</f>
        <v>56171</v>
      </c>
      <c r="P148" s="14">
        <f>[1]tabint01!$HM$28</f>
        <v>32476</v>
      </c>
      <c r="Q148" s="14">
        <f>[1]tabint01!$HM$31</f>
        <v>15455</v>
      </c>
      <c r="R148" s="14">
        <f>[1]tabint01!$HM$35</f>
        <v>43291</v>
      </c>
      <c r="S148" s="14">
        <f>[1]tabint01!$HM$38</f>
        <v>32897</v>
      </c>
      <c r="T148" s="14">
        <f>[1]tabint01!$HM$41</f>
        <v>10394</v>
      </c>
      <c r="U148" s="14">
        <f>[1]tabint01!$HM$45</f>
        <v>22953</v>
      </c>
      <c r="V148" s="14">
        <f>[1]tabint01!$HM$48</f>
        <v>31155</v>
      </c>
      <c r="W148" s="6" t="str">
        <f>[2]CAN_QD!KB416</f>
        <v>4235.9</v>
      </c>
      <c r="X148" s="6" t="str">
        <f>[2]CAN_QD!LV416</f>
        <v>5.93333333333333</v>
      </c>
      <c r="Y148" s="6" t="str">
        <f>[2]CAN_QD!PJ416</f>
        <v>126.833333333333</v>
      </c>
      <c r="Z148" s="1"/>
      <c r="AA148" s="1">
        <v>4235.8999999999996</v>
      </c>
      <c r="AB148">
        <v>5.93333333333333</v>
      </c>
    </row>
    <row r="149" spans="1:28" x14ac:dyDescent="0.2">
      <c r="A149" s="13">
        <v>2017</v>
      </c>
      <c r="B149" s="13">
        <v>4</v>
      </c>
      <c r="C149" s="14">
        <f>[1]tabint03!$HN$60</f>
        <v>388715</v>
      </c>
      <c r="D149" s="14">
        <f>[1]tabint03!$HN$13</f>
        <v>329735</v>
      </c>
      <c r="E149" s="14">
        <f>[1]tabint03!$HN$23</f>
        <v>88306</v>
      </c>
      <c r="F149" s="14">
        <f>[1]tabint03!$HN$15</f>
        <v>235342</v>
      </c>
      <c r="G149" s="14">
        <f>[1]tabint02!$HN$60</f>
        <v>428551</v>
      </c>
      <c r="H149" s="14">
        <f>[1]tabint02!$HN$13</f>
        <v>354808</v>
      </c>
      <c r="I149" s="14">
        <f>[1]tabint02!$HN$23</f>
        <v>99827</v>
      </c>
      <c r="J149" s="14">
        <f>[1]tabint02!$HN$15</f>
        <v>248027</v>
      </c>
      <c r="K149" s="14">
        <f>[1]tabint01!$HN$13</f>
        <v>223589</v>
      </c>
      <c r="L149" s="14">
        <f>[1]tabint01!$HN$16</f>
        <v>187877</v>
      </c>
      <c r="M149" s="14">
        <f>[1]tabint01!$HN$19</f>
        <v>35712</v>
      </c>
      <c r="N149" s="14">
        <f>[1]tabint01!$HN$22</f>
        <v>106139</v>
      </c>
      <c r="O149" s="14">
        <f>[1]tabint01!$HN$25</f>
        <v>57392</v>
      </c>
      <c r="P149" s="14">
        <f>[1]tabint01!$HN$28</f>
        <v>33170</v>
      </c>
      <c r="Q149" s="14">
        <f>[1]tabint01!$HN$31</f>
        <v>15577</v>
      </c>
      <c r="R149" s="14">
        <f>[1]tabint01!$HN$35</f>
        <v>43786</v>
      </c>
      <c r="S149" s="14">
        <f>[1]tabint01!$HN$38</f>
        <v>33113</v>
      </c>
      <c r="T149" s="14">
        <f>[1]tabint01!$HN$41</f>
        <v>10673</v>
      </c>
      <c r="U149" s="14">
        <f>[1]tabint01!$HN$45</f>
        <v>23217</v>
      </c>
      <c r="V149" s="14">
        <f>[1]tabint01!$HN$48</f>
        <v>31435</v>
      </c>
      <c r="W149" s="6" t="str">
        <f>[2]CAN_QD!KB417</f>
        <v>4261.03333333333</v>
      </c>
      <c r="X149" s="6" t="str">
        <f>[2]CAN_QD!LV417</f>
        <v>5.56666666666667</v>
      </c>
      <c r="Y149" s="6" t="str">
        <f>[2]CAN_QD!PJ417</f>
        <v>127.466666666667</v>
      </c>
      <c r="Z149" s="1"/>
      <c r="AA149" s="1">
        <v>4261.0333333333301</v>
      </c>
      <c r="AB149">
        <v>5.56666666666667</v>
      </c>
    </row>
    <row r="150" spans="1:28" x14ac:dyDescent="0.2">
      <c r="A150" s="13">
        <v>2018</v>
      </c>
      <c r="B150" s="13">
        <v>1</v>
      </c>
      <c r="C150" s="14">
        <f>[1]tabint03!$HQ$60</f>
        <v>390789</v>
      </c>
      <c r="D150" s="14">
        <f>[1]tabint03!$HQ$13</f>
        <v>330627</v>
      </c>
      <c r="E150" s="14">
        <f>[1]tabint03!$HQ$23</f>
        <v>88283</v>
      </c>
      <c r="F150" s="14">
        <f>[1]tabint03!$HQ$15</f>
        <v>236187</v>
      </c>
      <c r="G150" s="14">
        <f>[1]tabint02!$HQ$60</f>
        <v>433809</v>
      </c>
      <c r="H150" s="14">
        <f>[1]tabint02!$HQ$13</f>
        <v>357323</v>
      </c>
      <c r="I150" s="14">
        <f>[1]tabint02!$HQ$23</f>
        <v>100264</v>
      </c>
      <c r="J150" s="14">
        <f>[1]tabint02!$HQ$15</f>
        <v>249938</v>
      </c>
      <c r="K150" s="14">
        <f>[1]tabint01!$HQ$13</f>
        <v>227279</v>
      </c>
      <c r="L150" s="14">
        <f>[1]tabint01!$HQ$16</f>
        <v>190823</v>
      </c>
      <c r="M150" s="14">
        <f>[1]tabint01!$HQ$19</f>
        <v>36456</v>
      </c>
      <c r="N150" s="14">
        <f>[1]tabint01!$HQ$22</f>
        <v>107245</v>
      </c>
      <c r="O150" s="14">
        <f>[1]tabint01!$HQ$25</f>
        <v>58190</v>
      </c>
      <c r="P150" s="14">
        <f>[1]tabint01!$HQ$28</f>
        <v>33381</v>
      </c>
      <c r="Q150" s="14">
        <f>[1]tabint01!$HQ$31</f>
        <v>15674</v>
      </c>
      <c r="R150" s="14">
        <f>[1]tabint01!$HQ$35</f>
        <v>44395</v>
      </c>
      <c r="S150" s="14">
        <f>[1]tabint01!$HQ$38</f>
        <v>33531</v>
      </c>
      <c r="T150" s="14">
        <f>[1]tabint01!$HQ$41</f>
        <v>10864</v>
      </c>
      <c r="U150" s="14">
        <f>[1]tabint01!$HQ$45</f>
        <v>23546</v>
      </c>
      <c r="V150" s="14">
        <f>[1]tabint01!$HQ$48</f>
        <v>30987</v>
      </c>
      <c r="W150" s="6" t="str">
        <f>[2]CAN_QD!KB418</f>
        <v>4267.63333333333</v>
      </c>
      <c r="X150" s="6" t="str">
        <f>[2]CAN_QD!LV418</f>
        <v>5.5</v>
      </c>
      <c r="Y150" s="6" t="str">
        <f>[2]CAN_QD!PJ418</f>
        <v>128.333333333333</v>
      </c>
      <c r="Z150" s="1"/>
      <c r="AA150" s="1">
        <v>4267.6333333333296</v>
      </c>
      <c r="AB150">
        <v>5.5</v>
      </c>
    </row>
    <row r="151" spans="1:28" x14ac:dyDescent="0.2">
      <c r="A151" s="13">
        <v>2018</v>
      </c>
      <c r="B151" s="13">
        <v>2</v>
      </c>
      <c r="C151" s="14">
        <f>[1]tabint03!$HR$60</f>
        <v>393838</v>
      </c>
      <c r="D151" s="14">
        <f>[1]tabint03!$HR$13</f>
        <v>332626</v>
      </c>
      <c r="E151" s="14">
        <f>[1]tabint03!$HR$23</f>
        <v>89414</v>
      </c>
      <c r="F151" s="14">
        <f>[1]tabint03!$HR$15</f>
        <v>236994</v>
      </c>
      <c r="G151" s="14">
        <f>[1]tabint02!$HR$60</f>
        <v>437605</v>
      </c>
      <c r="H151" s="14">
        <f>[1]tabint02!$HR$13</f>
        <v>360752</v>
      </c>
      <c r="I151" s="14">
        <f>[1]tabint02!$HR$23</f>
        <v>101922</v>
      </c>
      <c r="J151" s="14">
        <f>[1]tabint02!$HR$15</f>
        <v>251656</v>
      </c>
      <c r="K151" s="14">
        <f>[1]tabint01!$HR$13</f>
        <v>228487</v>
      </c>
      <c r="L151" s="14">
        <f>[1]tabint01!$HR$16</f>
        <v>191791</v>
      </c>
      <c r="M151" s="14">
        <f>[1]tabint01!$HR$19</f>
        <v>36696</v>
      </c>
      <c r="N151" s="14">
        <f>[1]tabint01!$HR$22</f>
        <v>108839</v>
      </c>
      <c r="O151" s="14">
        <f>[1]tabint01!$HR$25</f>
        <v>59128</v>
      </c>
      <c r="P151" s="14">
        <f>[1]tabint01!$HR$28</f>
        <v>33796</v>
      </c>
      <c r="Q151" s="14">
        <f>[1]tabint01!$HR$31</f>
        <v>15915</v>
      </c>
      <c r="R151" s="14">
        <f>[1]tabint01!$HR$35</f>
        <v>44958</v>
      </c>
      <c r="S151" s="14">
        <f>[1]tabint01!$HR$38</f>
        <v>33827</v>
      </c>
      <c r="T151" s="14">
        <f>[1]tabint01!$HR$41</f>
        <v>11131</v>
      </c>
      <c r="U151" s="14">
        <f>[1]tabint01!$HR$45</f>
        <v>23546</v>
      </c>
      <c r="V151" s="14">
        <f>[1]tabint01!$HR$48</f>
        <v>31439</v>
      </c>
      <c r="W151" s="6" t="str">
        <f>[2]CAN_QD!KB419</f>
        <v>4264.26666666667</v>
      </c>
      <c r="X151" s="6" t="str">
        <f>[2]CAN_QD!LV419</f>
        <v>5.43333333333333</v>
      </c>
      <c r="Y151" s="6" t="str">
        <f>[2]CAN_QD!PJ419</f>
        <v>129.233333333333</v>
      </c>
      <c r="Z151" s="1"/>
      <c r="AA151" s="1">
        <v>4264.2666666666701</v>
      </c>
      <c r="AB151">
        <v>5.43333333333333</v>
      </c>
    </row>
    <row r="152" spans="1:28" x14ac:dyDescent="0.2">
      <c r="A152" s="13">
        <v>2018</v>
      </c>
      <c r="B152" s="13">
        <v>3</v>
      </c>
      <c r="C152" s="14">
        <f>[1]tabint03!$HS$60</f>
        <v>395800</v>
      </c>
      <c r="D152" s="14">
        <f>[1]tabint03!$HS$13</f>
        <v>332967</v>
      </c>
      <c r="E152" s="14">
        <f>[1]tabint03!$HS$23</f>
        <v>89337</v>
      </c>
      <c r="F152" s="14">
        <f>[1]tabint03!$HS$15</f>
        <v>237434</v>
      </c>
      <c r="G152" s="14">
        <f>[1]tabint02!$HS$60</f>
        <v>441051</v>
      </c>
      <c r="H152" s="14">
        <f>[1]tabint02!$HS$13</f>
        <v>363118</v>
      </c>
      <c r="I152" s="14">
        <f>[1]tabint02!$HS$23</f>
        <v>102396</v>
      </c>
      <c r="J152" s="14">
        <f>[1]tabint02!$HS$15</f>
        <v>253458</v>
      </c>
      <c r="K152" s="14">
        <f>[1]tabint01!$HS$13</f>
        <v>229015</v>
      </c>
      <c r="L152" s="14">
        <f>[1]tabint01!$HS$16</f>
        <v>192343</v>
      </c>
      <c r="M152" s="14">
        <f>[1]tabint01!$HS$19</f>
        <v>36672</v>
      </c>
      <c r="N152" s="14">
        <f>[1]tabint01!$HS$22</f>
        <v>110555</v>
      </c>
      <c r="O152" s="14">
        <f>[1]tabint01!$HS$25</f>
        <v>60107</v>
      </c>
      <c r="P152" s="14">
        <f>[1]tabint01!$HS$28</f>
        <v>34163</v>
      </c>
      <c r="Q152" s="14">
        <f>[1]tabint01!$HS$31</f>
        <v>16285</v>
      </c>
      <c r="R152" s="14">
        <f>[1]tabint01!$HS$35</f>
        <v>45331</v>
      </c>
      <c r="S152" s="14">
        <f>[1]tabint01!$HS$38</f>
        <v>34223</v>
      </c>
      <c r="T152" s="14">
        <f>[1]tabint01!$HS$41</f>
        <v>11108</v>
      </c>
      <c r="U152" s="14">
        <f>[1]tabint01!$HS$45</f>
        <v>23918</v>
      </c>
      <c r="V152" s="14">
        <f>[1]tabint01!$HS$48</f>
        <v>31911</v>
      </c>
      <c r="W152" s="6" t="str">
        <f>[2]CAN_QD!KB420</f>
        <v>4247.83333333333</v>
      </c>
      <c r="X152" s="6" t="str">
        <f>[2]CAN_QD!LV420</f>
        <v>5.53333333333333</v>
      </c>
      <c r="Y152" s="6" t="str">
        <f>[2]CAN_QD!PJ420</f>
        <v>129.5</v>
      </c>
      <c r="Z152" s="1"/>
      <c r="AA152" s="1">
        <v>4247.8333333333303</v>
      </c>
      <c r="AB152">
        <v>5.5333333333333297</v>
      </c>
    </row>
    <row r="153" spans="1:28" x14ac:dyDescent="0.2">
      <c r="A153" s="13">
        <v>2018</v>
      </c>
      <c r="B153" s="13">
        <v>4</v>
      </c>
      <c r="C153" s="14">
        <f>[1]tabint03!$HT$60</f>
        <v>399033</v>
      </c>
      <c r="D153" s="14">
        <f>[1]tabint03!$HT$13</f>
        <v>333836</v>
      </c>
      <c r="E153" s="14">
        <f>[1]tabint03!$HT$23</f>
        <v>90130</v>
      </c>
      <c r="F153" s="14">
        <f>[1]tabint03!$HT$15</f>
        <v>237465</v>
      </c>
      <c r="G153" s="14">
        <f>[1]tabint02!$HT$60</f>
        <v>445035</v>
      </c>
      <c r="H153" s="14">
        <f>[1]tabint02!$HT$13</f>
        <v>365903</v>
      </c>
      <c r="I153" s="14">
        <f>[1]tabint02!$HT$23</f>
        <v>104134</v>
      </c>
      <c r="J153" s="14">
        <f>[1]tabint02!$HT$15</f>
        <v>254400</v>
      </c>
      <c r="K153" s="14">
        <f>[1]tabint01!$HT$13</f>
        <v>232843</v>
      </c>
      <c r="L153" s="14">
        <f>[1]tabint01!$HT$16</f>
        <v>195563</v>
      </c>
      <c r="M153" s="14">
        <f>[1]tabint01!$HT$19</f>
        <v>37280</v>
      </c>
      <c r="N153" s="14">
        <f>[1]tabint01!$HT$22</f>
        <v>109797</v>
      </c>
      <c r="O153" s="14">
        <f>[1]tabint01!$HT$25</f>
        <v>58771</v>
      </c>
      <c r="P153" s="14">
        <f>[1]tabint01!$HT$28</f>
        <v>34492</v>
      </c>
      <c r="Q153" s="14">
        <f>[1]tabint01!$HT$31</f>
        <v>16534</v>
      </c>
      <c r="R153" s="14">
        <f>[1]tabint01!$HT$35</f>
        <v>45932</v>
      </c>
      <c r="S153" s="14">
        <f>[1]tabint01!$HT$38</f>
        <v>34819</v>
      </c>
      <c r="T153" s="14">
        <f>[1]tabint01!$HT$41</f>
        <v>11113</v>
      </c>
      <c r="U153" s="14">
        <f>[1]tabint01!$HT$45</f>
        <v>24018</v>
      </c>
      <c r="V153" s="14">
        <f>[1]tabint01!$HT$48</f>
        <v>32135</v>
      </c>
      <c r="W153" s="6">
        <f>[2]CAN_QD!KB421</f>
        <v>4276</v>
      </c>
      <c r="X153" s="6" t="str">
        <f>[2]CAN_QD!LV421</f>
        <v>5.4</v>
      </c>
      <c r="Y153" s="6" t="str">
        <f>[2]CAN_QD!PJ421</f>
        <v>129.066666666667</v>
      </c>
      <c r="Z153" s="1"/>
      <c r="AA153" s="1">
        <v>4276</v>
      </c>
      <c r="AB153">
        <v>5.4</v>
      </c>
    </row>
    <row r="154" spans="1:28" x14ac:dyDescent="0.2">
      <c r="A154" s="13">
        <v>2019</v>
      </c>
      <c r="B154" s="13">
        <v>1</v>
      </c>
      <c r="C154" s="14">
        <f>[1]tabint03!$HW$60</f>
        <v>402053</v>
      </c>
      <c r="D154" s="14">
        <f>[1]tabint03!$HW$13</f>
        <v>337055</v>
      </c>
      <c r="E154" s="14">
        <f>[1]tabint03!$HW$23</f>
        <v>91204</v>
      </c>
      <c r="F154" s="14">
        <f>[1]tabint03!$HW$15</f>
        <v>239454</v>
      </c>
      <c r="G154" s="14">
        <f>[1]tabint02!$HW$60</f>
        <v>450086</v>
      </c>
      <c r="H154" s="14">
        <f>[1]tabint02!$HW$13</f>
        <v>370639</v>
      </c>
      <c r="I154" s="14">
        <f>[1]tabint02!$HW$23</f>
        <v>105660</v>
      </c>
      <c r="J154" s="14">
        <f>[1]tabint02!$HW$15</f>
        <v>257448</v>
      </c>
      <c r="K154" s="14">
        <f>[1]tabint01!$HW$13</f>
        <v>237452</v>
      </c>
      <c r="L154" s="14">
        <f>[1]tabint01!$HW$16</f>
        <v>199403</v>
      </c>
      <c r="M154" s="14">
        <f>[1]tabint01!$HW$19</f>
        <v>38049</v>
      </c>
      <c r="N154" s="14">
        <f>[1]tabint01!$HW$22</f>
        <v>110283</v>
      </c>
      <c r="O154" s="14">
        <f>[1]tabint01!$HW$25</f>
        <v>58806</v>
      </c>
      <c r="P154" s="14">
        <f>[1]tabint01!$HW$28</f>
        <v>34803</v>
      </c>
      <c r="Q154" s="14">
        <f>[1]tabint01!$HW$31</f>
        <v>16674</v>
      </c>
      <c r="R154" s="14">
        <f>[1]tabint01!$HW$35</f>
        <v>46401</v>
      </c>
      <c r="S154" s="14">
        <f>[1]tabint01!$HW$38</f>
        <v>35121</v>
      </c>
      <c r="T154" s="14">
        <f>[1]tabint01!$HW$41</f>
        <v>11280</v>
      </c>
      <c r="U154" s="14">
        <f>[1]tabint01!$HW$45</f>
        <v>23616</v>
      </c>
      <c r="V154" s="14">
        <f>[1]tabint01!$HW$48</f>
        <v>32031</v>
      </c>
      <c r="W154" s="6" t="str">
        <f>[2]CAN_QD!KB422</f>
        <v>4310.33333333333</v>
      </c>
      <c r="X154" s="6" t="str">
        <f>[2]CAN_QD!LV422</f>
        <v>5.23333333333333</v>
      </c>
      <c r="Y154" s="6" t="str">
        <f>[2]CAN_QD!PJ422</f>
        <v>130.1</v>
      </c>
      <c r="Z154" s="1"/>
      <c r="AA154" s="1">
        <v>4310.3333333333303</v>
      </c>
      <c r="AB154">
        <v>5.2333333333333298</v>
      </c>
    </row>
    <row r="155" spans="1:28" x14ac:dyDescent="0.2">
      <c r="A155" s="13">
        <v>2019</v>
      </c>
      <c r="B155" s="13">
        <v>2</v>
      </c>
      <c r="C155" s="14">
        <f>[1]tabint03!$HX$60</f>
        <v>404980</v>
      </c>
      <c r="D155" s="14">
        <f>[1]tabint03!$HX$13</f>
        <v>338721</v>
      </c>
      <c r="E155" s="14">
        <f>[1]tabint03!$HX$23</f>
        <v>91613</v>
      </c>
      <c r="F155" s="14">
        <f>[1]tabint03!$HX$15</f>
        <v>240683</v>
      </c>
      <c r="G155" s="14">
        <f>[1]tabint02!$HX$60</f>
        <v>457116</v>
      </c>
      <c r="H155" s="14">
        <f>[1]tabint02!$HX$13</f>
        <v>375422</v>
      </c>
      <c r="I155" s="14">
        <f>[1]tabint02!$HX$23</f>
        <v>107265</v>
      </c>
      <c r="J155" s="14">
        <f>[1]tabint02!$HX$15</f>
        <v>260508</v>
      </c>
      <c r="K155" s="14">
        <f>[1]tabint01!$HX$13</f>
        <v>241436</v>
      </c>
      <c r="L155" s="14">
        <f>[1]tabint01!$HX$16</f>
        <v>202767</v>
      </c>
      <c r="M155" s="14">
        <f>[1]tabint01!$HX$19</f>
        <v>38669</v>
      </c>
      <c r="N155" s="14">
        <f>[1]tabint01!$HX$22</f>
        <v>112815</v>
      </c>
      <c r="O155" s="14">
        <f>[1]tabint01!$HX$25</f>
        <v>60845</v>
      </c>
      <c r="P155" s="14">
        <f>[1]tabint01!$HX$28</f>
        <v>35117</v>
      </c>
      <c r="Q155" s="14">
        <f>[1]tabint01!$HX$31</f>
        <v>16853</v>
      </c>
      <c r="R155" s="14">
        <f>[1]tabint01!$HX$35</f>
        <v>47096</v>
      </c>
      <c r="S155" s="14">
        <f>[1]tabint01!$HX$38</f>
        <v>35757</v>
      </c>
      <c r="T155" s="14">
        <f>[1]tabint01!$HX$41</f>
        <v>11339</v>
      </c>
      <c r="U155" s="14">
        <f>[1]tabint01!$HX$45</f>
        <v>23108</v>
      </c>
      <c r="V155" s="14">
        <f>[1]tabint01!$HX$48</f>
        <v>32368</v>
      </c>
      <c r="W155" s="6" t="str">
        <f>[2]CAN_QD!KB423</f>
        <v>4333.9</v>
      </c>
      <c r="X155" s="6" t="str">
        <f>[2]CAN_QD!LV423</f>
        <v>4.93333333333333</v>
      </c>
      <c r="Y155" s="6" t="str">
        <f>[2]CAN_QD!PJ423</f>
        <v>131.966666666667</v>
      </c>
      <c r="Z155" s="1"/>
      <c r="AA155" s="1">
        <v>4333.8999999999996</v>
      </c>
      <c r="AB155">
        <v>4.93333333333333</v>
      </c>
    </row>
    <row r="156" spans="1:28" x14ac:dyDescent="0.2">
      <c r="A156" s="13">
        <v>2019</v>
      </c>
      <c r="B156" s="13">
        <v>3</v>
      </c>
      <c r="C156" s="14">
        <f>[1]tabint03!$HY$60</f>
        <v>407619</v>
      </c>
      <c r="D156" s="14">
        <f>[1]tabint03!$HY$13</f>
        <v>339667</v>
      </c>
      <c r="E156" s="14">
        <f>[1]tabint03!$HY$23</f>
        <v>92000</v>
      </c>
      <c r="F156" s="14">
        <f>[1]tabint03!$HY$15</f>
        <v>241210</v>
      </c>
      <c r="G156" s="14">
        <f>[1]tabint02!$HY$60</f>
        <v>460681</v>
      </c>
      <c r="H156" s="14">
        <f>[1]tabint02!$HY$13</f>
        <v>378163</v>
      </c>
      <c r="I156" s="14">
        <f>[1]tabint02!$HY$23</f>
        <v>108908</v>
      </c>
      <c r="J156" s="14">
        <f>[1]tabint02!$HY$15</f>
        <v>261508</v>
      </c>
      <c r="K156" s="14">
        <f>[1]tabint01!$HY$13</f>
        <v>245024</v>
      </c>
      <c r="L156" s="14">
        <f>[1]tabint01!$HY$16</f>
        <v>205907</v>
      </c>
      <c r="M156" s="14">
        <f>[1]tabint01!$HY$19</f>
        <v>39117</v>
      </c>
      <c r="N156" s="14">
        <f>[1]tabint01!$HY$22</f>
        <v>111972</v>
      </c>
      <c r="O156" s="14">
        <f>[1]tabint01!$HY$25</f>
        <v>59768</v>
      </c>
      <c r="P156" s="14">
        <f>[1]tabint01!$HY$28</f>
        <v>35191</v>
      </c>
      <c r="Q156" s="14">
        <f>[1]tabint01!$HY$31</f>
        <v>17013</v>
      </c>
      <c r="R156" s="14">
        <f>[1]tabint01!$HY$35</f>
        <v>47971</v>
      </c>
      <c r="S156" s="14">
        <f>[1]tabint01!$HY$38</f>
        <v>36453</v>
      </c>
      <c r="T156" s="14">
        <f>[1]tabint01!$HY$41</f>
        <v>11518</v>
      </c>
      <c r="U156" s="14">
        <f>[1]tabint01!$HY$45</f>
        <v>23384</v>
      </c>
      <c r="V156" s="14">
        <f>[1]tabint01!$HY$48</f>
        <v>32042</v>
      </c>
      <c r="W156" s="6" t="str">
        <f>[2]CAN_QD!KB424</f>
        <v>4362.7</v>
      </c>
      <c r="X156" s="6" t="str">
        <f>[2]CAN_QD!LV424</f>
        <v>4.83333333333333</v>
      </c>
      <c r="Y156" s="6" t="str">
        <f>[2]CAN_QD!PJ424</f>
        <v>132.366666666667</v>
      </c>
      <c r="Z156" s="1"/>
      <c r="AA156" s="1">
        <v>4362.7</v>
      </c>
      <c r="AB156">
        <v>4.8333333333333304</v>
      </c>
    </row>
    <row r="157" spans="1:28" x14ac:dyDescent="0.2">
      <c r="A157" s="13">
        <v>2019</v>
      </c>
      <c r="B157" s="13">
        <v>4</v>
      </c>
      <c r="C157" s="14">
        <f>[1]tabint03!$HZ$60</f>
        <v>408132</v>
      </c>
      <c r="D157" s="14">
        <f>[1]tabint03!$HZ$13</f>
        <v>341525</v>
      </c>
      <c r="E157" s="14">
        <f>[1]tabint03!$HZ$23</f>
        <v>92547</v>
      </c>
      <c r="F157" s="14">
        <f>[1]tabint03!$HZ$15</f>
        <v>242405</v>
      </c>
      <c r="G157" s="14">
        <f>[1]tabint02!$HZ$60</f>
        <v>467049</v>
      </c>
      <c r="H157" s="14">
        <f>[1]tabint02!$HZ$13</f>
        <v>383544</v>
      </c>
      <c r="I157" s="14">
        <f>[1]tabint02!$HZ$23</f>
        <v>110871</v>
      </c>
      <c r="J157" s="14">
        <f>[1]tabint02!$HZ$15</f>
        <v>264820</v>
      </c>
      <c r="K157" s="14">
        <f>[1]tabint01!$HZ$13</f>
        <v>249788</v>
      </c>
      <c r="L157" s="14">
        <f>[1]tabint01!$HZ$16</f>
        <v>209819</v>
      </c>
      <c r="M157" s="14">
        <f>[1]tabint01!$HZ$19</f>
        <v>39969</v>
      </c>
      <c r="N157" s="14">
        <f>[1]tabint01!$HZ$22</f>
        <v>112566</v>
      </c>
      <c r="O157" s="14">
        <f>[1]tabint01!$HZ$25</f>
        <v>59837</v>
      </c>
      <c r="P157" s="14">
        <f>[1]tabint01!$HZ$28</f>
        <v>35537</v>
      </c>
      <c r="Q157" s="14">
        <f>[1]tabint01!$HZ$31</f>
        <v>17192</v>
      </c>
      <c r="R157" s="14">
        <f>[1]tabint01!$HZ$35</f>
        <v>48600</v>
      </c>
      <c r="S157" s="14">
        <f>[1]tabint01!$HZ$38</f>
        <v>36937</v>
      </c>
      <c r="T157" s="14">
        <f>[1]tabint01!$HZ$41</f>
        <v>11663</v>
      </c>
      <c r="U157" s="14">
        <f>[1]tabint01!$HZ$45</f>
        <v>23024</v>
      </c>
      <c r="V157" s="14">
        <f>[1]tabint01!$HZ$48</f>
        <v>32791</v>
      </c>
      <c r="W157" s="6">
        <f>[2]CAN_QD!KB425</f>
        <v>4345</v>
      </c>
      <c r="X157" s="6" t="str">
        <f>[2]CAN_QD!LV425</f>
        <v>5.3</v>
      </c>
      <c r="Y157" s="6" t="str">
        <f>[2]CAN_QD!PJ425</f>
        <v>132.4</v>
      </c>
      <c r="Z157" s="1"/>
      <c r="AA157" s="1">
        <v>4345</v>
      </c>
      <c r="AB157">
        <v>5.3</v>
      </c>
    </row>
    <row r="158" spans="1:28" x14ac:dyDescent="0.2">
      <c r="A158" s="13">
        <v>2020</v>
      </c>
      <c r="B158" s="13">
        <v>1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6" t="str">
        <f>[2]CAN_QD!KB426</f>
        <v>4289.83333333333</v>
      </c>
      <c r="X158" s="6" t="str">
        <f>[2]CAN_QD!LV426</f>
        <v>5.9</v>
      </c>
      <c r="Y158" s="6" t="str">
        <f>[2]CAN_QD!PJ426</f>
        <v>NA</v>
      </c>
      <c r="Z158" s="1"/>
      <c r="AA158" s="1">
        <v>4289.8333333333303</v>
      </c>
      <c r="AB158">
        <v>5.9</v>
      </c>
    </row>
    <row r="159" spans="1:28" x14ac:dyDescent="0.2">
      <c r="Z159" s="1"/>
      <c r="AA1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5904-C2A7-374D-B2C5-72577FB20F1B}">
  <dimension ref="A1:AJ42"/>
  <sheetViews>
    <sheetView tabSelected="1" topLeftCell="A32" workbookViewId="0">
      <selection activeCell="E51" sqref="E51"/>
    </sheetView>
  </sheetViews>
  <sheetFormatPr baseColWidth="10" defaultColWidth="10.83203125" defaultRowHeight="16" x14ac:dyDescent="0.2"/>
  <cols>
    <col min="1" max="1" width="10.83203125" style="11"/>
    <col min="2" max="2" width="14.83203125" style="11" customWidth="1"/>
    <col min="3" max="3" width="17.6640625" style="11" customWidth="1"/>
    <col min="4" max="4" width="17.33203125" style="11" customWidth="1"/>
    <col min="5" max="5" width="16.33203125" style="11" customWidth="1"/>
    <col min="6" max="6" width="16" style="11" customWidth="1"/>
    <col min="7" max="7" width="10.83203125" style="11"/>
    <col min="8" max="8" width="10" style="11" customWidth="1"/>
    <col min="9" max="15" width="10.83203125" style="11"/>
    <col min="16" max="16" width="12.5" style="11" customWidth="1"/>
    <col min="17" max="17" width="14.33203125" style="11" customWidth="1"/>
    <col min="18" max="18" width="10.83203125" style="15"/>
    <col min="19" max="19" width="14" style="11" customWidth="1"/>
    <col min="20" max="21" width="10.83203125" style="11"/>
    <col min="22" max="29" width="10.6640625"/>
    <col min="30" max="30" width="10.83203125" style="11"/>
    <col min="31" max="31" width="13.6640625" style="11" bestFit="1" customWidth="1"/>
    <col min="32" max="16384" width="10.83203125" style="11"/>
  </cols>
  <sheetData>
    <row r="1" spans="1:36" x14ac:dyDescent="0.2">
      <c r="A1" s="10" t="s">
        <v>44</v>
      </c>
      <c r="B1" s="11" t="s">
        <v>42</v>
      </c>
      <c r="C1" s="11" t="s">
        <v>53</v>
      </c>
      <c r="D1" s="11" t="s">
        <v>43</v>
      </c>
      <c r="E1" s="11" t="s">
        <v>41</v>
      </c>
      <c r="F1" s="11" t="s">
        <v>30</v>
      </c>
      <c r="G1" s="11" t="s">
        <v>31</v>
      </c>
      <c r="H1" s="11" t="s">
        <v>32</v>
      </c>
      <c r="I1" s="11" t="s">
        <v>33</v>
      </c>
      <c r="J1" s="11" t="s">
        <v>61</v>
      </c>
      <c r="K1" s="11" t="s">
        <v>34</v>
      </c>
      <c r="L1" s="11" t="s">
        <v>35</v>
      </c>
      <c r="M1" s="11" t="s">
        <v>36</v>
      </c>
      <c r="N1" s="11" t="s">
        <v>37</v>
      </c>
      <c r="O1" s="11" t="s">
        <v>38</v>
      </c>
      <c r="P1" s="11" t="s">
        <v>39</v>
      </c>
      <c r="Q1" s="11" t="s">
        <v>40</v>
      </c>
      <c r="R1" s="15" t="s">
        <v>10</v>
      </c>
      <c r="S1" s="6" t="s">
        <v>8</v>
      </c>
      <c r="T1" s="6" t="s">
        <v>9</v>
      </c>
      <c r="U1" s="15" t="s">
        <v>73</v>
      </c>
      <c r="V1" t="s">
        <v>74</v>
      </c>
      <c r="W1" t="s">
        <v>84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s="11" t="s">
        <v>92</v>
      </c>
      <c r="AE1" s="11" t="s">
        <v>95</v>
      </c>
      <c r="AF1" s="11" t="s">
        <v>99</v>
      </c>
      <c r="AG1" t="s">
        <v>108</v>
      </c>
      <c r="AH1" t="s">
        <v>112</v>
      </c>
      <c r="AI1" t="s">
        <v>107</v>
      </c>
      <c r="AJ1" s="11" t="s">
        <v>113</v>
      </c>
    </row>
    <row r="2" spans="1:36" x14ac:dyDescent="0.2">
      <c r="A2" s="11">
        <f>[3]PIB_DEPENSES!A10</f>
        <v>1981</v>
      </c>
      <c r="B2" s="11">
        <f>[3]PIB_DEPENSES!B10</f>
        <v>67177</v>
      </c>
      <c r="C2" s="11">
        <f>[3]PIB_DEPENSES!C10</f>
        <v>44895</v>
      </c>
      <c r="D2" s="11">
        <f>[3]PIB_DEPENSES!J10</f>
        <v>21302</v>
      </c>
      <c r="E2" s="11">
        <f>[3]PIB_DEPENSES!AM10</f>
        <v>82671</v>
      </c>
      <c r="F2" s="11">
        <f>[4]PIB_REVENUS!B9</f>
        <v>48154</v>
      </c>
      <c r="G2" s="11">
        <f>[4]PIB_REVENUS!C9</f>
        <v>43399</v>
      </c>
      <c r="H2" s="11">
        <f>[4]PIB_REVENUS!D9</f>
        <v>4755</v>
      </c>
      <c r="I2" s="11">
        <f>[4]PIB_REVENUS!E9</f>
        <v>18210</v>
      </c>
      <c r="J2" s="11">
        <f>[4]PIB_REVENUS!F9</f>
        <v>8312</v>
      </c>
      <c r="K2" s="11">
        <f>[4]PIB_REVENUS!G9</f>
        <v>7307</v>
      </c>
      <c r="L2" s="11">
        <f>[4]PIB_REVENUS!H9</f>
        <v>2591</v>
      </c>
      <c r="M2" s="11">
        <f>[4]PIB_REVENUS!I9</f>
        <v>8258</v>
      </c>
      <c r="N2" s="11">
        <f>[4]PIB_REVENUS!J9</f>
        <v>6297</v>
      </c>
      <c r="O2" s="11">
        <f>[4]PIB_REVENUS!K9</f>
        <v>1962</v>
      </c>
      <c r="P2" s="11">
        <f>[4]PIB_REVENUS!L9</f>
        <v>4403</v>
      </c>
      <c r="Q2" s="11">
        <f>[4]PIB_REVENUS!M9</f>
        <v>4047</v>
      </c>
      <c r="R2" s="15" t="str">
        <f>[5]CPI_annual!C8</f>
        <v>50.2</v>
      </c>
      <c r="S2" s="16">
        <f>SUM(quarterly!AA2,quarterly!AA3,quarterly!AA4,quarterly!AA5)/4</f>
        <v>2789.7750000000024</v>
      </c>
      <c r="T2" s="16">
        <f>SUM(quarterly!AB2,quarterly!AB3,quarterly!AB4,quarterly!AB5)/4</f>
        <v>10.583333333333325</v>
      </c>
      <c r="U2" s="11">
        <v>50.2</v>
      </c>
      <c r="V2" s="17">
        <v>1775162</v>
      </c>
      <c r="W2" s="17">
        <v>2206064</v>
      </c>
      <c r="X2" s="17">
        <v>1156010</v>
      </c>
      <c r="Y2" s="17">
        <v>836908</v>
      </c>
      <c r="Z2" s="17">
        <f t="shared" ref="Z2:Z40" si="0">SUM(W2:Y2)</f>
        <v>4198982</v>
      </c>
      <c r="AA2" s="17">
        <v>573063</v>
      </c>
      <c r="AB2" s="18">
        <f t="shared" ref="AB2:AB40" si="1">(AA2+V2)/Z2</f>
        <v>0.55923673880954961</v>
      </c>
      <c r="AC2" s="19">
        <f>W2+V2+X2+Y2+AA2</f>
        <v>6547207</v>
      </c>
      <c r="AD2">
        <v>34.6</v>
      </c>
      <c r="AE2" s="21">
        <v>0.14989166666999998</v>
      </c>
      <c r="AF2" s="22">
        <v>-0.14030300000000001</v>
      </c>
      <c r="AG2">
        <v>12423</v>
      </c>
      <c r="AH2">
        <v>193862</v>
      </c>
      <c r="AI2">
        <v>10545</v>
      </c>
      <c r="AJ2">
        <v>91115</v>
      </c>
    </row>
    <row r="3" spans="1:36" x14ac:dyDescent="0.2">
      <c r="A3" s="11">
        <f>[3]PIB_DEPENSES!A11</f>
        <v>1982</v>
      </c>
      <c r="B3" s="11">
        <f>[3]PIB_DEPENSES!B11</f>
        <v>72309</v>
      </c>
      <c r="C3" s="11">
        <f>[3]PIB_DEPENSES!C11</f>
        <v>47928</v>
      </c>
      <c r="D3" s="11">
        <f>[3]PIB_DEPENSES!J11</f>
        <v>23352</v>
      </c>
      <c r="E3" s="11">
        <f>[3]PIB_DEPENSES!AM11</f>
        <v>87539</v>
      </c>
      <c r="F3" s="11">
        <f>[4]PIB_REVENUS!B10</f>
        <v>49972</v>
      </c>
      <c r="G3" s="11">
        <f>[4]PIB_REVENUS!C10</f>
        <v>45049</v>
      </c>
      <c r="H3" s="11">
        <f>[4]PIB_REVENUS!D10</f>
        <v>4923</v>
      </c>
      <c r="I3" s="11">
        <f>[4]PIB_REVENUS!E10</f>
        <v>18033</v>
      </c>
      <c r="J3" s="11">
        <f>[4]PIB_REVENUS!F10</f>
        <v>7232</v>
      </c>
      <c r="K3" s="11">
        <f>[4]PIB_REVENUS!G10</f>
        <v>7990</v>
      </c>
      <c r="L3" s="11">
        <f>[4]PIB_REVENUS!H10</f>
        <v>2811</v>
      </c>
      <c r="M3" s="11">
        <f>[4]PIB_REVENUS!I10</f>
        <v>9146</v>
      </c>
      <c r="N3" s="11">
        <f>[4]PIB_REVENUS!J10</f>
        <v>6947</v>
      </c>
      <c r="O3" s="11">
        <f>[4]PIB_REVENUS!K10</f>
        <v>2198</v>
      </c>
      <c r="P3" s="11">
        <f>[4]PIB_REVENUS!L10</f>
        <v>5157</v>
      </c>
      <c r="Q3" s="11">
        <f>[4]PIB_REVENUS!M10</f>
        <v>5113</v>
      </c>
      <c r="R3" s="15" t="str">
        <f>[5]CPI_annual!C9</f>
        <v>56.0</v>
      </c>
      <c r="S3" s="16">
        <f>SUM(quarterly!AA6,quarterly!AA7,quarterly!AA8,quarterly!AA9)/4</f>
        <v>2642.5166666666651</v>
      </c>
      <c r="T3" s="16">
        <f>SUM(quarterly!AB6,quarterly!AB7,quarterly!AB8,quarterly!AB9)/4</f>
        <v>14.116666666666674</v>
      </c>
      <c r="U3" s="11">
        <v>56</v>
      </c>
      <c r="V3" s="17">
        <v>1737422</v>
      </c>
      <c r="W3" s="17">
        <v>2220764</v>
      </c>
      <c r="X3" s="17">
        <v>1181740</v>
      </c>
      <c r="Y3" s="17">
        <v>851595</v>
      </c>
      <c r="Z3" s="17">
        <f t="shared" si="0"/>
        <v>4254099</v>
      </c>
      <c r="AA3" s="17">
        <v>589110</v>
      </c>
      <c r="AB3" s="18">
        <f t="shared" si="1"/>
        <v>0.54689183302974376</v>
      </c>
      <c r="AC3" s="19">
        <f t="shared" ref="AC3:AC40" si="2">W3+V3+X3+Y3+AA3</f>
        <v>6580631</v>
      </c>
      <c r="AD3">
        <v>34.4</v>
      </c>
      <c r="AE3" s="21">
        <v>0.14435333333</v>
      </c>
      <c r="AF3" s="22">
        <v>3.0222399999999998E-3</v>
      </c>
      <c r="AG3">
        <v>12179</v>
      </c>
      <c r="AH3">
        <v>214045</v>
      </c>
      <c r="AI3">
        <v>11581</v>
      </c>
      <c r="AJ3">
        <v>99083</v>
      </c>
    </row>
    <row r="4" spans="1:36" x14ac:dyDescent="0.2">
      <c r="A4" s="11">
        <f>[3]PIB_DEPENSES!A12</f>
        <v>1983</v>
      </c>
      <c r="B4" s="11">
        <f>[3]PIB_DEPENSES!B12</f>
        <v>78522</v>
      </c>
      <c r="C4" s="11">
        <f>[3]PIB_DEPENSES!C12</f>
        <v>52764</v>
      </c>
      <c r="D4" s="11">
        <f>[3]PIB_DEPENSES!J12</f>
        <v>24663</v>
      </c>
      <c r="E4" s="11">
        <f>[3]PIB_DEPENSES!AM12</f>
        <v>94461</v>
      </c>
      <c r="F4" s="11">
        <f>[4]PIB_REVENUS!B11</f>
        <v>51931</v>
      </c>
      <c r="G4" s="11">
        <f>[4]PIB_REVENUS!C11</f>
        <v>46756</v>
      </c>
      <c r="H4" s="11">
        <f>[4]PIB_REVENUS!D11</f>
        <v>5175</v>
      </c>
      <c r="I4" s="11">
        <f>[4]PIB_REVENUS!E11</f>
        <v>21792</v>
      </c>
      <c r="J4" s="11">
        <f>[4]PIB_REVENUS!F11</f>
        <v>10666</v>
      </c>
      <c r="K4" s="11">
        <f>[4]PIB_REVENUS!G11</f>
        <v>8183</v>
      </c>
      <c r="L4" s="11">
        <f>[4]PIB_REVENUS!H11</f>
        <v>2943</v>
      </c>
      <c r="M4" s="11">
        <f>[4]PIB_REVENUS!I11</f>
        <v>9860</v>
      </c>
      <c r="N4" s="11">
        <f>[4]PIB_REVENUS!J11</f>
        <v>7504</v>
      </c>
      <c r="O4" s="11">
        <f>[4]PIB_REVENUS!K11</f>
        <v>2356</v>
      </c>
      <c r="P4" s="11">
        <f>[4]PIB_REVENUS!L11</f>
        <v>5336</v>
      </c>
      <c r="Q4" s="11">
        <f>[4]PIB_REVENUS!M11</f>
        <v>5373</v>
      </c>
      <c r="R4" s="15" t="str">
        <f>[5]CPI_annual!C10</f>
        <v>59.1</v>
      </c>
      <c r="S4" s="16">
        <f>SUM(quarterly!AA10,quarterly!AA11,quarterly!AA12,quarterly!AA13)/4</f>
        <v>2685.15</v>
      </c>
      <c r="T4" s="16">
        <f>SUM(quarterly!AB10,quarterly!AB11,quarterly!AB12,quarterly!AB13)/4</f>
        <v>14.116666666666699</v>
      </c>
      <c r="U4" s="11">
        <v>59.1</v>
      </c>
      <c r="V4" s="17">
        <v>1698176</v>
      </c>
      <c r="W4" s="17">
        <v>2224386</v>
      </c>
      <c r="X4" s="17">
        <v>1212185</v>
      </c>
      <c r="Y4" s="17">
        <v>864981</v>
      </c>
      <c r="Z4" s="17">
        <f t="shared" si="0"/>
        <v>4301552</v>
      </c>
      <c r="AA4" s="17">
        <v>603248</v>
      </c>
      <c r="AB4" s="18">
        <f t="shared" si="1"/>
        <v>0.53502177818610586</v>
      </c>
      <c r="AC4" s="19">
        <f t="shared" si="2"/>
        <v>6602976</v>
      </c>
      <c r="AD4">
        <v>34.5</v>
      </c>
      <c r="AE4" s="21">
        <v>0.11398583332999999</v>
      </c>
      <c r="AF4" s="22">
        <v>0.30325311999999999</v>
      </c>
      <c r="AG4">
        <v>1212</v>
      </c>
      <c r="AH4">
        <v>224729</v>
      </c>
      <c r="AI4">
        <v>11941</v>
      </c>
      <c r="AJ4">
        <v>102480</v>
      </c>
    </row>
    <row r="5" spans="1:36" x14ac:dyDescent="0.2">
      <c r="A5" s="11">
        <f>[3]PIB_DEPENSES!A13</f>
        <v>1984</v>
      </c>
      <c r="B5" s="11">
        <f>[3]PIB_DEPENSES!B13</f>
        <v>85191</v>
      </c>
      <c r="C5" s="11">
        <f>[3]PIB_DEPENSES!C13</f>
        <v>57868</v>
      </c>
      <c r="D5" s="11">
        <f>[3]PIB_DEPENSES!J13</f>
        <v>26161</v>
      </c>
      <c r="E5" s="11">
        <f>[3]PIB_DEPENSES!AM13</f>
        <v>103335</v>
      </c>
      <c r="F5" s="11">
        <f>[4]PIB_REVENUS!B12</f>
        <v>55986</v>
      </c>
      <c r="G5" s="11">
        <f>[4]PIB_REVENUS!C12</f>
        <v>50888</v>
      </c>
      <c r="H5" s="11">
        <f>[4]PIB_REVENUS!D12</f>
        <v>5098</v>
      </c>
      <c r="I5" s="11">
        <f>[4]PIB_REVENUS!E12</f>
        <v>24231</v>
      </c>
      <c r="J5" s="11">
        <f>[4]PIB_REVENUS!F12</f>
        <v>12361</v>
      </c>
      <c r="K5" s="11">
        <f>[4]PIB_REVENUS!G12</f>
        <v>8654</v>
      </c>
      <c r="L5" s="11">
        <f>[4]PIB_REVENUS!H12</f>
        <v>3216</v>
      </c>
      <c r="M5" s="11">
        <f>[4]PIB_REVENUS!I12</f>
        <v>11432</v>
      </c>
      <c r="N5" s="11">
        <f>[4]PIB_REVENUS!J12</f>
        <v>8842</v>
      </c>
      <c r="O5" s="11">
        <f>[4]PIB_REVENUS!K12</f>
        <v>2590</v>
      </c>
      <c r="P5" s="11">
        <f>[4]PIB_REVENUS!L12</f>
        <v>5683</v>
      </c>
      <c r="Q5" s="11">
        <f>[4]PIB_REVENUS!M12</f>
        <v>5786</v>
      </c>
      <c r="R5" s="15" t="str">
        <f>[5]CPI_annual!C11</f>
        <v>61.5</v>
      </c>
      <c r="S5" s="16">
        <f>SUM(quarterly!AA14,quarterly!AA15,quarterly!AA16,quarterly!AA17)/4</f>
        <v>2762.2166666666672</v>
      </c>
      <c r="T5" s="16">
        <f>SUM(quarterly!AB14,quarterly!AB15,quarterly!AB16,quarterly!AB17)/4</f>
        <v>13.133333333333324</v>
      </c>
      <c r="U5" s="11">
        <v>61.5</v>
      </c>
      <c r="V5" s="17">
        <v>1670957</v>
      </c>
      <c r="W5" s="17">
        <v>2220227</v>
      </c>
      <c r="X5" s="17">
        <v>1243909</v>
      </c>
      <c r="Y5" s="17">
        <v>877476</v>
      </c>
      <c r="Z5" s="17">
        <f t="shared" si="0"/>
        <v>4341612</v>
      </c>
      <c r="AA5" s="17">
        <v>618651</v>
      </c>
      <c r="AB5" s="18">
        <f t="shared" si="1"/>
        <v>0.52736356910751125</v>
      </c>
      <c r="AC5" s="19">
        <f t="shared" si="2"/>
        <v>6631220</v>
      </c>
      <c r="AD5">
        <v>34.5</v>
      </c>
      <c r="AE5" s="21">
        <v>0.12710041666999999</v>
      </c>
      <c r="AF5" s="22">
        <v>-6.0151299999999998E-2</v>
      </c>
      <c r="AG5">
        <v>13672</v>
      </c>
      <c r="AH5">
        <v>239934</v>
      </c>
      <c r="AI5">
        <v>1273</v>
      </c>
      <c r="AJ5">
        <v>108077</v>
      </c>
    </row>
    <row r="6" spans="1:36" x14ac:dyDescent="0.2">
      <c r="A6" s="11">
        <f>[3]PIB_DEPENSES!A14</f>
        <v>1985</v>
      </c>
      <c r="B6" s="11">
        <f>[3]PIB_DEPENSES!B14</f>
        <v>92533</v>
      </c>
      <c r="C6" s="11">
        <f>[3]PIB_DEPENSES!C14</f>
        <v>63195</v>
      </c>
      <c r="D6" s="11">
        <f>[3]PIB_DEPENSES!J14</f>
        <v>28073</v>
      </c>
      <c r="E6" s="11">
        <f>[3]PIB_DEPENSES!AM14</f>
        <v>110482</v>
      </c>
      <c r="F6" s="11">
        <f>[4]PIB_REVENUS!B13</f>
        <v>59873</v>
      </c>
      <c r="G6" s="11">
        <f>[4]PIB_REVENUS!C13</f>
        <v>54327</v>
      </c>
      <c r="H6" s="11">
        <f>[4]PIB_REVENUS!D13</f>
        <v>5546</v>
      </c>
      <c r="I6" s="11">
        <f>[4]PIB_REVENUS!E13</f>
        <v>25259</v>
      </c>
      <c r="J6" s="11">
        <f>[4]PIB_REVENUS!F13</f>
        <v>12529</v>
      </c>
      <c r="K6" s="11">
        <f>[4]PIB_REVENUS!G13</f>
        <v>9322</v>
      </c>
      <c r="L6" s="11">
        <f>[4]PIB_REVENUS!H13</f>
        <v>3408</v>
      </c>
      <c r="M6" s="11">
        <f>[4]PIB_REVENUS!I13</f>
        <v>12329</v>
      </c>
      <c r="N6" s="11">
        <f>[4]PIB_REVENUS!J13</f>
        <v>9526</v>
      </c>
      <c r="O6" s="11">
        <f>[4]PIB_REVENUS!K13</f>
        <v>2803</v>
      </c>
      <c r="P6" s="11">
        <f>[4]PIB_REVENUS!L13</f>
        <v>5900</v>
      </c>
      <c r="Q6" s="11">
        <f>[4]PIB_REVENUS!M13</f>
        <v>6897</v>
      </c>
      <c r="R6" s="15" t="str">
        <f>[5]CPI_annual!C12</f>
        <v>64.2</v>
      </c>
      <c r="S6" s="16">
        <f>SUM(quarterly!AA18,quarterly!AA19,quarterly!AA20,quarterly!AA21)/4</f>
        <v>2848.1083333333327</v>
      </c>
      <c r="T6" s="16">
        <f>SUM(quarterly!AB18,quarterly!AB19,quarterly!AB20,quarterly!AB21)/4</f>
        <v>12.191666666666677</v>
      </c>
      <c r="U6" s="11">
        <v>64.2</v>
      </c>
      <c r="V6" s="17">
        <v>1652896</v>
      </c>
      <c r="W6" s="17">
        <v>2210528</v>
      </c>
      <c r="X6" s="17">
        <v>1282323</v>
      </c>
      <c r="Y6" s="17">
        <v>882624</v>
      </c>
      <c r="Z6" s="17">
        <f t="shared" si="0"/>
        <v>4375475</v>
      </c>
      <c r="AA6" s="17">
        <v>637431</v>
      </c>
      <c r="AB6" s="18">
        <f t="shared" si="1"/>
        <v>0.52344648295327934</v>
      </c>
      <c r="AC6" s="19">
        <f t="shared" si="2"/>
        <v>6665802</v>
      </c>
      <c r="AD6">
        <v>34.700000000000003</v>
      </c>
      <c r="AE6" s="21">
        <v>0.10911833333000001</v>
      </c>
      <c r="AF6" s="22">
        <v>0.20838894999999999</v>
      </c>
      <c r="AG6">
        <v>15464</v>
      </c>
      <c r="AH6">
        <v>254133</v>
      </c>
      <c r="AI6">
        <v>13618</v>
      </c>
      <c r="AJ6">
        <v>113923</v>
      </c>
    </row>
    <row r="7" spans="1:36" x14ac:dyDescent="0.2">
      <c r="A7" s="11">
        <f>[3]PIB_DEPENSES!A15</f>
        <v>1986</v>
      </c>
      <c r="B7" s="11">
        <f>[3]PIB_DEPENSES!B15</f>
        <v>99492</v>
      </c>
      <c r="C7" s="11">
        <f>[3]PIB_DEPENSES!C15</f>
        <v>68522</v>
      </c>
      <c r="D7" s="11">
        <f>[3]PIB_DEPENSES!J15</f>
        <v>29624</v>
      </c>
      <c r="E7" s="11">
        <f>[3]PIB_DEPENSES!AM15</f>
        <v>120253</v>
      </c>
      <c r="F7" s="11">
        <f>[4]PIB_REVENUS!B14</f>
        <v>63591</v>
      </c>
      <c r="G7" s="11">
        <f>[4]PIB_REVENUS!C14</f>
        <v>57666</v>
      </c>
      <c r="H7" s="11">
        <f>[4]PIB_REVENUS!D14</f>
        <v>5925</v>
      </c>
      <c r="I7" s="11">
        <f>[4]PIB_REVENUS!E14</f>
        <v>27050</v>
      </c>
      <c r="J7" s="11">
        <f>[4]PIB_REVENUS!F14</f>
        <v>13417</v>
      </c>
      <c r="K7" s="11">
        <f>[4]PIB_REVENUS!G14</f>
        <v>10087</v>
      </c>
      <c r="L7" s="11">
        <f>[4]PIB_REVENUS!H14</f>
        <v>3546</v>
      </c>
      <c r="M7" s="11">
        <f>[4]PIB_REVENUS!I14</f>
        <v>13401</v>
      </c>
      <c r="N7" s="11">
        <f>[4]PIB_REVENUS!J14</f>
        <v>10458</v>
      </c>
      <c r="O7" s="11">
        <f>[4]PIB_REVENUS!K14</f>
        <v>2943</v>
      </c>
      <c r="P7" s="11">
        <f>[4]PIB_REVENUS!L14</f>
        <v>6432</v>
      </c>
      <c r="Q7" s="11">
        <f>[4]PIB_REVENUS!M14</f>
        <v>8971</v>
      </c>
      <c r="R7" s="15" t="str">
        <f>[5]CPI_annual!C13</f>
        <v>67.3</v>
      </c>
      <c r="S7" s="16">
        <f>SUM(quarterly!AA22,quarterly!AA23,quarterly!AA24,quarterly!AA25)/4</f>
        <v>2931.4250000000002</v>
      </c>
      <c r="T7" s="16">
        <f>SUM(quarterly!AB22,quarterly!AB23,quarterly!AB24,quarterly!AB25)/4</f>
        <v>11.033333333333324</v>
      </c>
      <c r="U7" s="11">
        <v>67.3</v>
      </c>
      <c r="V7" s="17">
        <v>1641672</v>
      </c>
      <c r="W7" s="17">
        <v>2199183</v>
      </c>
      <c r="X7" s="17">
        <v>1322013</v>
      </c>
      <c r="Y7" s="17">
        <v>887545</v>
      </c>
      <c r="Z7" s="17">
        <f t="shared" si="0"/>
        <v>4408741</v>
      </c>
      <c r="AA7" s="17">
        <v>657757</v>
      </c>
      <c r="AB7" s="18">
        <f t="shared" si="1"/>
        <v>0.52156137092199339</v>
      </c>
      <c r="AC7" s="19">
        <f t="shared" si="2"/>
        <v>6708170</v>
      </c>
      <c r="AD7">
        <v>34.799999999999997</v>
      </c>
      <c r="AE7" s="21">
        <v>9.1455416669999998E-2</v>
      </c>
      <c r="AF7" s="22">
        <v>5.7207939999999999E-2</v>
      </c>
      <c r="AG7">
        <v>16146</v>
      </c>
      <c r="AH7">
        <v>268006</v>
      </c>
      <c r="AI7">
        <v>14511</v>
      </c>
      <c r="AJ7">
        <v>119670</v>
      </c>
    </row>
    <row r="8" spans="1:36" x14ac:dyDescent="0.2">
      <c r="A8" s="11">
        <f>[3]PIB_DEPENSES!A16</f>
        <v>1987</v>
      </c>
      <c r="B8" s="11">
        <f>[3]PIB_DEPENSES!B16</f>
        <v>106285</v>
      </c>
      <c r="C8" s="11">
        <f>[3]PIB_DEPENSES!C16</f>
        <v>73887</v>
      </c>
      <c r="D8" s="11">
        <f>[3]PIB_DEPENSES!J16</f>
        <v>30954</v>
      </c>
      <c r="E8" s="11">
        <f>[3]PIB_DEPENSES!AM16</f>
        <v>131801</v>
      </c>
      <c r="F8" s="11">
        <f>[4]PIB_REVENUS!B15</f>
        <v>69682</v>
      </c>
      <c r="G8" s="11">
        <f>[4]PIB_REVENUS!C15</f>
        <v>63073</v>
      </c>
      <c r="H8" s="11">
        <f>[4]PIB_REVENUS!D15</f>
        <v>6609</v>
      </c>
      <c r="I8" s="11">
        <f>[4]PIB_REVENUS!E15</f>
        <v>30901</v>
      </c>
      <c r="J8" s="11">
        <f>[4]PIB_REVENUS!F15</f>
        <v>16427</v>
      </c>
      <c r="K8" s="11">
        <f>[4]PIB_REVENUS!G15</f>
        <v>10786</v>
      </c>
      <c r="L8" s="11">
        <f>[4]PIB_REVENUS!H15</f>
        <v>3688</v>
      </c>
      <c r="M8" s="11">
        <f>[4]PIB_REVENUS!I15</f>
        <v>14496</v>
      </c>
      <c r="N8" s="11">
        <f>[4]PIB_REVENUS!J15</f>
        <v>11267</v>
      </c>
      <c r="O8" s="11">
        <f>[4]PIB_REVENUS!K15</f>
        <v>3229</v>
      </c>
      <c r="P8" s="11">
        <f>[4]PIB_REVENUS!L15</f>
        <v>7202</v>
      </c>
      <c r="Q8" s="11">
        <f>[4]PIB_REVENUS!M15</f>
        <v>9987</v>
      </c>
      <c r="R8" s="15" t="str">
        <f>[5]CPI_annual!C14</f>
        <v>70.2</v>
      </c>
      <c r="S8" s="16">
        <f>SUM(quarterly!AA26,quarterly!AA27,quarterly!AA28,quarterly!AA29)/4</f>
        <v>3020.741666666665</v>
      </c>
      <c r="T8" s="16">
        <f>SUM(quarterly!AB26,quarterly!AB27,quarterly!AB28,quarterly!AB29)/4</f>
        <v>10.166666666666682</v>
      </c>
      <c r="U8" s="11">
        <v>70.2</v>
      </c>
      <c r="V8" s="17">
        <v>1641094</v>
      </c>
      <c r="W8" s="17">
        <v>2193028</v>
      </c>
      <c r="X8" s="17">
        <v>1369945</v>
      </c>
      <c r="Y8" s="17">
        <v>894512</v>
      </c>
      <c r="Z8" s="17">
        <f t="shared" si="0"/>
        <v>4457485</v>
      </c>
      <c r="AA8" s="17">
        <v>683405</v>
      </c>
      <c r="AB8" s="18">
        <f t="shared" si="1"/>
        <v>0.52148218109539346</v>
      </c>
      <c r="AC8" s="19">
        <f t="shared" si="2"/>
        <v>6781984</v>
      </c>
      <c r="AD8">
        <v>34.700000000000003</v>
      </c>
      <c r="AE8" s="21">
        <v>9.4707083329999997E-2</v>
      </c>
      <c r="AF8" s="22">
        <v>3.4073079999999999E-2</v>
      </c>
      <c r="AG8">
        <v>18341</v>
      </c>
      <c r="AH8">
        <v>282079</v>
      </c>
      <c r="AI8">
        <v>15381</v>
      </c>
      <c r="AJ8">
        <v>126066</v>
      </c>
    </row>
    <row r="9" spans="1:36" x14ac:dyDescent="0.2">
      <c r="A9" s="11">
        <f>[3]PIB_DEPENSES!A17</f>
        <v>1988</v>
      </c>
      <c r="B9" s="11">
        <f>[3]PIB_DEPENSES!B17</f>
        <v>113609</v>
      </c>
      <c r="C9" s="11">
        <f>[3]PIB_DEPENSES!C17</f>
        <v>79100</v>
      </c>
      <c r="D9" s="11">
        <f>[3]PIB_DEPENSES!J17</f>
        <v>32938</v>
      </c>
      <c r="E9" s="11">
        <f>[3]PIB_DEPENSES!AM17</f>
        <v>143726</v>
      </c>
      <c r="F9" s="11">
        <f>[4]PIB_REVENUS!B16</f>
        <v>75447</v>
      </c>
      <c r="G9" s="11">
        <f>[4]PIB_REVENUS!C16</f>
        <v>68079</v>
      </c>
      <c r="H9" s="11">
        <f>[4]PIB_REVENUS!D16</f>
        <v>7368</v>
      </c>
      <c r="I9" s="11">
        <f>[4]PIB_REVENUS!E16</f>
        <v>34201</v>
      </c>
      <c r="J9" s="11">
        <f>[4]PIB_REVENUS!F16</f>
        <v>18628</v>
      </c>
      <c r="K9" s="11">
        <f>[4]PIB_REVENUS!G16</f>
        <v>11709</v>
      </c>
      <c r="L9" s="11">
        <f>[4]PIB_REVENUS!H16</f>
        <v>3864</v>
      </c>
      <c r="M9" s="11">
        <f>[4]PIB_REVENUS!I16</f>
        <v>16071</v>
      </c>
      <c r="N9" s="11">
        <f>[4]PIB_REVENUS!J16</f>
        <v>12559</v>
      </c>
      <c r="O9" s="11">
        <f>[4]PIB_REVENUS!K16</f>
        <v>3512</v>
      </c>
      <c r="P9" s="11">
        <f>[4]PIB_REVENUS!L16</f>
        <v>7666</v>
      </c>
      <c r="Q9" s="11">
        <f>[4]PIB_REVENUS!M16</f>
        <v>11123</v>
      </c>
      <c r="R9" s="15" t="str">
        <f>[5]CPI_annual!C15</f>
        <v>72.8</v>
      </c>
      <c r="S9" s="16">
        <f>SUM(quarterly!AA30,quarterly!AA31,quarterly!AA32,quarterly!AA33)/4</f>
        <v>3082.9916666666672</v>
      </c>
      <c r="T9" s="16">
        <f>SUM(quarterly!AB30,quarterly!AB31,quarterly!AB32,quarterly!AB33)/4</f>
        <v>9.4833333333333325</v>
      </c>
      <c r="U9" s="11">
        <v>72.8</v>
      </c>
      <c r="V9" s="17">
        <v>1637930</v>
      </c>
      <c r="W9" s="17">
        <v>2174453</v>
      </c>
      <c r="X9" s="17">
        <v>1419060</v>
      </c>
      <c r="Y9" s="17">
        <v>899487</v>
      </c>
      <c r="Z9" s="17">
        <f t="shared" si="0"/>
        <v>4493000</v>
      </c>
      <c r="AA9" s="17">
        <v>706147</v>
      </c>
      <c r="AB9" s="18">
        <f t="shared" si="1"/>
        <v>0.52171756064989983</v>
      </c>
      <c r="AC9" s="19">
        <f t="shared" si="2"/>
        <v>6837077</v>
      </c>
      <c r="AD9">
        <v>35.200000000000003</v>
      </c>
      <c r="AE9" s="21">
        <v>9.8309166670000003E-2</v>
      </c>
      <c r="AF9" s="22">
        <v>6.6027080000000002E-2</v>
      </c>
      <c r="AG9">
        <v>20641</v>
      </c>
      <c r="AH9">
        <v>299144</v>
      </c>
      <c r="AI9">
        <v>16535</v>
      </c>
      <c r="AJ9">
        <v>134219</v>
      </c>
    </row>
    <row r="10" spans="1:36" x14ac:dyDescent="0.2">
      <c r="A10" s="11">
        <f>[3]PIB_DEPENSES!A18</f>
        <v>1989</v>
      </c>
      <c r="B10" s="11">
        <f>[3]PIB_DEPENSES!B18</f>
        <v>121320</v>
      </c>
      <c r="C10" s="11">
        <f>[3]PIB_DEPENSES!C18</f>
        <v>84231</v>
      </c>
      <c r="D10" s="11">
        <f>[3]PIB_DEPENSES!J18</f>
        <v>35328</v>
      </c>
      <c r="E10" s="11">
        <f>[3]PIB_DEPENSES!AM18</f>
        <v>150818</v>
      </c>
      <c r="F10" s="11">
        <f>[4]PIB_REVENUS!B17</f>
        <v>79709</v>
      </c>
      <c r="G10" s="11">
        <f>[4]PIB_REVENUS!C17</f>
        <v>72174</v>
      </c>
      <c r="H10" s="11">
        <f>[4]PIB_REVENUS!D17</f>
        <v>7535</v>
      </c>
      <c r="I10" s="11">
        <f>[4]PIB_REVENUS!E17</f>
        <v>33959</v>
      </c>
      <c r="J10" s="11">
        <f>[4]PIB_REVENUS!F17</f>
        <v>17121</v>
      </c>
      <c r="K10" s="11">
        <f>[4]PIB_REVENUS!G17</f>
        <v>12731</v>
      </c>
      <c r="L10" s="11">
        <f>[4]PIB_REVENUS!H17</f>
        <v>4107</v>
      </c>
      <c r="M10" s="11">
        <f>[4]PIB_REVENUS!I17</f>
        <v>17507</v>
      </c>
      <c r="N10" s="11">
        <f>[4]PIB_REVENUS!J17</f>
        <v>13697</v>
      </c>
      <c r="O10" s="11">
        <f>[4]PIB_REVENUS!K17</f>
        <v>3810</v>
      </c>
      <c r="P10" s="11">
        <f>[4]PIB_REVENUS!L17</f>
        <v>8372</v>
      </c>
      <c r="Q10" s="11">
        <f>[4]PIB_REVENUS!M17</f>
        <v>11579</v>
      </c>
      <c r="R10" s="15" t="str">
        <f>[5]CPI_annual!C16</f>
        <v>75.9</v>
      </c>
      <c r="S10" s="16">
        <f>SUM(quarterly!AA34,quarterly!AA35,quarterly!AA36,quarterly!AA37)/4</f>
        <v>3128.5</v>
      </c>
      <c r="T10" s="16">
        <f>SUM(quarterly!AB34,quarterly!AB35,quarterly!AB36,quarterly!AB37)/4</f>
        <v>9.5500000000000025</v>
      </c>
      <c r="U10" s="11">
        <v>75.900000000000006</v>
      </c>
      <c r="V10" s="17">
        <v>1644897</v>
      </c>
      <c r="W10" s="17">
        <v>2170143</v>
      </c>
      <c r="X10" s="17">
        <v>1472502</v>
      </c>
      <c r="Y10" s="17">
        <v>906109</v>
      </c>
      <c r="Z10" s="17">
        <f t="shared" si="0"/>
        <v>4548754</v>
      </c>
      <c r="AA10" s="17">
        <v>731477</v>
      </c>
      <c r="AB10" s="18">
        <f t="shared" si="1"/>
        <v>0.52242306354663282</v>
      </c>
      <c r="AC10" s="19">
        <f t="shared" si="2"/>
        <v>6925128</v>
      </c>
      <c r="AD10">
        <v>35.700000000000003</v>
      </c>
      <c r="AE10" s="21">
        <v>9.7805416669999992E-2</v>
      </c>
      <c r="AF10" s="22">
        <v>0.17308143000000001</v>
      </c>
      <c r="AG10">
        <v>23068</v>
      </c>
      <c r="AH10">
        <v>318053</v>
      </c>
      <c r="AI10">
        <v>17835</v>
      </c>
      <c r="AJ10">
        <v>143504</v>
      </c>
    </row>
    <row r="11" spans="1:36" x14ac:dyDescent="0.2">
      <c r="A11" s="11">
        <f>[3]PIB_DEPENSES!A19</f>
        <v>1990</v>
      </c>
      <c r="B11" s="11">
        <f>[3]PIB_DEPENSES!B19</f>
        <v>128194</v>
      </c>
      <c r="C11" s="11">
        <f>[3]PIB_DEPENSES!C19</f>
        <v>87778</v>
      </c>
      <c r="D11" s="11">
        <f>[3]PIB_DEPENSES!J19</f>
        <v>38512</v>
      </c>
      <c r="E11" s="11">
        <f>[3]PIB_DEPENSES!AM19</f>
        <v>156205</v>
      </c>
      <c r="F11" s="11">
        <f>[4]PIB_REVENUS!B18</f>
        <v>84302</v>
      </c>
      <c r="G11" s="11">
        <f>[4]PIB_REVENUS!C18</f>
        <v>75928</v>
      </c>
      <c r="H11" s="11">
        <f>[4]PIB_REVENUS!D18</f>
        <v>8374</v>
      </c>
      <c r="I11" s="11">
        <f>[4]PIB_REVENUS!E18</f>
        <v>33081</v>
      </c>
      <c r="J11" s="11">
        <f>[4]PIB_REVENUS!F18</f>
        <v>14992</v>
      </c>
      <c r="K11" s="11">
        <f>[4]PIB_REVENUS!G18</f>
        <v>13685</v>
      </c>
      <c r="L11" s="11">
        <f>[4]PIB_REVENUS!H18</f>
        <v>4404</v>
      </c>
      <c r="M11" s="11">
        <f>[4]PIB_REVENUS!I18</f>
        <v>18390</v>
      </c>
      <c r="N11" s="11">
        <f>[4]PIB_REVENUS!J18</f>
        <v>14345</v>
      </c>
      <c r="O11" s="11">
        <f>[4]PIB_REVENUS!K18</f>
        <v>4045</v>
      </c>
      <c r="P11" s="11">
        <f>[4]PIB_REVENUS!L18</f>
        <v>9158</v>
      </c>
      <c r="Q11" s="11">
        <f>[4]PIB_REVENUS!M18</f>
        <v>11355</v>
      </c>
      <c r="R11" s="15" t="str">
        <f>[5]CPI_annual!C17</f>
        <v>79.2</v>
      </c>
      <c r="S11" s="16">
        <f>SUM(quarterly!AA38,quarterly!AA39,quarterly!AA40,quarterly!AA41)/4</f>
        <v>3139.05</v>
      </c>
      <c r="T11" s="16">
        <f>SUM(quarterly!AB38,quarterly!AB39,quarterly!AB40,quarterly!AB41)/4</f>
        <v>10.466666666666669</v>
      </c>
      <c r="U11" s="11">
        <v>79.2</v>
      </c>
      <c r="V11" s="17">
        <v>1661236</v>
      </c>
      <c r="W11" s="17">
        <v>2140320</v>
      </c>
      <c r="X11" s="17">
        <v>1523929</v>
      </c>
      <c r="Y11" s="17">
        <v>914312</v>
      </c>
      <c r="Z11" s="17">
        <f t="shared" si="0"/>
        <v>4578561</v>
      </c>
      <c r="AA11" s="17">
        <v>757189</v>
      </c>
      <c r="AB11" s="18">
        <f t="shared" si="1"/>
        <v>0.52820635129683757</v>
      </c>
      <c r="AC11" s="19">
        <f t="shared" si="2"/>
        <v>6996986</v>
      </c>
      <c r="AD11">
        <v>35.200000000000003</v>
      </c>
      <c r="AE11" s="21">
        <v>0.10708125</v>
      </c>
      <c r="AF11" s="22">
        <v>-0.1807329</v>
      </c>
      <c r="AG11">
        <v>23674</v>
      </c>
      <c r="AH11">
        <v>338451</v>
      </c>
      <c r="AI11">
        <v>19119</v>
      </c>
      <c r="AJ11">
        <v>152801</v>
      </c>
    </row>
    <row r="12" spans="1:36" x14ac:dyDescent="0.2">
      <c r="A12" s="11">
        <f>[3]PIB_DEPENSES!A20</f>
        <v>1991</v>
      </c>
      <c r="B12" s="11">
        <f>[3]PIB_DEPENSES!B20</f>
        <v>133787</v>
      </c>
      <c r="C12" s="11">
        <f>[3]PIB_DEPENSES!C20</f>
        <v>90923</v>
      </c>
      <c r="D12" s="11">
        <f>[3]PIB_DEPENSES!J20</f>
        <v>40863</v>
      </c>
      <c r="E12" s="11">
        <f>[3]PIB_DEPENSES!AM20</f>
        <v>158027</v>
      </c>
      <c r="F12" s="11">
        <f>[4]PIB_REVENUS!B19</f>
        <v>86288</v>
      </c>
      <c r="G12" s="11">
        <f>[4]PIB_REVENUS!C19</f>
        <v>76979</v>
      </c>
      <c r="H12" s="11">
        <f>[4]PIB_REVENUS!D19</f>
        <v>9309</v>
      </c>
      <c r="I12" s="11">
        <f>[4]PIB_REVENUS!E19</f>
        <v>31187</v>
      </c>
      <c r="J12" s="11">
        <f>[4]PIB_REVENUS!F19</f>
        <v>13062</v>
      </c>
      <c r="K12" s="11">
        <f>[4]PIB_REVENUS!G19</f>
        <v>13716</v>
      </c>
      <c r="L12" s="11">
        <f>[4]PIB_REVENUS!H19</f>
        <v>4409</v>
      </c>
      <c r="M12" s="11">
        <f>[4]PIB_REVENUS!I19</f>
        <v>19082</v>
      </c>
      <c r="N12" s="11">
        <f>[4]PIB_REVENUS!J19</f>
        <v>14873</v>
      </c>
      <c r="O12" s="11">
        <f>[4]PIB_REVENUS!K19</f>
        <v>4210</v>
      </c>
      <c r="P12" s="11">
        <f>[4]PIB_REVENUS!L19</f>
        <v>9772</v>
      </c>
      <c r="Q12" s="11">
        <f>[4]PIB_REVENUS!M19</f>
        <v>11441</v>
      </c>
      <c r="R12" s="15" t="str">
        <f>[5]CPI_annual!C18</f>
        <v>85.0</v>
      </c>
      <c r="S12" s="16">
        <f>SUM(quarterly!AA42,quarterly!AA43,quarterly!AA44,quarterly!AA45)/4</f>
        <v>3083.625</v>
      </c>
      <c r="T12" s="16">
        <f>SUM(quarterly!AB42,quarterly!AB43,quarterly!AB44,quarterly!AB45)/4</f>
        <v>12.149999999999975</v>
      </c>
      <c r="U12" s="11">
        <v>85</v>
      </c>
      <c r="V12" s="17">
        <v>1682871</v>
      </c>
      <c r="W12" s="17">
        <v>2103190</v>
      </c>
      <c r="X12" s="17">
        <v>1576722</v>
      </c>
      <c r="Y12" s="17">
        <v>923475</v>
      </c>
      <c r="Z12" s="17">
        <f t="shared" si="0"/>
        <v>4603387</v>
      </c>
      <c r="AA12" s="17">
        <v>781138</v>
      </c>
      <c r="AB12" s="18">
        <f t="shared" si="1"/>
        <v>0.53526001615766827</v>
      </c>
      <c r="AC12" s="19">
        <f t="shared" si="2"/>
        <v>7067396</v>
      </c>
      <c r="AD12">
        <v>34.5</v>
      </c>
      <c r="AE12" s="21">
        <v>9.5020416669999996E-2</v>
      </c>
      <c r="AF12" s="22">
        <v>7.6060470000000005E-2</v>
      </c>
      <c r="AG12">
        <v>22262</v>
      </c>
      <c r="AH12">
        <v>338399</v>
      </c>
      <c r="AI12">
        <v>19095</v>
      </c>
      <c r="AJ12">
        <v>152467</v>
      </c>
    </row>
    <row r="13" spans="1:36" x14ac:dyDescent="0.2">
      <c r="A13" s="11">
        <f>[3]PIB_DEPENSES!A21</f>
        <v>1992</v>
      </c>
      <c r="B13" s="11">
        <f>[3]PIB_DEPENSES!B21</f>
        <v>137956</v>
      </c>
      <c r="C13" s="11">
        <f>[3]PIB_DEPENSES!C21</f>
        <v>93313</v>
      </c>
      <c r="D13" s="11">
        <f>[3]PIB_DEPENSES!J21</f>
        <v>42546</v>
      </c>
      <c r="E13" s="11">
        <f>[3]PIB_DEPENSES!AM21</f>
        <v>161359</v>
      </c>
      <c r="F13" s="11">
        <f>[4]PIB_REVENUS!B20</f>
        <v>88186</v>
      </c>
      <c r="G13" s="11">
        <f>[4]PIB_REVENUS!C20</f>
        <v>77963</v>
      </c>
      <c r="H13" s="11">
        <f>[4]PIB_REVENUS!D20</f>
        <v>10223</v>
      </c>
      <c r="I13" s="11">
        <f>[4]PIB_REVENUS!E20</f>
        <v>30103</v>
      </c>
      <c r="J13" s="11">
        <f>[4]PIB_REVENUS!F20</f>
        <v>11196</v>
      </c>
      <c r="K13" s="11">
        <f>[4]PIB_REVENUS!G20</f>
        <v>14243</v>
      </c>
      <c r="L13" s="11">
        <f>[4]PIB_REVENUS!H20</f>
        <v>4664</v>
      </c>
      <c r="M13" s="11">
        <f>[4]PIB_REVENUS!I20</f>
        <v>19400</v>
      </c>
      <c r="N13" s="11">
        <f>[4]PIB_REVENUS!J20</f>
        <v>15071</v>
      </c>
      <c r="O13" s="11">
        <f>[4]PIB_REVENUS!K20</f>
        <v>4329</v>
      </c>
      <c r="P13" s="11">
        <f>[4]PIB_REVENUS!L20</f>
        <v>10587</v>
      </c>
      <c r="Q13" s="11">
        <f>[4]PIB_REVENUS!M20</f>
        <v>11848</v>
      </c>
      <c r="R13" s="15" t="str">
        <f>[5]CPI_annual!C19</f>
        <v>86.6</v>
      </c>
      <c r="S13" s="16">
        <f>SUM(quarterly!AA46,quarterly!AA47,quarterly!AA48,quarterly!AA49)/4</f>
        <v>3037.3500000000004</v>
      </c>
      <c r="T13" s="16">
        <f>SUM(quarterly!AB46,quarterly!AB47,quarterly!AB48,quarterly!AB49)/4</f>
        <v>12.76666666666665</v>
      </c>
      <c r="U13" s="11">
        <v>86.6</v>
      </c>
      <c r="V13" s="17">
        <v>1696299</v>
      </c>
      <c r="W13" s="17">
        <v>2064718</v>
      </c>
      <c r="X13" s="17">
        <v>1615065</v>
      </c>
      <c r="Y13" s="17">
        <v>934023</v>
      </c>
      <c r="Z13" s="17">
        <f t="shared" si="0"/>
        <v>4613806</v>
      </c>
      <c r="AA13" s="17">
        <v>799905</v>
      </c>
      <c r="AB13" s="18">
        <f t="shared" si="1"/>
        <v>0.54102925003782132</v>
      </c>
      <c r="AC13" s="19">
        <f t="shared" si="2"/>
        <v>7110010</v>
      </c>
      <c r="AD13">
        <v>34</v>
      </c>
      <c r="AE13" s="21">
        <v>8.0698333329999997E-2</v>
      </c>
      <c r="AF13" s="22">
        <v>-4.1225299999999999E-2</v>
      </c>
      <c r="AG13">
        <v>21337</v>
      </c>
      <c r="AH13">
        <v>347181</v>
      </c>
      <c r="AI13">
        <v>19849</v>
      </c>
      <c r="AJ13">
        <v>155108</v>
      </c>
    </row>
    <row r="14" spans="1:36" x14ac:dyDescent="0.2">
      <c r="A14" s="11">
        <f>[3]PIB_DEPENSES!A22</f>
        <v>1993</v>
      </c>
      <c r="B14" s="11">
        <f>[3]PIB_DEPENSES!B22</f>
        <v>141223</v>
      </c>
      <c r="C14" s="11">
        <f>[3]PIB_DEPENSES!C22</f>
        <v>96000</v>
      </c>
      <c r="D14" s="11">
        <f>[3]PIB_DEPENSES!J22</f>
        <v>43065</v>
      </c>
      <c r="E14" s="11">
        <f>[3]PIB_DEPENSES!AM22</f>
        <v>165346</v>
      </c>
      <c r="F14" s="11">
        <f>[4]PIB_REVENUS!B21</f>
        <v>89152</v>
      </c>
      <c r="G14" s="11">
        <f>[4]PIB_REVENUS!C21</f>
        <v>78508</v>
      </c>
      <c r="H14" s="11">
        <f>[4]PIB_REVENUS!D21</f>
        <v>10644</v>
      </c>
      <c r="I14" s="11">
        <f>[4]PIB_REVENUS!E21</f>
        <v>33647</v>
      </c>
      <c r="J14" s="11">
        <f>[4]PIB_REVENUS!F21</f>
        <v>14491</v>
      </c>
      <c r="K14" s="11">
        <f>[4]PIB_REVENUS!G21</f>
        <v>14439</v>
      </c>
      <c r="L14" s="11">
        <f>[4]PIB_REVENUS!H21</f>
        <v>4717</v>
      </c>
      <c r="M14" s="11">
        <f>[4]PIB_REVENUS!I21</f>
        <v>20045</v>
      </c>
      <c r="N14" s="11">
        <f>[4]PIB_REVENUS!J21</f>
        <v>15542</v>
      </c>
      <c r="O14" s="11">
        <f>[4]PIB_REVENUS!K21</f>
        <v>4503</v>
      </c>
      <c r="P14" s="11">
        <f>[4]PIB_REVENUS!L21</f>
        <v>11017</v>
      </c>
      <c r="Q14" s="11">
        <f>[4]PIB_REVENUS!M21</f>
        <v>11312</v>
      </c>
      <c r="R14" s="15" t="str">
        <f>[5]CPI_annual!C20</f>
        <v>87.7</v>
      </c>
      <c r="S14" s="16">
        <f>SUM(quarterly!AA50,quarterly!AA51,quarterly!AA52,quarterly!AA53)/4</f>
        <v>3033.116666666665</v>
      </c>
      <c r="T14" s="16">
        <f>SUM(quarterly!AB50,quarterly!AB51,quarterly!AB52,quarterly!AB53)/4</f>
        <v>13.241666666666674</v>
      </c>
      <c r="U14" s="11">
        <v>87.7</v>
      </c>
      <c r="V14" s="17">
        <v>1700642</v>
      </c>
      <c r="W14" s="17">
        <v>2030322</v>
      </c>
      <c r="X14" s="17">
        <v>1660359</v>
      </c>
      <c r="Y14" s="17">
        <v>946886</v>
      </c>
      <c r="Z14" s="17">
        <f t="shared" si="0"/>
        <v>4637567</v>
      </c>
      <c r="AA14" s="17">
        <v>818328</v>
      </c>
      <c r="AB14" s="18">
        <f t="shared" si="1"/>
        <v>0.54316627662737815</v>
      </c>
      <c r="AC14" s="19">
        <f t="shared" si="2"/>
        <v>7156537</v>
      </c>
      <c r="AD14">
        <v>34.4</v>
      </c>
      <c r="AE14" s="21">
        <v>7.2699166670000009E-2</v>
      </c>
      <c r="AF14" s="22">
        <v>0.29035529999999998</v>
      </c>
      <c r="AG14">
        <v>21487</v>
      </c>
      <c r="AH14">
        <v>353716</v>
      </c>
      <c r="AI14">
        <v>20206</v>
      </c>
      <c r="AJ14">
        <v>156615</v>
      </c>
    </row>
    <row r="15" spans="1:36" x14ac:dyDescent="0.2">
      <c r="A15" s="11">
        <f>[3]PIB_DEPENSES!A23</f>
        <v>1994</v>
      </c>
      <c r="B15" s="11">
        <f>[3]PIB_DEPENSES!B23</f>
        <v>144627</v>
      </c>
      <c r="C15" s="11">
        <f>[3]PIB_DEPENSES!C23</f>
        <v>98661</v>
      </c>
      <c r="D15" s="11">
        <f>[3]PIB_DEPENSES!J23</f>
        <v>43750</v>
      </c>
      <c r="E15" s="11">
        <f>[3]PIB_DEPENSES!AM23</f>
        <v>174577</v>
      </c>
      <c r="F15" s="11">
        <f>[4]PIB_REVENUS!B22</f>
        <v>91245</v>
      </c>
      <c r="G15" s="11">
        <f>[4]PIB_REVENUS!C22</f>
        <v>80049</v>
      </c>
      <c r="H15" s="11">
        <f>[4]PIB_REVENUS!D22</f>
        <v>11196</v>
      </c>
      <c r="I15" s="11">
        <f>[4]PIB_REVENUS!E22</f>
        <v>38529</v>
      </c>
      <c r="J15" s="11">
        <f>[4]PIB_REVENUS!F22</f>
        <v>18324</v>
      </c>
      <c r="K15" s="11">
        <f>[4]PIB_REVENUS!G22</f>
        <v>15158</v>
      </c>
      <c r="L15" s="11">
        <f>[4]PIB_REVENUS!H22</f>
        <v>5047</v>
      </c>
      <c r="M15" s="11">
        <f>[4]PIB_REVENUS!I22</f>
        <v>20188</v>
      </c>
      <c r="N15" s="11">
        <f>[4]PIB_REVENUS!J22</f>
        <v>15506</v>
      </c>
      <c r="O15" s="11">
        <f>[4]PIB_REVENUS!K22</f>
        <v>4682</v>
      </c>
      <c r="P15" s="11">
        <f>[4]PIB_REVENUS!L22</f>
        <v>11437</v>
      </c>
      <c r="Q15" s="11">
        <f>[4]PIB_REVENUS!M22</f>
        <v>11372</v>
      </c>
      <c r="R15" s="15" t="str">
        <f>[5]CPI_annual!C21</f>
        <v>86.6</v>
      </c>
      <c r="S15" s="16">
        <f>SUM(quarterly!AA54,quarterly!AA55,quarterly!AA56,quarterly!AA57)/4</f>
        <v>3096.7666666666673</v>
      </c>
      <c r="T15" s="16">
        <f>SUM(quarterly!AB54,quarterly!AB55,quarterly!AB56,quarterly!AB57)/4</f>
        <v>12.275000000000002</v>
      </c>
      <c r="U15" s="11">
        <v>86.6</v>
      </c>
      <c r="V15" s="17">
        <v>1699716</v>
      </c>
      <c r="W15" s="17">
        <v>1992883</v>
      </c>
      <c r="X15" s="17">
        <v>1699684</v>
      </c>
      <c r="Y15" s="17">
        <v>965681</v>
      </c>
      <c r="Z15" s="17">
        <f t="shared" si="0"/>
        <v>4658248</v>
      </c>
      <c r="AA15" s="17">
        <v>834439</v>
      </c>
      <c r="AB15" s="18">
        <f t="shared" si="1"/>
        <v>0.5440146166541584</v>
      </c>
      <c r="AC15" s="19">
        <f t="shared" si="2"/>
        <v>7192403</v>
      </c>
      <c r="AD15">
        <v>34.799999999999997</v>
      </c>
      <c r="AE15" s="21">
        <v>8.3079583329999998E-2</v>
      </c>
      <c r="AF15" s="22">
        <v>-2.97357E-2</v>
      </c>
      <c r="AG15">
        <v>22818</v>
      </c>
      <c r="AH15">
        <v>370756</v>
      </c>
      <c r="AI15">
        <v>21281</v>
      </c>
      <c r="AJ15">
        <v>163226</v>
      </c>
    </row>
    <row r="16" spans="1:36" x14ac:dyDescent="0.2">
      <c r="A16" s="11">
        <f>[3]PIB_DEPENSES!A24</f>
        <v>1995</v>
      </c>
      <c r="B16" s="11">
        <f>[3]PIB_DEPENSES!B24</f>
        <v>147039</v>
      </c>
      <c r="C16" s="11">
        <f>[3]PIB_DEPENSES!C24</f>
        <v>100974</v>
      </c>
      <c r="D16" s="11">
        <f>[3]PIB_DEPENSES!J24</f>
        <v>43770</v>
      </c>
      <c r="E16" s="11">
        <f>[3]PIB_DEPENSES!AM24</f>
        <v>182007</v>
      </c>
      <c r="F16" s="11">
        <f>[4]PIB_REVENUS!B23</f>
        <v>93580</v>
      </c>
      <c r="G16" s="11">
        <f>[4]PIB_REVENUS!C23</f>
        <v>81797</v>
      </c>
      <c r="H16" s="11">
        <f>[4]PIB_REVENUS!D23</f>
        <v>11783</v>
      </c>
      <c r="I16" s="11">
        <f>[4]PIB_REVENUS!E23</f>
        <v>42304</v>
      </c>
      <c r="J16" s="11">
        <f>[4]PIB_REVENUS!F23</f>
        <v>21284</v>
      </c>
      <c r="K16" s="11">
        <f>[4]PIB_REVENUS!G23</f>
        <v>15770</v>
      </c>
      <c r="L16" s="11">
        <f>[4]PIB_REVENUS!H23</f>
        <v>5250</v>
      </c>
      <c r="M16" s="11">
        <f>[4]PIB_REVENUS!I23</f>
        <v>20581</v>
      </c>
      <c r="N16" s="11">
        <f>[4]PIB_REVENUS!J23</f>
        <v>15769</v>
      </c>
      <c r="O16" s="11">
        <f>[4]PIB_REVENUS!K23</f>
        <v>4812</v>
      </c>
      <c r="P16" s="11">
        <f>[4]PIB_REVENUS!L23</f>
        <v>12047</v>
      </c>
      <c r="Q16" s="11">
        <f>[4]PIB_REVENUS!M23</f>
        <v>12262</v>
      </c>
      <c r="R16" s="15" t="str">
        <f>[5]CPI_annual!C22</f>
        <v>88.1</v>
      </c>
      <c r="S16" s="16">
        <f>SUM(quarterly!AA58,quarterly!AA59,quarterly!AA60,quarterly!AA61)/4</f>
        <v>3136.5416666666647</v>
      </c>
      <c r="T16" s="16">
        <f>SUM(quarterly!AB58,quarterly!AB59,quarterly!AB60,quarterly!AB61)/4</f>
        <v>11.375</v>
      </c>
      <c r="U16" s="11">
        <v>88.1</v>
      </c>
      <c r="V16" s="17">
        <v>1691193</v>
      </c>
      <c r="W16" s="17">
        <v>1957326</v>
      </c>
      <c r="X16" s="17">
        <v>1734501</v>
      </c>
      <c r="Y16" s="17">
        <v>984477</v>
      </c>
      <c r="Z16" s="17">
        <f t="shared" si="0"/>
        <v>4676304</v>
      </c>
      <c r="AA16" s="17">
        <v>851722</v>
      </c>
      <c r="AB16" s="18">
        <f t="shared" si="1"/>
        <v>0.54378735856351512</v>
      </c>
      <c r="AC16" s="19">
        <f t="shared" si="2"/>
        <v>7219219</v>
      </c>
      <c r="AD16">
        <v>34.6</v>
      </c>
      <c r="AE16" s="21">
        <v>8.1617918910000004E-2</v>
      </c>
      <c r="AF16" s="22">
        <v>0.12270744</v>
      </c>
      <c r="AG16">
        <v>23222</v>
      </c>
      <c r="AH16">
        <v>384195</v>
      </c>
      <c r="AI16">
        <v>22125</v>
      </c>
      <c r="AJ16">
        <v>168010</v>
      </c>
    </row>
    <row r="17" spans="1:36" x14ac:dyDescent="0.2">
      <c r="A17" s="11">
        <f>[3]PIB_DEPENSES!A25</f>
        <v>1996</v>
      </c>
      <c r="B17" s="11">
        <f>[3]PIB_DEPENSES!B25</f>
        <v>151564</v>
      </c>
      <c r="C17" s="11">
        <f>[3]PIB_DEPENSES!C25</f>
        <v>106095</v>
      </c>
      <c r="D17" s="11">
        <f>[3]PIB_DEPENSES!J25</f>
        <v>43047</v>
      </c>
      <c r="E17" s="11">
        <f>[3]PIB_DEPENSES!AM25</f>
        <v>185004</v>
      </c>
      <c r="F17" s="11">
        <f>[4]PIB_REVENUS!B24</f>
        <v>95261</v>
      </c>
      <c r="G17" s="11">
        <f>[4]PIB_REVENUS!C24</f>
        <v>82982</v>
      </c>
      <c r="H17" s="11">
        <f>[4]PIB_REVENUS!D24</f>
        <v>12279</v>
      </c>
      <c r="I17" s="11">
        <f>[4]PIB_REVENUS!E24</f>
        <v>43135</v>
      </c>
      <c r="J17" s="11">
        <f>[4]PIB_REVENUS!F24</f>
        <v>21314</v>
      </c>
      <c r="K17" s="11">
        <f>[4]PIB_REVENUS!G24</f>
        <v>16384</v>
      </c>
      <c r="L17" s="11">
        <f>[4]PIB_REVENUS!H24</f>
        <v>5437</v>
      </c>
      <c r="M17" s="11">
        <f>[4]PIB_REVENUS!I24</f>
        <v>21502</v>
      </c>
      <c r="N17" s="11">
        <f>[4]PIB_REVENUS!J24</f>
        <v>16491</v>
      </c>
      <c r="O17" s="11">
        <f>[4]PIB_REVENUS!K24</f>
        <v>5010</v>
      </c>
      <c r="P17" s="11">
        <f>[4]PIB_REVENUS!L24</f>
        <v>12075</v>
      </c>
      <c r="Q17" s="11">
        <f>[4]PIB_REVENUS!M24</f>
        <v>12372</v>
      </c>
      <c r="R17" s="15" t="str">
        <f>[5]CPI_annual!C23</f>
        <v>89.5</v>
      </c>
      <c r="S17" s="16">
        <f>SUM(quarterly!AA62,quarterly!AA63,quarterly!AA64,quarterly!AA65)/4</f>
        <v>3132.2416666666672</v>
      </c>
      <c r="T17" s="16">
        <f>SUM(quarterly!AB62,quarterly!AB63,quarterly!AB64,quarterly!AB65)/4</f>
        <v>11.833333333333325</v>
      </c>
      <c r="U17" s="11">
        <v>89.5</v>
      </c>
      <c r="V17" s="17">
        <v>1683154</v>
      </c>
      <c r="W17" s="17">
        <v>1922147</v>
      </c>
      <c r="X17" s="17">
        <v>1765548</v>
      </c>
      <c r="Y17" s="17">
        <v>1007064</v>
      </c>
      <c r="Z17" s="17">
        <f t="shared" si="0"/>
        <v>4694759</v>
      </c>
      <c r="AA17" s="17">
        <v>868984</v>
      </c>
      <c r="AB17" s="18">
        <f t="shared" si="1"/>
        <v>0.54361427285191855</v>
      </c>
      <c r="AC17" s="19">
        <f t="shared" si="2"/>
        <v>7246897</v>
      </c>
      <c r="AD17">
        <v>34.799999999999997</v>
      </c>
      <c r="AE17" s="21">
        <v>7.2299152239999998E-2</v>
      </c>
      <c r="AF17" s="22">
        <v>0.25712706000000002</v>
      </c>
      <c r="AG17">
        <v>24313</v>
      </c>
      <c r="AH17">
        <v>398015</v>
      </c>
      <c r="AI17">
        <v>22952</v>
      </c>
      <c r="AJ17">
        <v>173204</v>
      </c>
    </row>
    <row r="18" spans="1:36" x14ac:dyDescent="0.2">
      <c r="A18" s="11">
        <f>[3]PIB_DEPENSES!A26</f>
        <v>1997</v>
      </c>
      <c r="B18" s="11">
        <f>[3]PIB_DEPENSES!B26</f>
        <v>157395</v>
      </c>
      <c r="C18" s="11">
        <f>[3]PIB_DEPENSES!C26</f>
        <v>112058</v>
      </c>
      <c r="D18" s="11">
        <f>[3]PIB_DEPENSES!J26</f>
        <v>42892</v>
      </c>
      <c r="E18" s="11">
        <f>[3]PIB_DEPENSES!AM26</f>
        <v>193572</v>
      </c>
      <c r="F18" s="11">
        <f>[4]PIB_REVENUS!B25</f>
        <v>99033</v>
      </c>
      <c r="G18" s="11">
        <f>[4]PIB_REVENUS!C25</f>
        <v>85705</v>
      </c>
      <c r="H18" s="11">
        <f>[4]PIB_REVENUS!D25</f>
        <v>13328</v>
      </c>
      <c r="I18" s="11">
        <f>[4]PIB_REVENUS!E25</f>
        <v>46844</v>
      </c>
      <c r="J18" s="11">
        <f>[4]PIB_REVENUS!F25</f>
        <v>23549</v>
      </c>
      <c r="K18" s="11">
        <f>[4]PIB_REVENUS!G25</f>
        <v>17522</v>
      </c>
      <c r="L18" s="11">
        <f>[4]PIB_REVENUS!H25</f>
        <v>5773</v>
      </c>
      <c r="M18" s="11">
        <f>[4]PIB_REVENUS!I25</f>
        <v>21874</v>
      </c>
      <c r="N18" s="11">
        <f>[4]PIB_REVENUS!J25</f>
        <v>16751</v>
      </c>
      <c r="O18" s="11">
        <f>[4]PIB_REVENUS!K25</f>
        <v>5123</v>
      </c>
      <c r="P18" s="11">
        <f>[4]PIB_REVENUS!L25</f>
        <v>12508</v>
      </c>
      <c r="Q18" s="11">
        <f>[4]PIB_REVENUS!M25</f>
        <v>13249</v>
      </c>
      <c r="R18" s="15" t="str">
        <f>[5]CPI_annual!C24</f>
        <v>90.8</v>
      </c>
      <c r="S18" s="16">
        <f>SUM(quarterly!AA66,quarterly!AA67,quarterly!AA68,quarterly!AA69)/4</f>
        <v>3172.9166666666652</v>
      </c>
      <c r="T18" s="16">
        <f>SUM(quarterly!AB66,quarterly!AB67,quarterly!AB68,quarterly!AB69)/4</f>
        <v>11.425000000000024</v>
      </c>
      <c r="U18" s="11">
        <v>90.8</v>
      </c>
      <c r="V18" s="17">
        <v>1664888</v>
      </c>
      <c r="W18" s="17">
        <v>1890068</v>
      </c>
      <c r="X18" s="17">
        <v>1794319</v>
      </c>
      <c r="Y18" s="17">
        <v>1035220</v>
      </c>
      <c r="Z18" s="17">
        <f t="shared" si="0"/>
        <v>4719607</v>
      </c>
      <c r="AA18" s="17">
        <v>890116</v>
      </c>
      <c r="AB18" s="18">
        <f t="shared" si="1"/>
        <v>0.54135948183821236</v>
      </c>
      <c r="AC18" s="19">
        <f t="shared" si="2"/>
        <v>7274611</v>
      </c>
      <c r="AD18">
        <v>34.9</v>
      </c>
      <c r="AE18" s="21">
        <v>6.1430725009999999E-2</v>
      </c>
      <c r="AF18" s="22">
        <v>0.13368146</v>
      </c>
      <c r="AG18">
        <v>26235</v>
      </c>
      <c r="AH18">
        <v>417758</v>
      </c>
      <c r="AI18">
        <v>24545</v>
      </c>
      <c r="AJ18">
        <v>181300</v>
      </c>
    </row>
    <row r="19" spans="1:36" x14ac:dyDescent="0.2">
      <c r="A19" s="11">
        <f>[3]PIB_DEPENSES!A27</f>
        <v>1998</v>
      </c>
      <c r="B19" s="11">
        <f>[3]PIB_DEPENSES!B27</f>
        <v>161873</v>
      </c>
      <c r="C19" s="11">
        <f>[3]PIB_DEPENSES!C27</f>
        <v>116099</v>
      </c>
      <c r="D19" s="11">
        <f>[3]PIB_DEPENSES!J27</f>
        <v>43103</v>
      </c>
      <c r="E19" s="11">
        <f>[3]PIB_DEPENSES!AM27</f>
        <v>200964</v>
      </c>
      <c r="F19" s="11">
        <f>[4]PIB_REVENUS!B26</f>
        <v>103191</v>
      </c>
      <c r="G19" s="11">
        <f>[4]PIB_REVENUS!C26</f>
        <v>90090</v>
      </c>
      <c r="H19" s="11">
        <f>[4]PIB_REVENUS!D26</f>
        <v>13101</v>
      </c>
      <c r="I19" s="11">
        <f>[4]PIB_REVENUS!E26</f>
        <v>48121</v>
      </c>
      <c r="J19" s="11">
        <f>[4]PIB_REVENUS!F26</f>
        <v>23487</v>
      </c>
      <c r="K19" s="11">
        <f>[4]PIB_REVENUS!G26</f>
        <v>18765</v>
      </c>
      <c r="L19" s="11">
        <f>[4]PIB_REVENUS!H26</f>
        <v>5869</v>
      </c>
      <c r="M19" s="11">
        <f>[4]PIB_REVENUS!I26</f>
        <v>22695</v>
      </c>
      <c r="N19" s="11">
        <f>[4]PIB_REVENUS!J26</f>
        <v>17315</v>
      </c>
      <c r="O19" s="11">
        <f>[4]PIB_REVENUS!K26</f>
        <v>5380</v>
      </c>
      <c r="P19" s="11">
        <f>[4]PIB_REVENUS!L26</f>
        <v>12789</v>
      </c>
      <c r="Q19" s="11">
        <f>[4]PIB_REVENUS!M26</f>
        <v>14283</v>
      </c>
      <c r="R19" s="15" t="str">
        <f>[5]CPI_annual!C25</f>
        <v>92.1</v>
      </c>
      <c r="S19" s="16">
        <f>SUM(quarterly!AA70,quarterly!AA71,quarterly!AA72,quarterly!AA73)/4</f>
        <v>3256.7249999999972</v>
      </c>
      <c r="T19" s="16">
        <f>SUM(quarterly!AB70,quarterly!AB71,quarterly!AB72,quarterly!AB73)/4</f>
        <v>10.341666666666651</v>
      </c>
      <c r="U19" s="11">
        <v>92.1</v>
      </c>
      <c r="V19" s="17">
        <v>1642227</v>
      </c>
      <c r="W19" s="17">
        <v>1861948</v>
      </c>
      <c r="X19" s="17">
        <v>1811553</v>
      </c>
      <c r="Y19" s="17">
        <v>1070974</v>
      </c>
      <c r="Z19" s="17">
        <f t="shared" si="0"/>
        <v>4744475</v>
      </c>
      <c r="AA19" s="17">
        <v>909233</v>
      </c>
      <c r="AB19" s="18">
        <f t="shared" si="1"/>
        <v>0.53777499091048009</v>
      </c>
      <c r="AC19" s="19">
        <f t="shared" si="2"/>
        <v>7295935</v>
      </c>
      <c r="AD19">
        <v>34.6</v>
      </c>
      <c r="AE19" s="21">
        <v>5.2790530299999999E-2</v>
      </c>
      <c r="AF19" s="22">
        <v>-2.7828700000000001E-2</v>
      </c>
      <c r="AG19">
        <v>29232</v>
      </c>
      <c r="AH19">
        <v>434818</v>
      </c>
      <c r="AI19">
        <v>2596</v>
      </c>
      <c r="AJ19">
        <v>188875</v>
      </c>
    </row>
    <row r="20" spans="1:36" x14ac:dyDescent="0.2">
      <c r="A20" s="11">
        <f>[3]PIB_DEPENSES!A28</f>
        <v>1999</v>
      </c>
      <c r="B20" s="11">
        <f>[3]PIB_DEPENSES!B28</f>
        <v>169880</v>
      </c>
      <c r="C20" s="11">
        <f>[3]PIB_DEPENSES!C28</f>
        <v>122028</v>
      </c>
      <c r="D20" s="11">
        <f>[3]PIB_DEPENSES!J28</f>
        <v>44866</v>
      </c>
      <c r="E20" s="11">
        <f>[3]PIB_DEPENSES!AM28</f>
        <v>216140</v>
      </c>
      <c r="F20" s="11">
        <f>[4]PIB_REVENUS!B27</f>
        <v>108635</v>
      </c>
      <c r="G20" s="11">
        <f>[4]PIB_REVENUS!C27</f>
        <v>94813</v>
      </c>
      <c r="H20" s="11">
        <f>[4]PIB_REVENUS!D27</f>
        <v>13822</v>
      </c>
      <c r="I20" s="11">
        <f>[4]PIB_REVENUS!E27</f>
        <v>55734</v>
      </c>
      <c r="J20" s="11">
        <f>[4]PIB_REVENUS!F27</f>
        <v>29835</v>
      </c>
      <c r="K20" s="11">
        <f>[4]PIB_REVENUS!G27</f>
        <v>19797</v>
      </c>
      <c r="L20" s="11">
        <f>[4]PIB_REVENUS!H27</f>
        <v>6102</v>
      </c>
      <c r="M20" s="11">
        <f>[4]PIB_REVENUS!I27</f>
        <v>23505</v>
      </c>
      <c r="N20" s="11">
        <f>[4]PIB_REVENUS!J27</f>
        <v>18035</v>
      </c>
      <c r="O20" s="11">
        <f>[4]PIB_REVENUS!K27</f>
        <v>5470</v>
      </c>
      <c r="P20" s="11">
        <f>[4]PIB_REVENUS!L27</f>
        <v>13206</v>
      </c>
      <c r="Q20" s="11">
        <f>[4]PIB_REVENUS!M27</f>
        <v>15312</v>
      </c>
      <c r="R20" s="15" t="str">
        <f>[5]CPI_annual!C26</f>
        <v>93.5</v>
      </c>
      <c r="S20" s="16">
        <f>SUM(quarterly!AA74,quarterly!AA75,quarterly!AA76,quarterly!AA77)/4</f>
        <v>3328.8250000000003</v>
      </c>
      <c r="T20" s="16">
        <f>SUM(quarterly!AB74,quarterly!AB75,quarterly!AB76,quarterly!AB77)/4</f>
        <v>9.3416666666666686</v>
      </c>
      <c r="U20" s="11">
        <v>93.5</v>
      </c>
      <c r="V20" s="17">
        <v>1616833</v>
      </c>
      <c r="W20" s="17">
        <v>1838276</v>
      </c>
      <c r="X20" s="17">
        <v>1832169</v>
      </c>
      <c r="Y20" s="17">
        <v>1109835</v>
      </c>
      <c r="Z20" s="17">
        <f t="shared" si="0"/>
        <v>4780280</v>
      </c>
      <c r="AA20" s="17">
        <v>926137</v>
      </c>
      <c r="AB20" s="18">
        <f t="shared" si="1"/>
        <v>0.53197093057310452</v>
      </c>
      <c r="AC20" s="19">
        <f t="shared" si="2"/>
        <v>7323250</v>
      </c>
      <c r="AD20">
        <v>34.799999999999997</v>
      </c>
      <c r="AE20" s="21">
        <v>5.541102069E-2</v>
      </c>
      <c r="AF20" s="22">
        <v>0.29002476999999999</v>
      </c>
      <c r="AG20">
        <v>30978</v>
      </c>
      <c r="AH20">
        <v>446918</v>
      </c>
      <c r="AI20">
        <v>27327</v>
      </c>
      <c r="AJ20">
        <v>194500</v>
      </c>
    </row>
    <row r="21" spans="1:36" x14ac:dyDescent="0.2">
      <c r="A21" s="11">
        <f>[3]PIB_DEPENSES!A29</f>
        <v>2000</v>
      </c>
      <c r="B21" s="11">
        <f>[3]PIB_DEPENSES!B29</f>
        <v>181041</v>
      </c>
      <c r="C21" s="11">
        <f>[3]PIB_DEPENSES!C29</f>
        <v>129002</v>
      </c>
      <c r="D21" s="11">
        <f>[3]PIB_DEPENSES!J29</f>
        <v>48851</v>
      </c>
      <c r="E21" s="11">
        <f>[3]PIB_DEPENSES!AM29</f>
        <v>231017</v>
      </c>
      <c r="F21" s="11">
        <f>[4]PIB_REVENUS!B28</f>
        <v>118352</v>
      </c>
      <c r="G21" s="11">
        <f>[4]PIB_REVENUS!C28</f>
        <v>103190</v>
      </c>
      <c r="H21" s="11">
        <f>[4]PIB_REVENUS!D28</f>
        <v>15162</v>
      </c>
      <c r="I21" s="11">
        <f>[4]PIB_REVENUS!E28</f>
        <v>57729</v>
      </c>
      <c r="J21" s="11">
        <f>[4]PIB_REVENUS!F28</f>
        <v>30012</v>
      </c>
      <c r="K21" s="11">
        <f>[4]PIB_REVENUS!G28</f>
        <v>21231</v>
      </c>
      <c r="L21" s="11">
        <f>[4]PIB_REVENUS!H28</f>
        <v>6486</v>
      </c>
      <c r="M21" s="11">
        <f>[4]PIB_REVENUS!I28</f>
        <v>24488</v>
      </c>
      <c r="N21" s="11">
        <f>[4]PIB_REVENUS!J28</f>
        <v>18742</v>
      </c>
      <c r="O21" s="11">
        <f>[4]PIB_REVENUS!K28</f>
        <v>5746</v>
      </c>
      <c r="P21" s="11">
        <f>[4]PIB_REVENUS!L28</f>
        <v>14135</v>
      </c>
      <c r="Q21" s="11">
        <f>[4]PIB_REVENUS!M28</f>
        <v>16022</v>
      </c>
      <c r="R21" s="15" t="str">
        <f>[5]CPI_annual!C27</f>
        <v>95.8</v>
      </c>
      <c r="S21" s="16">
        <f>SUM(quarterly!AA78,quarterly!AA79,quarterly!AA80,quarterly!AA81)/4</f>
        <v>3403.4416666666675</v>
      </c>
      <c r="T21" s="16">
        <f>SUM(quarterly!AB78,quarterly!AB79,quarterly!AB80,quarterly!AB81)/4</f>
        <v>8.4499999999999993</v>
      </c>
      <c r="U21" s="11">
        <v>95.8</v>
      </c>
      <c r="V21" s="17">
        <v>1596892</v>
      </c>
      <c r="W21" s="17">
        <v>1816379</v>
      </c>
      <c r="X21" s="17">
        <v>1848496</v>
      </c>
      <c r="Y21" s="17">
        <v>1149802</v>
      </c>
      <c r="Z21" s="17">
        <f t="shared" si="0"/>
        <v>4814677</v>
      </c>
      <c r="AA21" s="17">
        <v>945382</v>
      </c>
      <c r="AB21" s="18">
        <f t="shared" si="1"/>
        <v>0.52802586757117875</v>
      </c>
      <c r="AC21" s="19">
        <f t="shared" si="2"/>
        <v>7356951</v>
      </c>
      <c r="AD21">
        <v>35.1</v>
      </c>
      <c r="AE21" s="21">
        <v>5.9254118719999999E-2</v>
      </c>
      <c r="AF21" s="22">
        <v>6.5131099999999997E-2</v>
      </c>
      <c r="AG21">
        <v>33079</v>
      </c>
      <c r="AH21">
        <v>465844</v>
      </c>
      <c r="AI21">
        <v>29248</v>
      </c>
      <c r="AJ21">
        <v>203025</v>
      </c>
    </row>
    <row r="22" spans="1:36" x14ac:dyDescent="0.2">
      <c r="A22" s="11">
        <f>[3]PIB_DEPENSES!A30</f>
        <v>2001</v>
      </c>
      <c r="B22" s="11">
        <f>[3]PIB_DEPENSES!B30</f>
        <v>189758</v>
      </c>
      <c r="C22" s="11">
        <f>[3]PIB_DEPENSES!C30</f>
        <v>134075</v>
      </c>
      <c r="D22" s="11">
        <f>[3]PIB_DEPENSES!J30</f>
        <v>52168</v>
      </c>
      <c r="E22" s="11">
        <f>[3]PIB_DEPENSES!AM30</f>
        <v>239393</v>
      </c>
      <c r="F22" s="11">
        <f>[4]PIB_REVENUS!B29</f>
        <v>123099</v>
      </c>
      <c r="G22" s="11">
        <f>[4]PIB_REVENUS!C29</f>
        <v>106746</v>
      </c>
      <c r="H22" s="11">
        <f>[4]PIB_REVENUS!D29</f>
        <v>16353</v>
      </c>
      <c r="I22" s="11">
        <f>[4]PIB_REVENUS!E29</f>
        <v>59303</v>
      </c>
      <c r="J22" s="11">
        <f>[4]PIB_REVENUS!F29</f>
        <v>29867</v>
      </c>
      <c r="K22" s="11">
        <f>[4]PIB_REVENUS!G29</f>
        <v>22562</v>
      </c>
      <c r="L22" s="11">
        <f>[4]PIB_REVENUS!H29</f>
        <v>6874</v>
      </c>
      <c r="M22" s="11">
        <f>[4]PIB_REVENUS!I29</f>
        <v>26023</v>
      </c>
      <c r="N22" s="11">
        <f>[4]PIB_REVENUS!J29</f>
        <v>19873</v>
      </c>
      <c r="O22" s="11">
        <f>[4]PIB_REVENUS!K29</f>
        <v>6150</v>
      </c>
      <c r="P22" s="11">
        <f>[4]PIB_REVENUS!L29</f>
        <v>13544</v>
      </c>
      <c r="Q22" s="11">
        <f>[4]PIB_REVENUS!M29</f>
        <v>16855</v>
      </c>
      <c r="R22" s="15" t="str">
        <f>[5]CPI_annual!C28</f>
        <v>98.0</v>
      </c>
      <c r="S22" s="16">
        <f>SUM(quarterly!AA82,quarterly!AA83,quarterly!AA84,quarterly!AA85)/4</f>
        <v>3445.3999999999996</v>
      </c>
      <c r="T22" s="16">
        <f>SUM(quarterly!AB82,quarterly!AB83,quarterly!AB84,quarterly!AB85)/4</f>
        <v>8.6750000000000007</v>
      </c>
      <c r="U22" s="11">
        <v>98</v>
      </c>
      <c r="V22" s="17">
        <v>1581170</v>
      </c>
      <c r="W22" s="17">
        <v>1798007</v>
      </c>
      <c r="X22" s="17">
        <v>1863418</v>
      </c>
      <c r="Y22" s="17">
        <v>1189610</v>
      </c>
      <c r="Z22" s="17">
        <f t="shared" si="0"/>
        <v>4851035</v>
      </c>
      <c r="AA22" s="17">
        <v>964251</v>
      </c>
      <c r="AB22" s="18">
        <f t="shared" si="1"/>
        <v>0.52471709645467413</v>
      </c>
      <c r="AC22" s="19">
        <f t="shared" si="2"/>
        <v>7396456</v>
      </c>
      <c r="AD22">
        <v>34.4</v>
      </c>
      <c r="AE22" s="21">
        <v>5.4802722429999999E-2</v>
      </c>
      <c r="AF22" s="22">
        <v>-0.1430739</v>
      </c>
      <c r="AG22">
        <v>33209</v>
      </c>
      <c r="AH22">
        <v>484441</v>
      </c>
      <c r="AI22">
        <v>30952</v>
      </c>
      <c r="AJ22">
        <v>210231</v>
      </c>
    </row>
    <row r="23" spans="1:36" x14ac:dyDescent="0.2">
      <c r="A23" s="11">
        <f>[3]PIB_DEPENSES!A31</f>
        <v>2002</v>
      </c>
      <c r="B23" s="11">
        <f>[3]PIB_DEPENSES!B31</f>
        <v>200782</v>
      </c>
      <c r="C23" s="11">
        <f>[3]PIB_DEPENSES!C31</f>
        <v>141905</v>
      </c>
      <c r="D23" s="11">
        <f>[3]PIB_DEPENSES!J31</f>
        <v>54923</v>
      </c>
      <c r="E23" s="11">
        <f>[3]PIB_DEPENSES!AM31</f>
        <v>250562</v>
      </c>
      <c r="F23" s="11">
        <f>[4]PIB_REVENUS!B30</f>
        <v>128450</v>
      </c>
      <c r="G23" s="11">
        <f>[4]PIB_REVENUS!C30</f>
        <v>110948</v>
      </c>
      <c r="H23" s="11">
        <f>[4]PIB_REVENUS!D30</f>
        <v>17502</v>
      </c>
      <c r="I23" s="11">
        <f>[4]PIB_REVENUS!E30</f>
        <v>62009</v>
      </c>
      <c r="J23" s="11">
        <f>[4]PIB_REVENUS!F30</f>
        <v>31200</v>
      </c>
      <c r="K23" s="11">
        <f>[4]PIB_REVENUS!G30</f>
        <v>23465</v>
      </c>
      <c r="L23" s="11">
        <f>[4]PIB_REVENUS!H30</f>
        <v>7344</v>
      </c>
      <c r="M23" s="11">
        <f>[4]PIB_REVENUS!I30</f>
        <v>26846</v>
      </c>
      <c r="N23" s="11">
        <f>[4]PIB_REVENUS!J30</f>
        <v>20384</v>
      </c>
      <c r="O23" s="11">
        <f>[4]PIB_REVENUS!K30</f>
        <v>6462</v>
      </c>
      <c r="P23" s="11">
        <f>[4]PIB_REVENUS!L30</f>
        <v>13749</v>
      </c>
      <c r="Q23" s="11">
        <f>[4]PIB_REVENUS!M30</f>
        <v>19185</v>
      </c>
      <c r="R23" s="15" t="str">
        <f>[5]CPI_annual!C29</f>
        <v>100.0</v>
      </c>
      <c r="S23" s="16">
        <f>SUM(quarterly!AA86,quarterly!AA87,quarterly!AA88,quarterly!AA89)/4</f>
        <v>3562.2833333333351</v>
      </c>
      <c r="T23" s="16">
        <f>SUM(quarterly!AB86,quarterly!AB87,quarterly!AB88,quarterly!AB89)/4</f>
        <v>8.7249999999999996</v>
      </c>
      <c r="U23" s="11">
        <v>100</v>
      </c>
      <c r="V23" s="17">
        <v>1570982</v>
      </c>
      <c r="W23" s="17">
        <v>1790992</v>
      </c>
      <c r="X23" s="17">
        <v>1868526</v>
      </c>
      <c r="Y23" s="17">
        <v>1232673</v>
      </c>
      <c r="Z23" s="17">
        <f t="shared" si="0"/>
        <v>4892191</v>
      </c>
      <c r="AA23" s="17">
        <v>978483</v>
      </c>
      <c r="AB23" s="18">
        <f t="shared" si="1"/>
        <v>0.52112948983390062</v>
      </c>
      <c r="AC23" s="19">
        <f t="shared" si="2"/>
        <v>7441656</v>
      </c>
      <c r="AD23">
        <v>34.200000000000003</v>
      </c>
      <c r="AE23" s="21">
        <v>5.2909071070000001E-2</v>
      </c>
      <c r="AF23" s="22">
        <v>-0.1363743</v>
      </c>
      <c r="AG23">
        <v>34547</v>
      </c>
      <c r="AH23">
        <v>500406</v>
      </c>
      <c r="AI23">
        <v>32309</v>
      </c>
      <c r="AJ23">
        <v>216414</v>
      </c>
    </row>
    <row r="24" spans="1:36" x14ac:dyDescent="0.2">
      <c r="A24" s="11">
        <f>[3]PIB_DEPENSES!A32</f>
        <v>2003</v>
      </c>
      <c r="B24" s="11">
        <f>[3]PIB_DEPENSES!B32</f>
        <v>210867</v>
      </c>
      <c r="C24" s="11">
        <f>[3]PIB_DEPENSES!C32</f>
        <v>148145</v>
      </c>
      <c r="D24" s="11">
        <f>[3]PIB_DEPENSES!J32</f>
        <v>58640</v>
      </c>
      <c r="E24" s="11">
        <f>[3]PIB_DEPENSES!AM32</f>
        <v>260058</v>
      </c>
      <c r="F24" s="11">
        <f>[4]PIB_REVENUS!B31</f>
        <v>133952</v>
      </c>
      <c r="G24" s="11">
        <f>[4]PIB_REVENUS!C31</f>
        <v>114920</v>
      </c>
      <c r="H24" s="11">
        <f>[4]PIB_REVENUS!D31</f>
        <v>19032</v>
      </c>
      <c r="I24" s="11">
        <f>[4]PIB_REVENUS!E31</f>
        <v>64377</v>
      </c>
      <c r="J24" s="11">
        <f>[4]PIB_REVENUS!F31</f>
        <v>33227</v>
      </c>
      <c r="K24" s="11">
        <f>[4]PIB_REVENUS!G31</f>
        <v>23545</v>
      </c>
      <c r="L24" s="11">
        <f>[4]PIB_REVENUS!H31</f>
        <v>7605</v>
      </c>
      <c r="M24" s="11">
        <f>[4]PIB_REVENUS!I31</f>
        <v>27911</v>
      </c>
      <c r="N24" s="11">
        <f>[4]PIB_REVENUS!J31</f>
        <v>21448</v>
      </c>
      <c r="O24" s="11">
        <f>[4]PIB_REVENUS!K31</f>
        <v>6463</v>
      </c>
      <c r="P24" s="11">
        <f>[4]PIB_REVENUS!L31</f>
        <v>13812</v>
      </c>
      <c r="Q24" s="11">
        <f>[4]PIB_REVENUS!M31</f>
        <v>19900</v>
      </c>
      <c r="R24" s="15" t="str">
        <f>[5]CPI_annual!C30</f>
        <v>102.5</v>
      </c>
      <c r="S24" s="16">
        <f>SUM(quarterly!AA90,quarterly!AA91,quarterly!AA92,quarterly!AA93)/4</f>
        <v>3625.4083333333351</v>
      </c>
      <c r="T24" s="16">
        <f>SUM(quarterly!AB90,quarterly!AB91,quarterly!AB92,quarterly!AB93)/4</f>
        <v>9.1666666666666643</v>
      </c>
      <c r="U24" s="11">
        <v>102.5</v>
      </c>
      <c r="V24" s="17">
        <v>1560406</v>
      </c>
      <c r="W24" s="17">
        <v>1790486</v>
      </c>
      <c r="X24" s="17">
        <v>1865889</v>
      </c>
      <c r="Y24" s="17">
        <v>1274009</v>
      </c>
      <c r="Z24" s="17">
        <f t="shared" si="0"/>
        <v>4930384</v>
      </c>
      <c r="AA24" s="17">
        <v>994963</v>
      </c>
      <c r="AB24" s="18">
        <f t="shared" si="1"/>
        <v>0.51829005610921985</v>
      </c>
      <c r="AC24" s="19">
        <f t="shared" si="2"/>
        <v>7485753</v>
      </c>
      <c r="AD24">
        <v>33.6</v>
      </c>
      <c r="AE24" s="21">
        <v>4.8105445619999992E-2</v>
      </c>
      <c r="AF24" s="22">
        <v>0.24258558999999999</v>
      </c>
      <c r="AG24">
        <v>35019</v>
      </c>
      <c r="AH24">
        <v>500819</v>
      </c>
      <c r="AI24">
        <v>3238</v>
      </c>
      <c r="AJ24">
        <v>216673</v>
      </c>
    </row>
    <row r="25" spans="1:36" x14ac:dyDescent="0.2">
      <c r="A25" s="11">
        <f>[3]PIB_DEPENSES!A33</f>
        <v>2004</v>
      </c>
      <c r="B25" s="11">
        <f>[3]PIB_DEPENSES!B33</f>
        <v>218542</v>
      </c>
      <c r="C25" s="11">
        <f>[3]PIB_DEPENSES!C33</f>
        <v>154355</v>
      </c>
      <c r="D25" s="11">
        <f>[3]PIB_DEPENSES!J33</f>
        <v>59980</v>
      </c>
      <c r="E25" s="11">
        <f>[3]PIB_DEPENSES!AM33</f>
        <v>272822</v>
      </c>
      <c r="F25" s="11">
        <f>[4]PIB_REVENUS!B32</f>
        <v>140054</v>
      </c>
      <c r="G25" s="11">
        <f>[4]PIB_REVENUS!C32</f>
        <v>120030</v>
      </c>
      <c r="H25" s="11">
        <f>[4]PIB_REVENUS!D32</f>
        <v>20024</v>
      </c>
      <c r="I25" s="11">
        <f>[4]PIB_REVENUS!E32</f>
        <v>67239</v>
      </c>
      <c r="J25" s="11">
        <f>[4]PIB_REVENUS!F32</f>
        <v>35227</v>
      </c>
      <c r="K25" s="11">
        <f>[4]PIB_REVENUS!G32</f>
        <v>24013</v>
      </c>
      <c r="L25" s="11">
        <f>[4]PIB_REVENUS!H32</f>
        <v>7999</v>
      </c>
      <c r="M25" s="11">
        <f>[4]PIB_REVENUS!I32</f>
        <v>29369</v>
      </c>
      <c r="N25" s="11">
        <f>[4]PIB_REVENUS!J32</f>
        <v>22766</v>
      </c>
      <c r="O25" s="11">
        <f>[4]PIB_REVENUS!K32</f>
        <v>6603</v>
      </c>
      <c r="P25" s="11">
        <f>[4]PIB_REVENUS!L32</f>
        <v>14599</v>
      </c>
      <c r="Q25" s="11">
        <f>[4]PIB_REVENUS!M32</f>
        <v>21055</v>
      </c>
      <c r="R25" s="15" t="str">
        <f>[5]CPI_annual!C31</f>
        <v>104.5</v>
      </c>
      <c r="S25" s="16">
        <f>SUM(quarterly!AA94,quarterly!AA95,quarterly!AA96,quarterly!AA97)/4</f>
        <v>3678.1</v>
      </c>
      <c r="T25" s="16">
        <f>SUM(quarterly!AB94,quarterly!AB95,quarterly!AB96,quarterly!AB97)/4</f>
        <v>8.5083333333333329</v>
      </c>
      <c r="U25" s="11">
        <v>104.5</v>
      </c>
      <c r="V25" s="17">
        <v>1553686</v>
      </c>
      <c r="W25" s="17">
        <v>1796610</v>
      </c>
      <c r="X25" s="17">
        <v>1856983</v>
      </c>
      <c r="Y25" s="17">
        <v>1315324</v>
      </c>
      <c r="Z25" s="17">
        <f t="shared" si="0"/>
        <v>4968917</v>
      </c>
      <c r="AA25" s="17">
        <v>1012987</v>
      </c>
      <c r="AB25" s="18">
        <f t="shared" si="1"/>
        <v>0.51654575836142969</v>
      </c>
      <c r="AC25" s="19">
        <f t="shared" si="2"/>
        <v>7535590</v>
      </c>
      <c r="AD25">
        <v>33.9</v>
      </c>
      <c r="AE25" s="21">
        <v>4.5796067589999996E-2</v>
      </c>
      <c r="AF25" s="22">
        <v>0.12200893</v>
      </c>
      <c r="AG25">
        <v>37907</v>
      </c>
      <c r="AH25">
        <v>518385</v>
      </c>
      <c r="AI25">
        <v>33183</v>
      </c>
      <c r="AJ25">
        <v>225146</v>
      </c>
    </row>
    <row r="26" spans="1:36" x14ac:dyDescent="0.2">
      <c r="A26" s="11">
        <f>[3]PIB_DEPENSES!A34</f>
        <v>2005</v>
      </c>
      <c r="B26" s="11">
        <f>[3]PIB_DEPENSES!B34</f>
        <v>227416</v>
      </c>
      <c r="C26" s="11">
        <f>[3]PIB_DEPENSES!C34</f>
        <v>161141</v>
      </c>
      <c r="D26" s="11">
        <f>[3]PIB_DEPENSES!J34</f>
        <v>61679</v>
      </c>
      <c r="E26" s="11">
        <f>[3]PIB_DEPENSES!AM34</f>
        <v>281116</v>
      </c>
      <c r="F26" s="11">
        <f>[4]PIB_REVENUS!B33</f>
        <v>144470</v>
      </c>
      <c r="G26" s="11">
        <f>[4]PIB_REVENUS!C33</f>
        <v>124001</v>
      </c>
      <c r="H26" s="11">
        <f>[4]PIB_REVENUS!D33</f>
        <v>20469</v>
      </c>
      <c r="I26" s="11">
        <f>[4]PIB_REVENUS!E33</f>
        <v>69322</v>
      </c>
      <c r="J26" s="11">
        <f>[4]PIB_REVENUS!F33</f>
        <v>36176</v>
      </c>
      <c r="K26" s="11">
        <f>[4]PIB_REVENUS!G33</f>
        <v>24692</v>
      </c>
      <c r="L26" s="11">
        <f>[4]PIB_REVENUS!H33</f>
        <v>8454</v>
      </c>
      <c r="M26" s="11">
        <f>[4]PIB_REVENUS!I33</f>
        <v>30047</v>
      </c>
      <c r="N26" s="11">
        <f>[4]PIB_REVENUS!J33</f>
        <v>23224</v>
      </c>
      <c r="O26" s="11">
        <f>[4]PIB_REVENUS!K33</f>
        <v>6823</v>
      </c>
      <c r="P26" s="11">
        <f>[4]PIB_REVENUS!L33</f>
        <v>15120</v>
      </c>
      <c r="Q26" s="11">
        <f>[4]PIB_REVENUS!M33</f>
        <v>21645</v>
      </c>
      <c r="R26" s="15" t="str">
        <f>[5]CPI_annual!C32</f>
        <v>106.9</v>
      </c>
      <c r="S26" s="16">
        <f>SUM(quarterly!AA98,quarterly!AA99,quarterly!AA100,quarterly!AA101)/4</f>
        <v>3707.8583333333349</v>
      </c>
      <c r="T26" s="16">
        <f>SUM(quarterly!AB98,quarterly!AB99,quarterly!AB100,quarterly!AB101)/4</f>
        <v>8.1833333333333336</v>
      </c>
      <c r="U26" s="11">
        <v>106.9</v>
      </c>
      <c r="V26" s="17">
        <v>1550373</v>
      </c>
      <c r="W26" s="17">
        <v>1796660</v>
      </c>
      <c r="X26" s="17">
        <v>1841018</v>
      </c>
      <c r="Y26" s="17">
        <v>1360408</v>
      </c>
      <c r="Z26" s="17">
        <f t="shared" si="0"/>
        <v>4998086</v>
      </c>
      <c r="AA26" s="17">
        <v>1033017</v>
      </c>
      <c r="AB26" s="18">
        <f t="shared" si="1"/>
        <v>0.51687586007923836</v>
      </c>
      <c r="AC26" s="19">
        <f t="shared" si="2"/>
        <v>7581476</v>
      </c>
      <c r="AD26">
        <v>34.200000000000003</v>
      </c>
      <c r="AE26" s="21">
        <v>4.0669292930000003E-2</v>
      </c>
      <c r="AF26" s="22">
        <v>0.22255501</v>
      </c>
      <c r="AG26">
        <v>3882</v>
      </c>
      <c r="AH26">
        <v>537451</v>
      </c>
      <c r="AI26">
        <v>34292</v>
      </c>
      <c r="AJ26">
        <v>233946</v>
      </c>
    </row>
    <row r="27" spans="1:36" x14ac:dyDescent="0.2">
      <c r="A27" s="11">
        <f>[3]PIB_DEPENSES!A35</f>
        <v>2006</v>
      </c>
      <c r="B27" s="11">
        <f>[3]PIB_DEPENSES!B35</f>
        <v>236989</v>
      </c>
      <c r="C27" s="11">
        <f>[3]PIB_DEPENSES!C35</f>
        <v>167686</v>
      </c>
      <c r="D27" s="11">
        <f>[3]PIB_DEPENSES!J35</f>
        <v>64576</v>
      </c>
      <c r="E27" s="11">
        <f>[3]PIB_DEPENSES!AM35</f>
        <v>291512</v>
      </c>
      <c r="F27" s="11">
        <f>[4]PIB_REVENUS!B34</f>
        <v>149976</v>
      </c>
      <c r="G27" s="11">
        <f>[4]PIB_REVENUS!C34</f>
        <v>128340</v>
      </c>
      <c r="H27" s="11">
        <f>[4]PIB_REVENUS!D34</f>
        <v>21636</v>
      </c>
      <c r="I27" s="11">
        <f>[4]PIB_REVENUS!E34</f>
        <v>73022</v>
      </c>
      <c r="J27" s="11">
        <f>[4]PIB_REVENUS!F34</f>
        <v>38462</v>
      </c>
      <c r="K27" s="11">
        <f>[4]PIB_REVENUS!G34</f>
        <v>25497</v>
      </c>
      <c r="L27" s="11">
        <f>[4]PIB_REVENUS!H34</f>
        <v>9063</v>
      </c>
      <c r="M27" s="11">
        <f>[4]PIB_REVENUS!I34</f>
        <v>30983</v>
      </c>
      <c r="N27" s="11">
        <f>[4]PIB_REVENUS!J34</f>
        <v>24105</v>
      </c>
      <c r="O27" s="11">
        <f>[4]PIB_REVENUS!K34</f>
        <v>6878</v>
      </c>
      <c r="P27" s="11">
        <f>[4]PIB_REVENUS!L34</f>
        <v>15518</v>
      </c>
      <c r="Q27" s="11">
        <f>[4]PIB_REVENUS!M34</f>
        <v>21529</v>
      </c>
      <c r="R27" s="15" t="str">
        <f>[5]CPI_annual!C33</f>
        <v>108.7</v>
      </c>
      <c r="S27" s="16">
        <f>SUM(quarterly!AA102,quarterly!AA103,quarterly!AA104,quarterly!AA105)/4</f>
        <v>3746.366666666665</v>
      </c>
      <c r="T27" s="16">
        <f>SUM(quarterly!AB102,quarterly!AB103,quarterly!AB104,quarterly!AB105)/4</f>
        <v>7.9666666666666668</v>
      </c>
      <c r="U27" s="11">
        <v>108.7</v>
      </c>
      <c r="V27" s="17">
        <v>1548859</v>
      </c>
      <c r="W27" s="17">
        <v>1796490</v>
      </c>
      <c r="X27" s="17">
        <v>1820778</v>
      </c>
      <c r="Y27" s="17">
        <v>1403894</v>
      </c>
      <c r="Z27" s="17">
        <f t="shared" si="0"/>
        <v>5021162</v>
      </c>
      <c r="AA27" s="17">
        <v>1061945</v>
      </c>
      <c r="AB27" s="18">
        <f t="shared" si="1"/>
        <v>0.51996012078479048</v>
      </c>
      <c r="AC27" s="19">
        <f t="shared" si="2"/>
        <v>7631966</v>
      </c>
      <c r="AD27">
        <v>33.9</v>
      </c>
      <c r="AE27" s="21">
        <v>4.2087529899999997E-2</v>
      </c>
      <c r="AF27" s="22">
        <v>0.14329569</v>
      </c>
      <c r="AG27">
        <v>39917</v>
      </c>
      <c r="AH27">
        <v>55879</v>
      </c>
      <c r="AI27">
        <v>35721</v>
      </c>
      <c r="AJ27">
        <v>243718</v>
      </c>
    </row>
    <row r="28" spans="1:36" x14ac:dyDescent="0.2">
      <c r="A28" s="11">
        <f>[3]PIB_DEPENSES!A36</f>
        <v>2007</v>
      </c>
      <c r="B28" s="11">
        <f>[3]PIB_DEPENSES!B36</f>
        <v>249556</v>
      </c>
      <c r="C28" s="11">
        <f>[3]PIB_DEPENSES!C36</f>
        <v>176201</v>
      </c>
      <c r="D28" s="11">
        <f>[3]PIB_DEPENSES!J36</f>
        <v>68477</v>
      </c>
      <c r="E28" s="11">
        <f>[3]PIB_DEPENSES!AM36</f>
        <v>306946</v>
      </c>
      <c r="F28" s="11">
        <f>[4]PIB_REVENUS!B35</f>
        <v>157264</v>
      </c>
      <c r="G28" s="11">
        <f>[4]PIB_REVENUS!C35</f>
        <v>135434</v>
      </c>
      <c r="H28" s="11">
        <f>[4]PIB_REVENUS!D35</f>
        <v>21830</v>
      </c>
      <c r="I28" s="11">
        <f>[4]PIB_REVENUS!E35</f>
        <v>80149</v>
      </c>
      <c r="J28" s="11">
        <f>[4]PIB_REVENUS!F35</f>
        <v>44292</v>
      </c>
      <c r="K28" s="11">
        <f>[4]PIB_REVENUS!G35</f>
        <v>26213</v>
      </c>
      <c r="L28" s="11">
        <f>[4]PIB_REVENUS!H35</f>
        <v>9644</v>
      </c>
      <c r="M28" s="11">
        <f>[4]PIB_REVENUS!I35</f>
        <v>32656</v>
      </c>
      <c r="N28" s="11">
        <f>[4]PIB_REVENUS!J35</f>
        <v>25551</v>
      </c>
      <c r="O28" s="11">
        <f>[4]PIB_REVENUS!K35</f>
        <v>7105</v>
      </c>
      <c r="P28" s="11">
        <f>[4]PIB_REVENUS!L35</f>
        <v>15344</v>
      </c>
      <c r="Q28" s="11">
        <f>[4]PIB_REVENUS!M35</f>
        <v>21549</v>
      </c>
      <c r="R28" s="15" t="str">
        <f>[5]CPI_annual!C34</f>
        <v>110.4</v>
      </c>
      <c r="S28" s="16">
        <f>SUM(quarterly!AA106,quarterly!AA107,quarterly!AA108,quarterly!AA109)/4</f>
        <v>3842.9166666666679</v>
      </c>
      <c r="T28" s="16">
        <f>SUM(quarterly!AB106,quarterly!AB107,quarterly!AB108,quarterly!AB109)/4</f>
        <v>7.1666666666666679</v>
      </c>
      <c r="U28" s="11">
        <v>110.4</v>
      </c>
      <c r="V28" s="17">
        <v>1544242</v>
      </c>
      <c r="W28" s="17">
        <v>1809089</v>
      </c>
      <c r="X28" s="17">
        <v>1800625</v>
      </c>
      <c r="Y28" s="17">
        <v>1444783</v>
      </c>
      <c r="Z28" s="17">
        <f t="shared" si="0"/>
        <v>5054497</v>
      </c>
      <c r="AA28" s="17">
        <v>1094177</v>
      </c>
      <c r="AB28" s="18">
        <f t="shared" si="1"/>
        <v>0.52199437451441755</v>
      </c>
      <c r="AC28" s="19">
        <f t="shared" si="2"/>
        <v>7692916</v>
      </c>
      <c r="AD28">
        <v>34</v>
      </c>
      <c r="AE28" s="21">
        <v>4.2697674300000002E-2</v>
      </c>
      <c r="AF28" s="22">
        <v>7.6072589999999995E-2</v>
      </c>
      <c r="AG28">
        <v>43104</v>
      </c>
      <c r="AH28">
        <v>580123</v>
      </c>
      <c r="AI28">
        <v>37075</v>
      </c>
      <c r="AJ28">
        <v>254645</v>
      </c>
    </row>
    <row r="29" spans="1:36" x14ac:dyDescent="0.2">
      <c r="A29" s="11">
        <f>[3]PIB_DEPENSES!A37</f>
        <v>2008</v>
      </c>
      <c r="B29" s="11">
        <f>[3]PIB_DEPENSES!B37</f>
        <v>260234</v>
      </c>
      <c r="C29" s="11">
        <f>[3]PIB_DEPENSES!C37</f>
        <v>184103</v>
      </c>
      <c r="D29" s="11">
        <f>[3]PIB_DEPENSES!J37</f>
        <v>70717</v>
      </c>
      <c r="E29" s="11">
        <f>[3]PIB_DEPENSES!AM37</f>
        <v>315382</v>
      </c>
      <c r="F29" s="11">
        <f>[4]PIB_REVENUS!B36</f>
        <v>163903</v>
      </c>
      <c r="G29" s="11">
        <f>[4]PIB_REVENUS!C36</f>
        <v>140777</v>
      </c>
      <c r="H29" s="11">
        <f>[4]PIB_REVENUS!D36</f>
        <v>23126</v>
      </c>
      <c r="I29" s="11">
        <f>[4]PIB_REVENUS!E36</f>
        <v>80049</v>
      </c>
      <c r="J29" s="11">
        <f>[4]PIB_REVENUS!F36</f>
        <v>41627</v>
      </c>
      <c r="K29" s="11">
        <f>[4]PIB_REVENUS!G36</f>
        <v>27764</v>
      </c>
      <c r="L29" s="11">
        <f>[4]PIB_REVENUS!H36</f>
        <v>10658</v>
      </c>
      <c r="M29" s="11">
        <f>[4]PIB_REVENUS!I36</f>
        <v>34167</v>
      </c>
      <c r="N29" s="11">
        <f>[4]PIB_REVENUS!J36</f>
        <v>26453</v>
      </c>
      <c r="O29" s="11">
        <f>[4]PIB_REVENUS!K36</f>
        <v>7713</v>
      </c>
      <c r="P29" s="11">
        <f>[4]PIB_REVENUS!L36</f>
        <v>15387</v>
      </c>
      <c r="Q29" s="11">
        <f>[4]PIB_REVENUS!M36</f>
        <v>21823</v>
      </c>
      <c r="R29" s="15" t="str">
        <f>[5]CPI_annual!C35</f>
        <v>112.7</v>
      </c>
      <c r="S29" s="16">
        <f>SUM(quarterly!AA110,quarterly!AA111,quarterly!AA112,quarterly!AA113)/4</f>
        <v>3879.4833333333322</v>
      </c>
      <c r="T29" s="16">
        <f>SUM(quarterly!AB110,quarterly!AB111,quarterly!AB112,quarterly!AB113)/4</f>
        <v>7.2999999999999972</v>
      </c>
      <c r="U29" s="11">
        <v>112.7</v>
      </c>
      <c r="V29" s="17">
        <v>1536360</v>
      </c>
      <c r="W29" s="17">
        <v>1834358</v>
      </c>
      <c r="X29" s="17">
        <v>1773635</v>
      </c>
      <c r="Y29" s="17">
        <v>1486188</v>
      </c>
      <c r="Z29" s="17">
        <f t="shared" si="0"/>
        <v>5094181</v>
      </c>
      <c r="AA29" s="17">
        <v>1131184</v>
      </c>
      <c r="AB29" s="18">
        <f t="shared" si="1"/>
        <v>0.52364531217088672</v>
      </c>
      <c r="AC29" s="19">
        <f t="shared" si="2"/>
        <v>7761725</v>
      </c>
      <c r="AD29">
        <v>33.700000000000003</v>
      </c>
      <c r="AE29" s="21">
        <v>3.5961495099999997E-2</v>
      </c>
      <c r="AF29" s="22">
        <v>-0.35633500000000001</v>
      </c>
      <c r="AG29">
        <v>46844</v>
      </c>
      <c r="AH29">
        <v>625653</v>
      </c>
      <c r="AI29">
        <v>3973</v>
      </c>
      <c r="AJ29">
        <v>276791</v>
      </c>
    </row>
    <row r="30" spans="1:36" x14ac:dyDescent="0.2">
      <c r="A30" s="11">
        <f>[3]PIB_DEPENSES!A38</f>
        <v>2009</v>
      </c>
      <c r="B30" s="11">
        <f>[3]PIB_DEPENSES!B38</f>
        <v>265493</v>
      </c>
      <c r="C30" s="11">
        <f>[3]PIB_DEPENSES!C38</f>
        <v>185711</v>
      </c>
      <c r="D30" s="11">
        <f>[3]PIB_DEPENSES!J38</f>
        <v>74554</v>
      </c>
      <c r="E30" s="11">
        <f>[3]PIB_DEPENSES!AM38</f>
        <v>315540</v>
      </c>
      <c r="F30" s="11">
        <f>[4]PIB_REVENUS!B37</f>
        <v>164560</v>
      </c>
      <c r="G30" s="11">
        <f>[4]PIB_REVENUS!C37</f>
        <v>140821</v>
      </c>
      <c r="H30" s="11">
        <f>[4]PIB_REVENUS!D37</f>
        <v>23739</v>
      </c>
      <c r="I30" s="11">
        <f>[4]PIB_REVENUS!E37</f>
        <v>77678</v>
      </c>
      <c r="J30" s="11">
        <f>[4]PIB_REVENUS!F37</f>
        <v>37331</v>
      </c>
      <c r="K30" s="11">
        <f>[4]PIB_REVENUS!G37</f>
        <v>28827</v>
      </c>
      <c r="L30" s="11">
        <f>[4]PIB_REVENUS!H37</f>
        <v>11520</v>
      </c>
      <c r="M30" s="11">
        <f>[4]PIB_REVENUS!I37</f>
        <v>35339</v>
      </c>
      <c r="N30" s="11">
        <f>[4]PIB_REVENUS!J37</f>
        <v>26976</v>
      </c>
      <c r="O30" s="11">
        <f>[4]PIB_REVENUS!K37</f>
        <v>8363</v>
      </c>
      <c r="P30" s="11">
        <f>[4]PIB_REVENUS!L37</f>
        <v>15840</v>
      </c>
      <c r="Q30" s="11">
        <f>[4]PIB_REVENUS!M37</f>
        <v>22020</v>
      </c>
      <c r="R30" s="15" t="str">
        <f>[5]CPI_annual!C36</f>
        <v>113.4</v>
      </c>
      <c r="S30" s="16">
        <f>SUM(quarterly!AA114,quarterly!AA115,quarterly!AA116,quarterly!AA117)/4</f>
        <v>3854.1250000000027</v>
      </c>
      <c r="T30" s="16">
        <f>SUM(quarterly!AB114,quarterly!AB115,quarterly!AB116,quarterly!AB117)/4</f>
        <v>8.6416666666666657</v>
      </c>
      <c r="U30" s="11">
        <v>113.4</v>
      </c>
      <c r="V30" s="17">
        <v>1529601</v>
      </c>
      <c r="W30" s="17">
        <v>1870487</v>
      </c>
      <c r="X30" s="17">
        <v>1746143</v>
      </c>
      <c r="Y30" s="17">
        <v>1527105</v>
      </c>
      <c r="Z30" s="17">
        <f t="shared" si="0"/>
        <v>5143735</v>
      </c>
      <c r="AA30" s="17">
        <v>1170047</v>
      </c>
      <c r="AB30" s="18">
        <f t="shared" si="1"/>
        <v>0.52484196794741567</v>
      </c>
      <c r="AC30" s="19">
        <f t="shared" si="2"/>
        <v>7843383</v>
      </c>
      <c r="AD30">
        <v>32.799999999999997</v>
      </c>
      <c r="AE30" s="21">
        <v>3.2306188960000003E-2</v>
      </c>
      <c r="AF30" s="22">
        <v>0.32343963999999997</v>
      </c>
      <c r="AG30">
        <v>45502</v>
      </c>
      <c r="AH30">
        <v>654554</v>
      </c>
      <c r="AI30">
        <v>41836</v>
      </c>
      <c r="AJ30">
        <v>289630</v>
      </c>
    </row>
    <row r="31" spans="1:36" x14ac:dyDescent="0.2">
      <c r="A31" s="11">
        <f>[3]PIB_DEPENSES!A39</f>
        <v>2010</v>
      </c>
      <c r="B31" s="11">
        <f>[3]PIB_DEPENSES!B39</f>
        <v>277224</v>
      </c>
      <c r="C31" s="11">
        <f>[3]PIB_DEPENSES!C39</f>
        <v>194993</v>
      </c>
      <c r="D31" s="11">
        <f>[3]PIB_DEPENSES!J39</f>
        <v>76969</v>
      </c>
      <c r="E31" s="11">
        <f>[3]PIB_DEPENSES!AM39</f>
        <v>329129</v>
      </c>
      <c r="F31" s="11">
        <f>[4]PIB_REVENUS!B38</f>
        <v>170312</v>
      </c>
      <c r="G31" s="11">
        <f>[4]PIB_REVENUS!C38</f>
        <v>145579</v>
      </c>
      <c r="H31" s="11">
        <f>[4]PIB_REVENUS!D38</f>
        <v>24733</v>
      </c>
      <c r="I31" s="11">
        <f>[4]PIB_REVENUS!E38</f>
        <v>82419</v>
      </c>
      <c r="J31" s="11">
        <f>[4]PIB_REVENUS!F38</f>
        <v>42658</v>
      </c>
      <c r="K31" s="11">
        <f>[4]PIB_REVENUS!G38</f>
        <v>27645</v>
      </c>
      <c r="L31" s="11">
        <f>[4]PIB_REVENUS!H38</f>
        <v>12116</v>
      </c>
      <c r="M31" s="11">
        <f>[4]PIB_REVENUS!I38</f>
        <v>36329</v>
      </c>
      <c r="N31" s="11">
        <f>[4]PIB_REVENUS!J38</f>
        <v>27788</v>
      </c>
      <c r="O31" s="11">
        <f>[4]PIB_REVENUS!K38</f>
        <v>8541</v>
      </c>
      <c r="P31" s="11">
        <f>[4]PIB_REVENUS!L38</f>
        <v>17171</v>
      </c>
      <c r="Q31" s="11">
        <f>[4]PIB_REVENUS!M38</f>
        <v>22658</v>
      </c>
      <c r="R31" s="15" t="str">
        <f>[5]CPI_annual!C37</f>
        <v>114.8</v>
      </c>
      <c r="S31" s="16">
        <f>SUM(quarterly!AA118,quarterly!AA119,quarterly!AA120,quarterly!AA121)/4</f>
        <v>3940.0833333333321</v>
      </c>
      <c r="T31" s="16">
        <f>SUM(quarterly!AB118,quarterly!AB119,quarterly!AB120,quarterly!AB121)/4</f>
        <v>8</v>
      </c>
      <c r="U31" s="11">
        <v>114.8</v>
      </c>
      <c r="V31" s="17">
        <v>1523482</v>
      </c>
      <c r="W31" s="17">
        <v>1905527</v>
      </c>
      <c r="X31" s="17">
        <v>1721794</v>
      </c>
      <c r="Y31" s="17">
        <v>1565866</v>
      </c>
      <c r="Z31" s="17">
        <f t="shared" si="0"/>
        <v>5193187</v>
      </c>
      <c r="AA31" s="17">
        <v>1212553</v>
      </c>
      <c r="AB31" s="18">
        <f t="shared" si="1"/>
        <v>0.52685085285779232</v>
      </c>
      <c r="AC31" s="19">
        <f t="shared" si="2"/>
        <v>7929222</v>
      </c>
      <c r="AD31">
        <v>33.200000000000003</v>
      </c>
      <c r="AE31" s="21">
        <v>3.2351399669999996E-2</v>
      </c>
      <c r="AF31" s="22">
        <v>0.13470583</v>
      </c>
      <c r="AG31">
        <v>4588</v>
      </c>
      <c r="AH31">
        <v>658504</v>
      </c>
      <c r="AI31">
        <v>41098</v>
      </c>
      <c r="AJ31">
        <v>293298</v>
      </c>
    </row>
    <row r="32" spans="1:36" x14ac:dyDescent="0.2">
      <c r="A32" s="11">
        <f>[3]PIB_DEPENSES!A40</f>
        <v>2011</v>
      </c>
      <c r="B32" s="11">
        <f>[3]PIB_DEPENSES!B40</f>
        <v>288757</v>
      </c>
      <c r="C32" s="11">
        <f>[3]PIB_DEPENSES!C40</f>
        <v>202516</v>
      </c>
      <c r="D32" s="11">
        <f>[3]PIB_DEPENSES!J40</f>
        <v>80572</v>
      </c>
      <c r="E32" s="11">
        <f>[3]PIB_DEPENSES!AM40</f>
        <v>345763</v>
      </c>
      <c r="F32" s="11">
        <f>[4]PIB_REVENUS!B39</f>
        <v>179805</v>
      </c>
      <c r="G32" s="11">
        <f>[4]PIB_REVENUS!C39</f>
        <v>153147</v>
      </c>
      <c r="H32" s="11">
        <f>[4]PIB_REVENUS!D39</f>
        <v>26658</v>
      </c>
      <c r="I32" s="11">
        <f>[4]PIB_REVENUS!E39</f>
        <v>85526</v>
      </c>
      <c r="J32" s="11">
        <f>[4]PIB_REVENUS!F39</f>
        <v>44658</v>
      </c>
      <c r="K32" s="11">
        <f>[4]PIB_REVENUS!G39</f>
        <v>27936</v>
      </c>
      <c r="L32" s="11">
        <f>[4]PIB_REVENUS!H39</f>
        <v>12932</v>
      </c>
      <c r="M32" s="11">
        <f>[4]PIB_REVENUS!I39</f>
        <v>37356</v>
      </c>
      <c r="N32" s="11">
        <f>[4]PIB_REVENUS!J39</f>
        <v>28681</v>
      </c>
      <c r="O32" s="11">
        <f>[4]PIB_REVENUS!K39</f>
        <v>8675</v>
      </c>
      <c r="P32" s="11">
        <f>[4]PIB_REVENUS!L39</f>
        <v>18025</v>
      </c>
      <c r="Q32" s="11">
        <f>[4]PIB_REVENUS!M39</f>
        <v>24899</v>
      </c>
      <c r="R32" s="15" t="str">
        <f>[5]CPI_annual!C38</f>
        <v>118.3</v>
      </c>
      <c r="S32" s="16">
        <f>SUM(quarterly!AA122,quarterly!AA123,quarterly!AA124,quarterly!AA125)/4</f>
        <v>3978.2</v>
      </c>
      <c r="T32" s="16">
        <f>SUM(quarterly!AB122,quarterly!AB123,quarterly!AB124,quarterly!AB125)/4</f>
        <v>7.8333333333333348</v>
      </c>
      <c r="U32" s="11">
        <v>118.3</v>
      </c>
      <c r="V32" s="17">
        <v>1519947</v>
      </c>
      <c r="W32" s="17">
        <v>1925740</v>
      </c>
      <c r="X32" s="17">
        <v>1701952</v>
      </c>
      <c r="Y32" s="17">
        <v>1601226</v>
      </c>
      <c r="Z32" s="17">
        <f t="shared" si="0"/>
        <v>5228918</v>
      </c>
      <c r="AA32" s="17">
        <v>1256225</v>
      </c>
      <c r="AB32" s="18">
        <f t="shared" si="1"/>
        <v>0.53092666589914017</v>
      </c>
      <c r="AC32" s="19">
        <f t="shared" si="2"/>
        <v>8005090</v>
      </c>
      <c r="AD32">
        <v>33.4</v>
      </c>
      <c r="AE32" s="21">
        <v>2.7830361209999998E-2</v>
      </c>
      <c r="AF32" s="22">
        <v>-0.10012500000000001</v>
      </c>
      <c r="AG32">
        <v>49547</v>
      </c>
      <c r="AH32">
        <v>683511</v>
      </c>
      <c r="AI32">
        <v>42016</v>
      </c>
      <c r="AJ32">
        <v>307667</v>
      </c>
    </row>
    <row r="33" spans="1:36" x14ac:dyDescent="0.2">
      <c r="A33" s="11">
        <f>[3]PIB_DEPENSES!A41</f>
        <v>2012</v>
      </c>
      <c r="B33" s="11">
        <f>[3]PIB_DEPENSES!B41</f>
        <v>296814</v>
      </c>
      <c r="C33" s="11">
        <f>[3]PIB_DEPENSES!C41</f>
        <v>207976</v>
      </c>
      <c r="D33" s="11">
        <f>[3]PIB_DEPENSES!J41</f>
        <v>82994</v>
      </c>
      <c r="E33" s="11">
        <f>[3]PIB_DEPENSES!AM41</f>
        <v>355253</v>
      </c>
      <c r="F33" s="11">
        <f>[4]PIB_REVENUS!B40</f>
        <v>187133</v>
      </c>
      <c r="G33" s="11">
        <f>[4]PIB_REVENUS!C40</f>
        <v>158902</v>
      </c>
      <c r="H33" s="11">
        <f>[4]PIB_REVENUS!D40</f>
        <v>28231</v>
      </c>
      <c r="I33" s="11">
        <f>[4]PIB_REVENUS!E40</f>
        <v>84775</v>
      </c>
      <c r="J33" s="11">
        <f>[4]PIB_REVENUS!F40</f>
        <v>42225</v>
      </c>
      <c r="K33" s="11">
        <f>[4]PIB_REVENUS!G40</f>
        <v>28942</v>
      </c>
      <c r="L33" s="11">
        <f>[4]PIB_REVENUS!H40</f>
        <v>13608</v>
      </c>
      <c r="M33" s="11">
        <f>[4]PIB_REVENUS!I40</f>
        <v>38149</v>
      </c>
      <c r="N33" s="11">
        <f>[4]PIB_REVENUS!J40</f>
        <v>29264</v>
      </c>
      <c r="O33" s="11">
        <f>[4]PIB_REVENUS!K40</f>
        <v>8884</v>
      </c>
      <c r="P33" s="11">
        <f>[4]PIB_REVENUS!L40</f>
        <v>18474</v>
      </c>
      <c r="Q33" s="11">
        <f>[4]PIB_REVENUS!M40</f>
        <v>26483</v>
      </c>
      <c r="R33" s="15" t="str">
        <f>[5]CPI_annual!C39</f>
        <v>120.8</v>
      </c>
      <c r="S33" s="16">
        <f>SUM(quarterly!AA126,quarterly!AA127,quarterly!AA128,quarterly!AA129)/4</f>
        <v>4010.0666666666675</v>
      </c>
      <c r="T33" s="16">
        <f>SUM(quarterly!AB126,quarterly!AB127,quarterly!AB128,quarterly!AB129)/4</f>
        <v>7.6666666666666679</v>
      </c>
      <c r="U33" s="11">
        <v>120.8</v>
      </c>
      <c r="V33" s="17">
        <v>1519088</v>
      </c>
      <c r="W33" s="17">
        <v>1928213</v>
      </c>
      <c r="X33" s="17">
        <v>1682888</v>
      </c>
      <c r="Y33" s="17">
        <v>1629375</v>
      </c>
      <c r="Z33" s="17">
        <f t="shared" si="0"/>
        <v>5240476</v>
      </c>
      <c r="AA33" s="17">
        <v>1301537</v>
      </c>
      <c r="AB33" s="18">
        <f t="shared" si="1"/>
        <v>0.53823832033578634</v>
      </c>
      <c r="AC33" s="19">
        <f t="shared" si="2"/>
        <v>8061101</v>
      </c>
      <c r="AD33">
        <v>33.6</v>
      </c>
      <c r="AE33" s="21">
        <v>1.873410126E-2</v>
      </c>
      <c r="AF33" s="22">
        <v>3.923219E-2</v>
      </c>
      <c r="AG33">
        <v>52869</v>
      </c>
      <c r="AH33">
        <v>715399</v>
      </c>
      <c r="AI33">
        <v>43565</v>
      </c>
      <c r="AJ33">
        <v>325609</v>
      </c>
    </row>
    <row r="34" spans="1:36" x14ac:dyDescent="0.2">
      <c r="A34" s="11">
        <f>[3]PIB_DEPENSES!A42</f>
        <v>2013</v>
      </c>
      <c r="B34" s="11">
        <f>[3]PIB_DEPENSES!B42</f>
        <v>307097</v>
      </c>
      <c r="C34" s="11">
        <f>[3]PIB_DEPENSES!C42</f>
        <v>215005</v>
      </c>
      <c r="D34" s="11">
        <f>[3]PIB_DEPENSES!J42</f>
        <v>86070</v>
      </c>
      <c r="E34" s="11">
        <f>[3]PIB_DEPENSES!AM42</f>
        <v>365802</v>
      </c>
      <c r="F34" s="11">
        <f>[4]PIB_REVENUS!B41</f>
        <v>193100</v>
      </c>
      <c r="G34" s="11">
        <f>[4]PIB_REVENUS!C41</f>
        <v>162929</v>
      </c>
      <c r="H34" s="11">
        <f>[4]PIB_REVENUS!D41</f>
        <v>30171</v>
      </c>
      <c r="I34" s="11">
        <f>[4]PIB_REVENUS!E41</f>
        <v>86435</v>
      </c>
      <c r="J34" s="11">
        <f>[4]PIB_REVENUS!F41</f>
        <v>42393</v>
      </c>
      <c r="K34" s="11">
        <f>[4]PIB_REVENUS!G41</f>
        <v>29960</v>
      </c>
      <c r="L34" s="11">
        <f>[4]PIB_REVENUS!H41</f>
        <v>14082</v>
      </c>
      <c r="M34" s="11">
        <f>[4]PIB_REVENUS!I41</f>
        <v>39124</v>
      </c>
      <c r="N34" s="11">
        <f>[4]PIB_REVENUS!J41</f>
        <v>29924</v>
      </c>
      <c r="O34" s="11">
        <f>[4]PIB_REVENUS!K41</f>
        <v>9200</v>
      </c>
      <c r="P34" s="11">
        <f>[4]PIB_REVENUS!L41</f>
        <v>19409</v>
      </c>
      <c r="Q34" s="11">
        <f>[4]PIB_REVENUS!M41</f>
        <v>27680</v>
      </c>
      <c r="R34" s="15" t="str">
        <f>[5]CPI_annual!C40</f>
        <v>121.7</v>
      </c>
      <c r="S34" s="16">
        <f>SUM(quarterly!AA130,quarterly!AA131,quarterly!AA132,quarterly!AA133)/4</f>
        <v>4059.2500000000027</v>
      </c>
      <c r="T34" s="16">
        <f>SUM(quarterly!AB130,quarterly!AB131,quarterly!AB132,quarterly!AB133)/4</f>
        <v>7.6083333333333325</v>
      </c>
      <c r="U34" s="11">
        <v>121.7</v>
      </c>
      <c r="V34" s="17">
        <v>1521143</v>
      </c>
      <c r="W34" s="17">
        <v>1923884</v>
      </c>
      <c r="X34" s="17">
        <v>1667692</v>
      </c>
      <c r="Y34" s="17">
        <v>1653849</v>
      </c>
      <c r="Z34" s="17">
        <f t="shared" si="0"/>
        <v>5245425</v>
      </c>
      <c r="AA34" s="17">
        <v>1344312</v>
      </c>
      <c r="AB34" s="18">
        <f t="shared" si="1"/>
        <v>0.54627699376123007</v>
      </c>
      <c r="AC34" s="19">
        <f t="shared" si="2"/>
        <v>8110880</v>
      </c>
      <c r="AD34">
        <v>33.4</v>
      </c>
      <c r="AE34" s="21">
        <v>2.2619587609999998E-2</v>
      </c>
      <c r="AF34" s="22">
        <v>8.3488489999999999E-2</v>
      </c>
      <c r="AG34">
        <v>5231</v>
      </c>
      <c r="AH34">
        <v>735642</v>
      </c>
      <c r="AI34">
        <v>44956</v>
      </c>
      <c r="AJ34">
        <v>340564</v>
      </c>
    </row>
    <row r="35" spans="1:36" x14ac:dyDescent="0.2">
      <c r="A35" s="11">
        <f>[3]PIB_DEPENSES!A43</f>
        <v>2014</v>
      </c>
      <c r="B35" s="11">
        <f>[3]PIB_DEPENSES!B43</f>
        <v>317779</v>
      </c>
      <c r="C35" s="11">
        <f>[3]PIB_DEPENSES!C43</f>
        <v>222274</v>
      </c>
      <c r="D35" s="11">
        <f>[3]PIB_DEPENSES!J43</f>
        <v>89402</v>
      </c>
      <c r="E35" s="11">
        <f>[3]PIB_DEPENSES!AM43</f>
        <v>376878</v>
      </c>
      <c r="F35" s="11">
        <f>[4]PIB_REVENUS!B42</f>
        <v>198743</v>
      </c>
      <c r="G35" s="11">
        <f>[4]PIB_REVENUS!C42</f>
        <v>167253</v>
      </c>
      <c r="H35" s="11">
        <f>[4]PIB_REVENUS!D42</f>
        <v>31490</v>
      </c>
      <c r="I35" s="11">
        <f>[4]PIB_REVENUS!E42</f>
        <v>89536</v>
      </c>
      <c r="J35" s="11">
        <f>[4]PIB_REVENUS!F42</f>
        <v>44533</v>
      </c>
      <c r="K35" s="11">
        <f>[4]PIB_REVENUS!G42</f>
        <v>30532</v>
      </c>
      <c r="L35" s="11">
        <f>[4]PIB_REVENUS!H42</f>
        <v>14471</v>
      </c>
      <c r="M35" s="11">
        <f>[4]PIB_REVENUS!I42</f>
        <v>39407</v>
      </c>
      <c r="N35" s="11">
        <f>[4]PIB_REVENUS!J42</f>
        <v>30002</v>
      </c>
      <c r="O35" s="11">
        <f>[4]PIB_REVENUS!K42</f>
        <v>9405</v>
      </c>
      <c r="P35" s="11">
        <f>[4]PIB_REVENUS!L42</f>
        <v>20512</v>
      </c>
      <c r="Q35" s="11">
        <f>[4]PIB_REVENUS!M42</f>
        <v>28779</v>
      </c>
      <c r="R35" s="15" t="str">
        <f>[5]CPI_annual!C41</f>
        <v>123.4</v>
      </c>
      <c r="S35" s="16">
        <f>SUM(quarterly!AA134,quarterly!AA135,quarterly!AA136,quarterly!AA137)/4</f>
        <v>4057.1000000000004</v>
      </c>
      <c r="T35" s="16">
        <f>SUM(quarterly!AB134,quarterly!AB135,quarterly!AB136,quarterly!AB137)/4</f>
        <v>7.7666666666666657</v>
      </c>
      <c r="U35" s="11">
        <v>123.4</v>
      </c>
      <c r="V35" s="17">
        <v>1523232</v>
      </c>
      <c r="W35" s="17">
        <v>1910923</v>
      </c>
      <c r="X35" s="17">
        <v>1648875</v>
      </c>
      <c r="Y35" s="17">
        <v>1678090</v>
      </c>
      <c r="Z35" s="17">
        <f t="shared" si="0"/>
        <v>5237888</v>
      </c>
      <c r="AA35" s="17">
        <v>1389063</v>
      </c>
      <c r="AB35" s="18">
        <f t="shared" si="1"/>
        <v>0.55600558851201098</v>
      </c>
      <c r="AC35" s="19">
        <f t="shared" si="2"/>
        <v>8150183</v>
      </c>
      <c r="AD35">
        <v>32.9</v>
      </c>
      <c r="AE35" s="21">
        <v>2.2308302580000001E-2</v>
      </c>
      <c r="AF35" s="22">
        <v>7.4581129999999995E-2</v>
      </c>
      <c r="AG35">
        <v>49427</v>
      </c>
      <c r="AH35">
        <v>761129</v>
      </c>
      <c r="AI35">
        <v>46476</v>
      </c>
      <c r="AJ35">
        <v>351136</v>
      </c>
    </row>
    <row r="36" spans="1:36" x14ac:dyDescent="0.2">
      <c r="A36" s="11">
        <f>[3]PIB_DEPENSES!A44</f>
        <v>2015</v>
      </c>
      <c r="B36" s="11">
        <f>[3]PIB_DEPENSES!B44</f>
        <v>324684</v>
      </c>
      <c r="C36" s="11">
        <f>[3]PIB_DEPENSES!C44</f>
        <v>227529</v>
      </c>
      <c r="D36" s="11">
        <f>[3]PIB_DEPENSES!J44</f>
        <v>90834</v>
      </c>
      <c r="E36" s="11">
        <f>[3]PIB_DEPENSES!AM44</f>
        <v>387667</v>
      </c>
      <c r="F36" s="11">
        <f>[4]PIB_REVENUS!B43</f>
        <v>202824</v>
      </c>
      <c r="G36" s="11">
        <f>[4]PIB_REVENUS!C43</f>
        <v>170300</v>
      </c>
      <c r="H36" s="11">
        <f>[4]PIB_REVENUS!D43</f>
        <v>32524</v>
      </c>
      <c r="I36" s="11">
        <f>[4]PIB_REVENUS!E43</f>
        <v>93127</v>
      </c>
      <c r="J36" s="11">
        <f>[4]PIB_REVENUS!F43</f>
        <v>45982</v>
      </c>
      <c r="K36" s="11">
        <f>[4]PIB_REVENUS!G43</f>
        <v>32133</v>
      </c>
      <c r="L36" s="11">
        <f>[4]PIB_REVENUS!H43</f>
        <v>15012</v>
      </c>
      <c r="M36" s="11">
        <f>[4]PIB_REVENUS!I43</f>
        <v>39950</v>
      </c>
      <c r="N36" s="11">
        <f>[4]PIB_REVENUS!J43</f>
        <v>30323</v>
      </c>
      <c r="O36" s="11">
        <f>[4]PIB_REVENUS!K43</f>
        <v>9627</v>
      </c>
      <c r="P36" s="11">
        <f>[4]PIB_REVENUS!L43</f>
        <v>21831</v>
      </c>
      <c r="Q36" s="11">
        <f>[4]PIB_REVENUS!M43</f>
        <v>29912</v>
      </c>
      <c r="R36" s="15" t="str">
        <f>[5]CPI_annual!C42</f>
        <v>124.7</v>
      </c>
      <c r="S36" s="16">
        <f>SUM(quarterly!AA138,quarterly!AA139,quarterly!AA140,quarterly!AA141)/4</f>
        <v>4097.3249999999998</v>
      </c>
      <c r="T36" s="16">
        <f>SUM(quarterly!AB138,quarterly!AB139,quarterly!AB140,quarterly!AB141)/4</f>
        <v>7.6583333333333323</v>
      </c>
      <c r="U36" s="11">
        <v>124.7</v>
      </c>
      <c r="V36" s="17">
        <v>1527826</v>
      </c>
      <c r="W36" s="17">
        <v>1885317</v>
      </c>
      <c r="X36" s="17">
        <v>1631892</v>
      </c>
      <c r="Y36" s="17">
        <v>1700708</v>
      </c>
      <c r="Z36" s="17">
        <f t="shared" si="0"/>
        <v>5217917</v>
      </c>
      <c r="AA36" s="17">
        <v>1429529</v>
      </c>
      <c r="AB36" s="18">
        <f t="shared" si="1"/>
        <v>0.56676926827314422</v>
      </c>
      <c r="AC36" s="19">
        <f t="shared" si="2"/>
        <v>8175272</v>
      </c>
      <c r="AD36">
        <v>33.200000000000003</v>
      </c>
      <c r="AE36" s="21">
        <v>1.5216945959999999E-2</v>
      </c>
      <c r="AF36" s="22">
        <v>-0.1172826</v>
      </c>
      <c r="AG36">
        <v>49833</v>
      </c>
      <c r="AH36">
        <v>788958</v>
      </c>
      <c r="AI36">
        <v>4832</v>
      </c>
      <c r="AJ36">
        <v>362567</v>
      </c>
    </row>
    <row r="37" spans="1:36" x14ac:dyDescent="0.2">
      <c r="A37" s="11">
        <f>[3]PIB_DEPENSES!A45</f>
        <v>2016</v>
      </c>
      <c r="B37" s="11">
        <f>[3]PIB_DEPENSES!B45</f>
        <v>334306</v>
      </c>
      <c r="C37" s="11">
        <f>[3]PIB_DEPENSES!C45</f>
        <v>233861</v>
      </c>
      <c r="D37" s="11">
        <f>[3]PIB_DEPENSES!J45</f>
        <v>93693</v>
      </c>
      <c r="E37" s="11">
        <f>[3]PIB_DEPENSES!AM45</f>
        <v>399225</v>
      </c>
      <c r="F37" s="11">
        <f>[4]PIB_REVENUS!B44</f>
        <v>208452</v>
      </c>
      <c r="G37" s="11">
        <f>[4]PIB_REVENUS!C44</f>
        <v>174070</v>
      </c>
      <c r="H37" s="11">
        <f>[4]PIB_REVENUS!D44</f>
        <v>34382</v>
      </c>
      <c r="I37" s="11">
        <f>[4]PIB_REVENUS!E44</f>
        <v>97178</v>
      </c>
      <c r="J37" s="11">
        <f>[4]PIB_REVENUS!F44</f>
        <v>49215</v>
      </c>
      <c r="K37" s="11">
        <f>[4]PIB_REVENUS!G44</f>
        <v>32709</v>
      </c>
      <c r="L37" s="11">
        <f>[4]PIB_REVENUS!H44</f>
        <v>15254</v>
      </c>
      <c r="M37" s="11">
        <f>[4]PIB_REVENUS!I44</f>
        <v>41239</v>
      </c>
      <c r="N37" s="11">
        <f>[4]PIB_REVENUS!J44</f>
        <v>31299</v>
      </c>
      <c r="O37" s="11">
        <f>[4]PIB_REVENUS!K44</f>
        <v>9940</v>
      </c>
      <c r="P37" s="11">
        <f>[4]PIB_REVENUS!L44</f>
        <v>22069</v>
      </c>
      <c r="Q37" s="11">
        <f>[4]PIB_REVENUS!M44</f>
        <v>30589</v>
      </c>
      <c r="R37" s="15" t="str">
        <f>[5]CPI_annual!C43</f>
        <v>125.6</v>
      </c>
      <c r="S37" s="16">
        <f>SUM(quarterly!AA142,quarterly!AA143,quarterly!AA144,quarterly!AA145)/4</f>
        <v>4135.6333333333323</v>
      </c>
      <c r="T37" s="16">
        <f>SUM(quarterly!AB142,quarterly!AB143,quarterly!AB144,quarterly!AB145)/4</f>
        <v>7.0416666666666652</v>
      </c>
      <c r="U37" s="11">
        <v>125.6</v>
      </c>
      <c r="V37" s="17">
        <v>1540094</v>
      </c>
      <c r="W37" s="17">
        <v>1867297</v>
      </c>
      <c r="X37" s="17">
        <v>1623657</v>
      </c>
      <c r="Y37" s="17">
        <v>1717962</v>
      </c>
      <c r="Z37" s="17">
        <f t="shared" si="0"/>
        <v>5208916</v>
      </c>
      <c r="AA37" s="17">
        <v>1476940</v>
      </c>
      <c r="AB37" s="18">
        <f t="shared" si="1"/>
        <v>0.57920573109645079</v>
      </c>
      <c r="AC37" s="19">
        <f t="shared" si="2"/>
        <v>8225950</v>
      </c>
      <c r="AD37">
        <v>33.299999999999997</v>
      </c>
      <c r="AE37" s="21">
        <v>1.251757576E-2</v>
      </c>
      <c r="AF37" s="22">
        <v>0.18932558999999999</v>
      </c>
      <c r="AG37">
        <v>48192</v>
      </c>
      <c r="AH37">
        <v>804884</v>
      </c>
      <c r="AI37">
        <v>49136</v>
      </c>
      <c r="AJ37">
        <v>368662</v>
      </c>
    </row>
    <row r="38" spans="1:36" x14ac:dyDescent="0.2">
      <c r="A38" s="11">
        <f>[3]PIB_DEPENSES!A46</f>
        <v>2017</v>
      </c>
      <c r="B38" s="11">
        <f>[3]PIB_DEPENSES!B46</f>
        <v>348532</v>
      </c>
      <c r="C38" s="11">
        <f>[3]PIB_DEPENSES!C46</f>
        <v>243664</v>
      </c>
      <c r="D38" s="11">
        <f>[3]PIB_DEPENSES!J46</f>
        <v>97981</v>
      </c>
      <c r="E38" s="11">
        <f>[3]PIB_DEPENSES!AM46</f>
        <v>419224</v>
      </c>
      <c r="F38" s="11">
        <f>[4]PIB_REVENUS!B45</f>
        <v>217782</v>
      </c>
      <c r="G38" s="11">
        <f>[4]PIB_REVENUS!C45</f>
        <v>182727</v>
      </c>
      <c r="H38" s="11">
        <f>[4]PIB_REVENUS!D45</f>
        <v>35055</v>
      </c>
      <c r="I38" s="11">
        <f>[4]PIB_REVENUS!E45</f>
        <v>104115</v>
      </c>
      <c r="J38" s="11">
        <f>[4]PIB_REVENUS!F45</f>
        <v>55853</v>
      </c>
      <c r="K38" s="11">
        <f>[4]PIB_REVENUS!G45</f>
        <v>32803</v>
      </c>
      <c r="L38" s="11">
        <f>[4]PIB_REVENUS!H45</f>
        <v>15459</v>
      </c>
      <c r="M38" s="11">
        <f>[4]PIB_REVENUS!I45</f>
        <v>43020</v>
      </c>
      <c r="N38" s="11">
        <f>[4]PIB_REVENUS!J45</f>
        <v>32642</v>
      </c>
      <c r="O38" s="11">
        <f>[4]PIB_REVENUS!K45</f>
        <v>10378</v>
      </c>
      <c r="P38" s="11">
        <f>[4]PIB_REVENUS!L45</f>
        <v>22929</v>
      </c>
      <c r="Q38" s="11">
        <f>[4]PIB_REVENUS!M45</f>
        <v>31125</v>
      </c>
      <c r="R38" s="15" t="str">
        <f>[5]CPI_annual!C44</f>
        <v>126.9</v>
      </c>
      <c r="S38" s="16">
        <f>SUM(quarterly!AA146,quarterly!AA147,quarterly!AA148,quarterly!AA149)/4</f>
        <v>4225.5749999999998</v>
      </c>
      <c r="T38" s="16">
        <f>SUM(quarterly!AB146,quarterly!AB147,quarterly!AB148,quarterly!AB149)/4</f>
        <v>5.9749999999999996</v>
      </c>
      <c r="U38" s="11">
        <v>126.9</v>
      </c>
      <c r="V38" s="17">
        <v>1552416</v>
      </c>
      <c r="W38" s="17">
        <v>1866646</v>
      </c>
      <c r="X38" s="17">
        <v>1628027</v>
      </c>
      <c r="Y38" s="17">
        <v>1723953</v>
      </c>
      <c r="Z38" s="17">
        <f t="shared" si="0"/>
        <v>5218626</v>
      </c>
      <c r="AA38" s="17">
        <v>1527785</v>
      </c>
      <c r="AB38" s="18">
        <f t="shared" si="1"/>
        <v>0.59023217988796284</v>
      </c>
      <c r="AC38" s="19">
        <f t="shared" si="2"/>
        <v>8298827</v>
      </c>
      <c r="AD38">
        <v>33.1</v>
      </c>
      <c r="AE38" s="21">
        <v>1.7836520300000002E-2</v>
      </c>
      <c r="AF38" s="22">
        <v>5.5092839999999997E-2</v>
      </c>
      <c r="AG38">
        <v>53638</v>
      </c>
      <c r="AH38">
        <v>823451</v>
      </c>
      <c r="AI38">
        <v>49476</v>
      </c>
      <c r="AJ38">
        <v>377837</v>
      </c>
    </row>
    <row r="39" spans="1:36" x14ac:dyDescent="0.2">
      <c r="A39" s="11">
        <f>[3]PIB_DEPENSES!A47</f>
        <v>2018</v>
      </c>
      <c r="B39" s="11">
        <f>[3]PIB_DEPENSES!B47</f>
        <v>361774</v>
      </c>
      <c r="C39" s="11">
        <f>[3]PIB_DEPENSES!C47</f>
        <v>252363</v>
      </c>
      <c r="D39" s="11">
        <f>[3]PIB_DEPENSES!J47</f>
        <v>102179</v>
      </c>
      <c r="E39" s="11">
        <f>[3]PIB_DEPENSES!AM47</f>
        <v>439375</v>
      </c>
      <c r="F39" s="11">
        <f>[4]PIB_REVENUS!B46</f>
        <v>229406</v>
      </c>
      <c r="G39" s="11">
        <f>[4]PIB_REVENUS!C46</f>
        <v>192630</v>
      </c>
      <c r="H39" s="11">
        <f>[4]PIB_REVENUS!D46</f>
        <v>36776</v>
      </c>
      <c r="I39" s="11">
        <f>[4]PIB_REVENUS!E46</f>
        <v>109109</v>
      </c>
      <c r="J39" s="11">
        <f>[4]PIB_REVENUS!F46</f>
        <v>59049</v>
      </c>
      <c r="K39" s="11">
        <f>[4]PIB_REVENUS!G46</f>
        <v>33958</v>
      </c>
      <c r="L39" s="11">
        <f>[4]PIB_REVENUS!H46</f>
        <v>16102</v>
      </c>
      <c r="M39" s="11">
        <f>[4]PIB_REVENUS!I46</f>
        <v>45154</v>
      </c>
      <c r="N39" s="11">
        <f>[4]PIB_REVENUS!J46</f>
        <v>34100</v>
      </c>
      <c r="O39" s="11">
        <f>[4]PIB_REVENUS!K46</f>
        <v>11054</v>
      </c>
      <c r="P39" s="11">
        <f>[4]PIB_REVENUS!L46</f>
        <v>23757</v>
      </c>
      <c r="Q39" s="11">
        <f>[4]PIB_REVENUS!M46</f>
        <v>31618</v>
      </c>
      <c r="R39" s="15" t="str">
        <f>[5]CPI_annual!C45</f>
        <v>129.0</v>
      </c>
      <c r="S39" s="16">
        <f>SUM(quarterly!AA150,quarterly!AA151,quarterly!AA152,quarterly!AA153)/4</f>
        <v>4263.9333333333325</v>
      </c>
      <c r="T39" s="16">
        <f>SUM(quarterly!AB150,quarterly!AB151,quarterly!AB152,quarterly!AB153)/4</f>
        <v>5.466666666666665</v>
      </c>
      <c r="U39" s="11">
        <v>129</v>
      </c>
      <c r="V39" s="17">
        <v>1568978</v>
      </c>
      <c r="W39" s="17">
        <v>1875734</v>
      </c>
      <c r="X39" s="17">
        <v>1642533</v>
      </c>
      <c r="Y39" s="17">
        <v>1721678</v>
      </c>
      <c r="Z39" s="17">
        <f t="shared" si="0"/>
        <v>5239945</v>
      </c>
      <c r="AA39" s="17">
        <v>1578709</v>
      </c>
      <c r="AB39" s="18">
        <f t="shared" si="1"/>
        <v>0.60070993111568916</v>
      </c>
      <c r="AC39" s="19">
        <f t="shared" si="2"/>
        <v>8387632</v>
      </c>
      <c r="AD39">
        <v>33.5</v>
      </c>
      <c r="AE39" s="21">
        <v>2.2779121100000001E-2</v>
      </c>
      <c r="AF39" s="22">
        <v>-0.12640779999999999</v>
      </c>
      <c r="AG39">
        <v>5671</v>
      </c>
      <c r="AH39">
        <v>857876</v>
      </c>
      <c r="AI39">
        <v>51386</v>
      </c>
      <c r="AJ39">
        <v>398621</v>
      </c>
    </row>
    <row r="40" spans="1:36" x14ac:dyDescent="0.2">
      <c r="A40" s="11">
        <v>2019</v>
      </c>
      <c r="B40" s="11">
        <f>SUM(quarterly!H154,quarterly!H155,quarterly!H156,quarterly!H157)/4</f>
        <v>376942</v>
      </c>
      <c r="C40" s="11">
        <f>SUM(quarterly!J154,quarterly!J155,quarterly!J156,quarterly!J157)/4</f>
        <v>261071</v>
      </c>
      <c r="D40" s="11">
        <f>SUM(quarterly!I154,quarterly!I155,quarterly!I156,quarterly!I157)/4</f>
        <v>108176</v>
      </c>
      <c r="E40" s="11">
        <f>SUM(quarterly!G154,quarterly!G155,quarterly!G156,quarterly!G157)/4</f>
        <v>458733</v>
      </c>
      <c r="F40" s="11">
        <f>SUM(quarterly!K154,quarterly!K155,quarterly!K156,quarterly!K157)/4</f>
        <v>243425</v>
      </c>
      <c r="G40" s="11">
        <f>SUM(quarterly!L154,quarterly!L155,quarterly!L156,quarterly!L157)/4</f>
        <v>204474</v>
      </c>
      <c r="H40" s="11">
        <f>SUM(quarterly!M154,quarterly!M155,quarterly!M156,quarterly!M157)/4</f>
        <v>38951</v>
      </c>
      <c r="I40" s="11">
        <f>SUM(quarterly!N154,quarterly!N155,quarterly!N156,quarterly!N157)/4</f>
        <v>111909</v>
      </c>
      <c r="J40" s="11">
        <f>SUM(quarterly!O154,quarterly!O155,quarterly!O156,quarterly!O157)/4</f>
        <v>59814</v>
      </c>
      <c r="K40" s="11">
        <f>SUM(quarterly!P154,quarterly!P155,quarterly!P156,quarterly!P157)/4</f>
        <v>35162</v>
      </c>
      <c r="L40" s="11">
        <f>SUM(quarterly!Q154,quarterly!Q155,quarterly!Q156,quarterly!Q157)/4</f>
        <v>16933</v>
      </c>
      <c r="M40" s="11">
        <f>SUM(quarterly!R154,quarterly!R155,quarterly!R156,quarterly!R157)/4</f>
        <v>47517</v>
      </c>
      <c r="N40" s="11">
        <f>SUM(quarterly!S154,quarterly!S155,quarterly!S156,quarterly!S157)/4</f>
        <v>36067</v>
      </c>
      <c r="O40" s="11">
        <f>SUM(quarterly!T154,quarterly!T155,quarterly!T156,quarterly!T157)/4</f>
        <v>11450</v>
      </c>
      <c r="P40" s="11">
        <f>SUM(quarterly!U154,quarterly!U155,quarterly!U156,quarterly!U157)/4</f>
        <v>23283</v>
      </c>
      <c r="Q40" s="11">
        <f>SUM(quarterly!V154,quarterly!V155,quarterly!V156,quarterly!V157)/4</f>
        <v>32308</v>
      </c>
      <c r="R40" s="15" t="str">
        <f>[5]CPI_annual!C46</f>
        <v>131.7</v>
      </c>
      <c r="S40" s="16">
        <f>SUM(quarterly!AA154,quarterly!AA155,quarterly!AA156,quarterly!AA157)/4</f>
        <v>4337.9833333333327</v>
      </c>
      <c r="T40" s="16">
        <f>SUM(quarterly!AB154,quarterly!AB155,quarterly!AB156,quarterly!AB157)/4</f>
        <v>5.0749999999999975</v>
      </c>
      <c r="U40" s="11">
        <v>131.69999999999999</v>
      </c>
      <c r="V40" s="17">
        <v>1584856</v>
      </c>
      <c r="W40" s="17">
        <v>1893437</v>
      </c>
      <c r="X40" s="17">
        <v>1659985</v>
      </c>
      <c r="Y40" s="17">
        <v>1711975</v>
      </c>
      <c r="Z40" s="17">
        <f t="shared" si="0"/>
        <v>5265397</v>
      </c>
      <c r="AA40" s="17">
        <v>1634712</v>
      </c>
      <c r="AB40" s="18">
        <f t="shared" si="1"/>
        <v>0.61145778751345814</v>
      </c>
      <c r="AC40" s="19">
        <f t="shared" si="2"/>
        <v>8484965</v>
      </c>
      <c r="AD40">
        <v>32.799999999999997</v>
      </c>
      <c r="AE40" s="21">
        <v>1.5888826139999999E-2</v>
      </c>
      <c r="AF40" s="22">
        <v>0.20952559000000001</v>
      </c>
      <c r="AG40">
        <v>59809</v>
      </c>
      <c r="AH40">
        <v>893784</v>
      </c>
      <c r="AI40">
        <v>53478</v>
      </c>
      <c r="AJ40">
        <v>413520</v>
      </c>
    </row>
    <row r="41" spans="1:36" x14ac:dyDescent="0.2">
      <c r="A41" s="11">
        <v>2020</v>
      </c>
      <c r="B41" s="11">
        <v>376942</v>
      </c>
      <c r="C41" s="11">
        <v>261071</v>
      </c>
      <c r="D41" s="11">
        <v>108176</v>
      </c>
      <c r="E41" s="11">
        <v>458733</v>
      </c>
      <c r="F41" s="11">
        <v>243425</v>
      </c>
      <c r="G41" s="11">
        <v>204474</v>
      </c>
      <c r="H41" s="11">
        <v>38951</v>
      </c>
      <c r="I41" s="11">
        <v>111909</v>
      </c>
      <c r="J41" s="11">
        <v>59814</v>
      </c>
      <c r="K41" s="11">
        <v>35162</v>
      </c>
      <c r="L41" s="11">
        <v>16933</v>
      </c>
      <c r="M41" s="11">
        <v>47517</v>
      </c>
      <c r="N41" s="11">
        <v>36067</v>
      </c>
      <c r="O41" s="11">
        <v>11450</v>
      </c>
      <c r="P41" s="11">
        <v>23283</v>
      </c>
      <c r="Q41" s="11">
        <v>32308</v>
      </c>
      <c r="R41" s="15" t="s">
        <v>114</v>
      </c>
      <c r="S41" s="11">
        <v>4337.9833333333327</v>
      </c>
      <c r="T41" s="11">
        <v>5.0749999999999975</v>
      </c>
      <c r="U41" s="11">
        <v>131.69999999999999</v>
      </c>
      <c r="V41">
        <v>1584856</v>
      </c>
      <c r="W41">
        <v>1893437</v>
      </c>
      <c r="X41">
        <v>1659985</v>
      </c>
      <c r="Y41">
        <v>1711975</v>
      </c>
      <c r="Z41">
        <v>5265397</v>
      </c>
      <c r="AA41">
        <v>1634712</v>
      </c>
      <c r="AB41">
        <v>0.61145778751345814</v>
      </c>
      <c r="AC41">
        <v>8484965</v>
      </c>
      <c r="AD41" s="11">
        <v>32.799999999999997</v>
      </c>
      <c r="AE41" s="11">
        <v>1.5888826139999999E-2</v>
      </c>
      <c r="AF41" s="11">
        <v>0.20952559000000001</v>
      </c>
      <c r="AG41" s="11">
        <v>59809</v>
      </c>
      <c r="AH41" s="11">
        <v>893784</v>
      </c>
      <c r="AI41" s="11">
        <v>53478</v>
      </c>
      <c r="AJ41" s="11">
        <v>413520</v>
      </c>
    </row>
    <row r="42" spans="1:36" x14ac:dyDescent="0.2">
      <c r="A42" s="11">
        <v>2021</v>
      </c>
      <c r="B42" s="11">
        <v>376942</v>
      </c>
      <c r="C42" s="11">
        <v>261071</v>
      </c>
      <c r="D42" s="11">
        <v>108176</v>
      </c>
      <c r="E42" s="11">
        <v>458733</v>
      </c>
      <c r="F42" s="11">
        <v>243425</v>
      </c>
      <c r="G42" s="11">
        <v>204474</v>
      </c>
      <c r="H42" s="11">
        <v>38951</v>
      </c>
      <c r="I42" s="11">
        <v>111909</v>
      </c>
      <c r="J42" s="11">
        <v>59814</v>
      </c>
      <c r="K42" s="11">
        <v>35162</v>
      </c>
      <c r="L42" s="11">
        <v>16933</v>
      </c>
      <c r="M42" s="11">
        <v>47517</v>
      </c>
      <c r="N42" s="11">
        <v>36067</v>
      </c>
      <c r="O42" s="11">
        <v>11450</v>
      </c>
      <c r="P42" s="11">
        <v>23283</v>
      </c>
      <c r="Q42" s="11">
        <v>32308</v>
      </c>
      <c r="R42" s="15" t="s">
        <v>114</v>
      </c>
      <c r="S42" s="11">
        <v>4337.9833333333327</v>
      </c>
      <c r="T42" s="11">
        <v>5.0749999999999975</v>
      </c>
      <c r="U42" s="11">
        <v>131.69999999999999</v>
      </c>
      <c r="V42">
        <v>1584856</v>
      </c>
      <c r="W42">
        <v>1893437</v>
      </c>
      <c r="X42">
        <v>1659985</v>
      </c>
      <c r="Y42">
        <v>1711975</v>
      </c>
      <c r="Z42">
        <v>5265397</v>
      </c>
      <c r="AA42">
        <v>1634712</v>
      </c>
      <c r="AB42">
        <v>0.61145778751345814</v>
      </c>
      <c r="AC42">
        <v>8484965</v>
      </c>
      <c r="AD42" s="11">
        <v>32.799999999999997</v>
      </c>
      <c r="AE42" s="11">
        <v>1.5888826139999999E-2</v>
      </c>
      <c r="AF42" s="11">
        <v>0.20952559000000001</v>
      </c>
      <c r="AG42" s="11">
        <v>59809</v>
      </c>
      <c r="AH42" s="11">
        <v>893784</v>
      </c>
      <c r="AI42" s="11">
        <v>53478</v>
      </c>
      <c r="AJ42" s="11">
        <v>413520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DE5F-3035-5542-80E0-73C2F0246CF1}">
  <sheetPr>
    <tabColor rgb="FFFFFF00"/>
  </sheetPr>
  <dimension ref="A1:N29"/>
  <sheetViews>
    <sheetView workbookViewId="0">
      <selection activeCell="C30" sqref="C30"/>
    </sheetView>
  </sheetViews>
  <sheetFormatPr baseColWidth="10" defaultRowHeight="16" x14ac:dyDescent="0.2"/>
  <cols>
    <col min="1" max="1" width="10.83203125" style="6"/>
    <col min="2" max="2" width="25.33203125" customWidth="1"/>
    <col min="3" max="3" width="114.33203125" customWidth="1"/>
    <col min="4" max="4" width="11.1640625" customWidth="1"/>
  </cols>
  <sheetData>
    <row r="1" spans="1:14" x14ac:dyDescent="0.2">
      <c r="A1" s="5"/>
      <c r="B1" s="2" t="s">
        <v>0</v>
      </c>
      <c r="C1" s="2" t="s">
        <v>1</v>
      </c>
      <c r="D1" s="2" t="s">
        <v>2</v>
      </c>
      <c r="E1" s="2" t="s">
        <v>65</v>
      </c>
      <c r="F1" s="2" t="s">
        <v>46</v>
      </c>
      <c r="G1" s="3"/>
      <c r="H1" s="3"/>
      <c r="I1" s="3"/>
      <c r="J1" s="3"/>
      <c r="K1" s="3"/>
      <c r="L1" s="3"/>
      <c r="M1" s="3"/>
      <c r="N1" s="3"/>
    </row>
    <row r="2" spans="1:14" s="4" customFormat="1" x14ac:dyDescent="0.2">
      <c r="A2" s="6"/>
      <c r="B2" s="4" t="s">
        <v>4</v>
      </c>
      <c r="C2" s="4" t="s">
        <v>54</v>
      </c>
      <c r="D2" s="4" t="s">
        <v>3</v>
      </c>
      <c r="E2" s="4" t="s">
        <v>5</v>
      </c>
      <c r="F2" s="8" t="s">
        <v>47</v>
      </c>
    </row>
    <row r="3" spans="1:14" s="4" customFormat="1" x14ac:dyDescent="0.2">
      <c r="A3" s="6"/>
      <c r="B3" s="4" t="s">
        <v>6</v>
      </c>
      <c r="C3" s="4" t="s">
        <v>55</v>
      </c>
      <c r="D3" s="4" t="s">
        <v>3</v>
      </c>
      <c r="E3" s="4" t="s">
        <v>5</v>
      </c>
      <c r="F3" s="8" t="s">
        <v>47</v>
      </c>
    </row>
    <row r="4" spans="1:14" s="4" customFormat="1" x14ac:dyDescent="0.2">
      <c r="A4" s="6"/>
      <c r="B4" s="4" t="s">
        <v>52</v>
      </c>
      <c r="C4" s="4" t="s">
        <v>56</v>
      </c>
      <c r="D4" s="4" t="s">
        <v>3</v>
      </c>
      <c r="E4" s="4" t="s">
        <v>5</v>
      </c>
      <c r="F4" s="8" t="s">
        <v>47</v>
      </c>
    </row>
    <row r="5" spans="1:14" s="4" customFormat="1" x14ac:dyDescent="0.2">
      <c r="A5" s="6"/>
      <c r="B5" s="4" t="s">
        <v>7</v>
      </c>
      <c r="C5" s="4" t="s">
        <v>57</v>
      </c>
      <c r="D5" s="4" t="s">
        <v>3</v>
      </c>
      <c r="E5" s="4" t="s">
        <v>5</v>
      </c>
      <c r="F5" s="8" t="s">
        <v>47</v>
      </c>
    </row>
    <row r="6" spans="1:14" s="4" customFormat="1" x14ac:dyDescent="0.2">
      <c r="A6" s="6"/>
      <c r="B6" s="4" t="s">
        <v>42</v>
      </c>
      <c r="C6" s="4" t="s">
        <v>58</v>
      </c>
      <c r="D6" s="4" t="s">
        <v>3</v>
      </c>
      <c r="E6" s="4" t="s">
        <v>5</v>
      </c>
      <c r="F6" s="8" t="s">
        <v>47</v>
      </c>
    </row>
    <row r="7" spans="1:14" s="4" customFormat="1" x14ac:dyDescent="0.2">
      <c r="A7" s="6"/>
      <c r="B7" s="4" t="s">
        <v>43</v>
      </c>
      <c r="C7" s="4" t="s">
        <v>59</v>
      </c>
      <c r="D7" s="4" t="s">
        <v>3</v>
      </c>
      <c r="E7" s="4" t="s">
        <v>5</v>
      </c>
      <c r="F7" s="8" t="s">
        <v>47</v>
      </c>
    </row>
    <row r="8" spans="1:14" s="4" customFormat="1" x14ac:dyDescent="0.2">
      <c r="A8" s="6"/>
      <c r="B8" s="4" t="s">
        <v>53</v>
      </c>
      <c r="C8" s="4" t="s">
        <v>60</v>
      </c>
      <c r="D8" s="4" t="s">
        <v>3</v>
      </c>
      <c r="E8" s="4" t="s">
        <v>5</v>
      </c>
      <c r="F8" s="8" t="s">
        <v>47</v>
      </c>
    </row>
    <row r="9" spans="1:14" s="4" customFormat="1" x14ac:dyDescent="0.2">
      <c r="A9" s="6"/>
      <c r="B9" s="4" t="s">
        <v>41</v>
      </c>
      <c r="C9" s="4" t="s">
        <v>68</v>
      </c>
      <c r="D9" s="4" t="s">
        <v>3</v>
      </c>
      <c r="E9" s="4" t="s">
        <v>5</v>
      </c>
      <c r="F9" s="8" t="s">
        <v>47</v>
      </c>
    </row>
    <row r="10" spans="1:14" s="4" customFormat="1" x14ac:dyDescent="0.2">
      <c r="A10" s="6"/>
      <c r="B10" s="4" t="s">
        <v>30</v>
      </c>
      <c r="C10" s="4" t="s">
        <v>69</v>
      </c>
      <c r="D10" s="4" t="s">
        <v>3</v>
      </c>
      <c r="E10" s="4" t="s">
        <v>5</v>
      </c>
      <c r="F10" s="8" t="s">
        <v>47</v>
      </c>
    </row>
    <row r="11" spans="1:14" s="4" customFormat="1" x14ac:dyDescent="0.2">
      <c r="A11" s="6"/>
      <c r="B11" s="9" t="s">
        <v>31</v>
      </c>
      <c r="C11" s="4" t="s">
        <v>19</v>
      </c>
      <c r="D11" s="4" t="s">
        <v>3</v>
      </c>
      <c r="E11" s="4" t="s">
        <v>5</v>
      </c>
      <c r="F11" s="8" t="s">
        <v>47</v>
      </c>
    </row>
    <row r="12" spans="1:14" s="4" customFormat="1" x14ac:dyDescent="0.2">
      <c r="A12" s="6"/>
      <c r="B12" s="4" t="s">
        <v>30</v>
      </c>
      <c r="C12" s="4" t="s">
        <v>69</v>
      </c>
      <c r="D12" s="4" t="s">
        <v>3</v>
      </c>
      <c r="E12" s="4" t="s">
        <v>5</v>
      </c>
      <c r="F12" s="8" t="s">
        <v>47</v>
      </c>
    </row>
    <row r="13" spans="1:14" s="4" customFormat="1" x14ac:dyDescent="0.2">
      <c r="A13" s="6"/>
      <c r="B13" s="9" t="s">
        <v>31</v>
      </c>
      <c r="C13" s="4" t="s">
        <v>19</v>
      </c>
      <c r="D13" s="4" t="s">
        <v>3</v>
      </c>
      <c r="E13" s="4" t="s">
        <v>5</v>
      </c>
      <c r="F13" s="8" t="s">
        <v>47</v>
      </c>
    </row>
    <row r="14" spans="1:14" s="4" customFormat="1" x14ac:dyDescent="0.2">
      <c r="A14" s="6"/>
      <c r="B14" s="4" t="s">
        <v>32</v>
      </c>
      <c r="C14" s="4" t="s">
        <v>20</v>
      </c>
      <c r="D14" s="4" t="s">
        <v>3</v>
      </c>
      <c r="E14" s="4" t="s">
        <v>5</v>
      </c>
      <c r="F14" s="8" t="s">
        <v>47</v>
      </c>
    </row>
    <row r="15" spans="1:14" s="4" customFormat="1" x14ac:dyDescent="0.2">
      <c r="A15" s="6"/>
      <c r="B15" s="4" t="s">
        <v>33</v>
      </c>
      <c r="C15" s="4" t="s">
        <v>21</v>
      </c>
      <c r="D15" s="4" t="s">
        <v>3</v>
      </c>
      <c r="E15" s="4" t="s">
        <v>5</v>
      </c>
      <c r="F15" s="8" t="s">
        <v>47</v>
      </c>
    </row>
    <row r="16" spans="1:14" s="4" customFormat="1" x14ac:dyDescent="0.2">
      <c r="A16" s="6"/>
      <c r="B16" s="4" t="s">
        <v>61</v>
      </c>
      <c r="C16" s="4" t="s">
        <v>22</v>
      </c>
      <c r="D16" s="4" t="s">
        <v>3</v>
      </c>
      <c r="E16" s="4" t="s">
        <v>5</v>
      </c>
      <c r="F16" s="8" t="s">
        <v>47</v>
      </c>
    </row>
    <row r="17" spans="1:6" s="4" customFormat="1" x14ac:dyDescent="0.2">
      <c r="A17" s="6"/>
      <c r="B17" s="4" t="s">
        <v>34</v>
      </c>
      <c r="C17" s="4" t="s">
        <v>23</v>
      </c>
      <c r="D17" s="4" t="s">
        <v>3</v>
      </c>
      <c r="E17" s="4" t="s">
        <v>5</v>
      </c>
      <c r="F17" s="8" t="s">
        <v>47</v>
      </c>
    </row>
    <row r="18" spans="1:6" s="4" customFormat="1" x14ac:dyDescent="0.2">
      <c r="A18" s="6"/>
      <c r="B18" s="4" t="s">
        <v>35</v>
      </c>
      <c r="C18" s="4" t="s">
        <v>24</v>
      </c>
      <c r="D18" s="4" t="s">
        <v>3</v>
      </c>
      <c r="E18" s="4" t="s">
        <v>5</v>
      </c>
      <c r="F18" s="8" t="s">
        <v>47</v>
      </c>
    </row>
    <row r="19" spans="1:6" s="4" customFormat="1" x14ac:dyDescent="0.2">
      <c r="A19" s="6"/>
      <c r="B19" s="4" t="s">
        <v>36</v>
      </c>
      <c r="C19" s="4" t="s">
        <v>25</v>
      </c>
      <c r="D19" s="4" t="s">
        <v>3</v>
      </c>
      <c r="E19" s="4" t="s">
        <v>5</v>
      </c>
      <c r="F19" s="8" t="s">
        <v>47</v>
      </c>
    </row>
    <row r="20" spans="1:6" s="4" customFormat="1" x14ac:dyDescent="0.2">
      <c r="A20" s="6"/>
      <c r="B20" s="4" t="s">
        <v>37</v>
      </c>
      <c r="C20" s="4" t="s">
        <v>26</v>
      </c>
      <c r="D20" s="4" t="s">
        <v>3</v>
      </c>
      <c r="E20" s="4" t="s">
        <v>5</v>
      </c>
      <c r="F20" s="8" t="s">
        <v>47</v>
      </c>
    </row>
    <row r="21" spans="1:6" s="4" customFormat="1" x14ac:dyDescent="0.2">
      <c r="A21" s="6"/>
      <c r="B21" s="4" t="s">
        <v>38</v>
      </c>
      <c r="C21" s="4" t="s">
        <v>27</v>
      </c>
      <c r="D21" s="4" t="s">
        <v>3</v>
      </c>
      <c r="E21" s="4" t="s">
        <v>5</v>
      </c>
      <c r="F21" s="8" t="s">
        <v>47</v>
      </c>
    </row>
    <row r="22" spans="1:6" s="4" customFormat="1" x14ac:dyDescent="0.2">
      <c r="A22" s="6"/>
      <c r="B22" s="4" t="s">
        <v>39</v>
      </c>
      <c r="C22" s="4" t="s">
        <v>28</v>
      </c>
      <c r="D22" s="4" t="s">
        <v>3</v>
      </c>
      <c r="E22" s="4" t="s">
        <v>5</v>
      </c>
      <c r="F22" s="8" t="s">
        <v>47</v>
      </c>
    </row>
    <row r="23" spans="1:6" s="4" customFormat="1" x14ac:dyDescent="0.2">
      <c r="A23" s="6"/>
      <c r="B23" s="4" t="s">
        <v>40</v>
      </c>
      <c r="C23" s="4" t="s">
        <v>29</v>
      </c>
      <c r="D23" s="4" t="s">
        <v>3</v>
      </c>
      <c r="E23" s="4" t="s">
        <v>5</v>
      </c>
      <c r="F23" s="8" t="s">
        <v>47</v>
      </c>
    </row>
    <row r="24" spans="1:6" s="4" customFormat="1" x14ac:dyDescent="0.2">
      <c r="A24" s="6"/>
      <c r="B24" s="4" t="s">
        <v>8</v>
      </c>
      <c r="C24" s="4" t="s">
        <v>62</v>
      </c>
      <c r="D24" s="4" t="s">
        <v>3</v>
      </c>
      <c r="E24" s="4" t="s">
        <v>51</v>
      </c>
      <c r="F24" s="8" t="s">
        <v>50</v>
      </c>
    </row>
    <row r="25" spans="1:6" s="4" customFormat="1" x14ac:dyDescent="0.2">
      <c r="A25" s="6"/>
      <c r="B25" s="4" t="s">
        <v>9</v>
      </c>
      <c r="C25" s="4" t="s">
        <v>63</v>
      </c>
      <c r="D25" s="4" t="s">
        <v>3</v>
      </c>
      <c r="E25" s="4" t="s">
        <v>51</v>
      </c>
      <c r="F25" s="8" t="s">
        <v>50</v>
      </c>
    </row>
    <row r="26" spans="1:6" s="4" customFormat="1" x14ac:dyDescent="0.2">
      <c r="A26" s="6"/>
      <c r="B26" s="4" t="s">
        <v>10</v>
      </c>
      <c r="C26" s="4" t="s">
        <v>64</v>
      </c>
      <c r="D26" s="4" t="s">
        <v>3</v>
      </c>
      <c r="E26" s="4" t="s">
        <v>51</v>
      </c>
      <c r="F26" s="8" t="s">
        <v>50</v>
      </c>
    </row>
    <row r="28" spans="1:6" x14ac:dyDescent="0.2">
      <c r="B28" s="9" t="s">
        <v>70</v>
      </c>
      <c r="C28" s="9" t="s">
        <v>71</v>
      </c>
    </row>
    <row r="29" spans="1:6" x14ac:dyDescent="0.2">
      <c r="C29" s="9" t="s">
        <v>72</v>
      </c>
    </row>
  </sheetData>
  <hyperlinks>
    <hyperlink ref="F2" r:id="rId1" xr:uid="{88B06071-C463-7345-A374-2CD39033556D}"/>
    <hyperlink ref="F3" r:id="rId2" xr:uid="{13DECFA2-4AEF-0149-8B2B-524DE86AFF39}"/>
    <hyperlink ref="F24" r:id="rId3" xr:uid="{85CDA4BD-535D-5A4C-8D01-24340EC24DFB}"/>
    <hyperlink ref="F25" r:id="rId4" xr:uid="{1B80B23C-DE85-6847-849B-CE7B04CD4FC6}"/>
    <hyperlink ref="F26" r:id="rId5" xr:uid="{CA6D466B-55AA-034D-88F5-24FE1F8CE7BF}"/>
    <hyperlink ref="F6" r:id="rId6" xr:uid="{1FE01EBC-F19C-8242-962E-538D8EC20A0E}"/>
    <hyperlink ref="F7" r:id="rId7" xr:uid="{44AE51D5-ACC4-CA48-92DD-5958B90AF383}"/>
    <hyperlink ref="F5" r:id="rId8" xr:uid="{0659D734-9C33-8D4F-A7B7-5D4E3AA6107C}"/>
    <hyperlink ref="F4" r:id="rId9" xr:uid="{EC047FDB-A04E-2449-BFF5-B736556D654D}"/>
    <hyperlink ref="F8" r:id="rId10" xr:uid="{04402408-C8FE-DE46-958C-F35425801582}"/>
    <hyperlink ref="F9" r:id="rId11" xr:uid="{34E071E6-D07F-CF42-86A9-D624FCC828E0}"/>
    <hyperlink ref="F10" r:id="rId12" xr:uid="{E5942795-98F0-5147-BCA2-A6562E41A56C}"/>
    <hyperlink ref="F11" r:id="rId13" xr:uid="{8752A01F-CE34-F647-B4C4-C2A225718AD2}"/>
    <hyperlink ref="F12" r:id="rId14" xr:uid="{B1312B05-F899-3642-BE8F-3BD1E8002E21}"/>
    <hyperlink ref="F13" r:id="rId15" xr:uid="{687EE01C-ABB8-F940-A906-2EE673CEAD6D}"/>
    <hyperlink ref="F14" r:id="rId16" xr:uid="{BDA5DB7F-3249-7248-8D7D-7C6D41F2C7A6}"/>
    <hyperlink ref="F15" r:id="rId17" xr:uid="{DD54E78A-9B45-A24A-8F48-FB90BA8EC367}"/>
    <hyperlink ref="F16" r:id="rId18" xr:uid="{789B4011-EBF1-EB4C-9A54-68076D45B639}"/>
    <hyperlink ref="F17" r:id="rId19" xr:uid="{AD4D4F55-BFE5-9547-B44E-35A91E251CD3}"/>
    <hyperlink ref="F18" r:id="rId20" xr:uid="{E3F15C43-5536-8C45-9666-91587CFAAE2D}"/>
    <hyperlink ref="F19" r:id="rId21" xr:uid="{9042E8EB-B51D-624E-8762-44E792680A89}"/>
    <hyperlink ref="F20" r:id="rId22" xr:uid="{937BB5EC-F81B-184C-86B3-213B7BF3AAFC}"/>
    <hyperlink ref="F21" r:id="rId23" xr:uid="{3621DFD8-533B-FA4E-8812-0F08543372F2}"/>
    <hyperlink ref="F22" r:id="rId24" xr:uid="{F61E9225-A714-3946-BC12-D4BE32F3460E}"/>
    <hyperlink ref="F23" r:id="rId25" xr:uid="{9EC5ABD5-C47E-5744-A43F-EA666BCCBA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948C-3769-7147-B209-17DC3FA9BDB8}">
  <sheetPr>
    <tabColor rgb="FFFFFF00"/>
  </sheetPr>
  <dimension ref="B1:F31"/>
  <sheetViews>
    <sheetView topLeftCell="A22" workbookViewId="0">
      <selection activeCell="C35" sqref="C35"/>
    </sheetView>
  </sheetViews>
  <sheetFormatPr baseColWidth="10" defaultRowHeight="16" x14ac:dyDescent="0.2"/>
  <cols>
    <col min="2" max="2" width="25.33203125" customWidth="1"/>
    <col min="3" max="3" width="72.83203125" customWidth="1"/>
    <col min="4" max="4" width="11.1640625" customWidth="1"/>
  </cols>
  <sheetData>
    <row r="1" spans="2:6" x14ac:dyDescent="0.2">
      <c r="B1" s="2" t="s">
        <v>0</v>
      </c>
      <c r="C1" s="2" t="s">
        <v>1</v>
      </c>
      <c r="D1" s="2" t="s">
        <v>2</v>
      </c>
      <c r="E1" s="2" t="s">
        <v>65</v>
      </c>
      <c r="F1" s="2" t="s">
        <v>46</v>
      </c>
    </row>
    <row r="2" spans="2:6" x14ac:dyDescent="0.2">
      <c r="B2" s="4" t="s">
        <v>42</v>
      </c>
      <c r="C2" s="4" t="s">
        <v>12</v>
      </c>
      <c r="D2" s="4" t="s">
        <v>3</v>
      </c>
      <c r="E2" s="4" t="s">
        <v>15</v>
      </c>
      <c r="F2" s="8" t="s">
        <v>48</v>
      </c>
    </row>
    <row r="3" spans="2:6" x14ac:dyDescent="0.2">
      <c r="B3" s="4" t="s">
        <v>53</v>
      </c>
      <c r="C3" s="4" t="s">
        <v>13</v>
      </c>
      <c r="D3" s="4" t="s">
        <v>3</v>
      </c>
      <c r="E3" s="4" t="s">
        <v>17</v>
      </c>
      <c r="F3" s="8" t="s">
        <v>48</v>
      </c>
    </row>
    <row r="4" spans="2:6" x14ac:dyDescent="0.2">
      <c r="B4" s="4" t="s">
        <v>43</v>
      </c>
      <c r="C4" s="4" t="s">
        <v>14</v>
      </c>
      <c r="D4" s="4" t="s">
        <v>3</v>
      </c>
      <c r="E4" s="4" t="s">
        <v>15</v>
      </c>
      <c r="F4" s="8" t="s">
        <v>48</v>
      </c>
    </row>
    <row r="5" spans="2:6" x14ac:dyDescent="0.2">
      <c r="B5" s="4" t="s">
        <v>41</v>
      </c>
      <c r="C5" s="4" t="s">
        <v>11</v>
      </c>
      <c r="D5" s="4" t="s">
        <v>3</v>
      </c>
      <c r="E5" s="4" t="s">
        <v>15</v>
      </c>
      <c r="F5" s="8" t="s">
        <v>48</v>
      </c>
    </row>
    <row r="6" spans="2:6" x14ac:dyDescent="0.2">
      <c r="B6" s="4" t="s">
        <v>30</v>
      </c>
      <c r="C6" s="4" t="s">
        <v>18</v>
      </c>
      <c r="D6" s="4" t="s">
        <v>3</v>
      </c>
      <c r="E6" s="4" t="s">
        <v>16</v>
      </c>
      <c r="F6" s="8" t="s">
        <v>49</v>
      </c>
    </row>
    <row r="7" spans="2:6" x14ac:dyDescent="0.2">
      <c r="B7" s="4" t="s">
        <v>31</v>
      </c>
      <c r="C7" s="4" t="s">
        <v>19</v>
      </c>
      <c r="D7" s="4" t="s">
        <v>3</v>
      </c>
      <c r="E7" s="4" t="s">
        <v>16</v>
      </c>
      <c r="F7" s="8" t="s">
        <v>49</v>
      </c>
    </row>
    <row r="8" spans="2:6" x14ac:dyDescent="0.2">
      <c r="B8" s="4" t="s">
        <v>32</v>
      </c>
      <c r="C8" s="4" t="s">
        <v>20</v>
      </c>
      <c r="D8" s="4" t="s">
        <v>3</v>
      </c>
      <c r="E8" s="4" t="s">
        <v>16</v>
      </c>
      <c r="F8" s="8" t="s">
        <v>49</v>
      </c>
    </row>
    <row r="9" spans="2:6" x14ac:dyDescent="0.2">
      <c r="B9" s="4" t="s">
        <v>33</v>
      </c>
      <c r="C9" s="4" t="s">
        <v>21</v>
      </c>
      <c r="D9" s="4" t="s">
        <v>3</v>
      </c>
      <c r="E9" s="4" t="s">
        <v>16</v>
      </c>
      <c r="F9" s="8" t="s">
        <v>49</v>
      </c>
    </row>
    <row r="10" spans="2:6" x14ac:dyDescent="0.2">
      <c r="B10" s="4" t="s">
        <v>61</v>
      </c>
      <c r="C10" s="4" t="s">
        <v>22</v>
      </c>
      <c r="D10" s="4" t="s">
        <v>3</v>
      </c>
      <c r="E10" s="4" t="s">
        <v>16</v>
      </c>
      <c r="F10" s="8" t="s">
        <v>49</v>
      </c>
    </row>
    <row r="11" spans="2:6" x14ac:dyDescent="0.2">
      <c r="B11" s="4" t="s">
        <v>34</v>
      </c>
      <c r="C11" s="4" t="s">
        <v>23</v>
      </c>
      <c r="D11" s="4" t="s">
        <v>3</v>
      </c>
      <c r="E11" s="4" t="s">
        <v>16</v>
      </c>
      <c r="F11" s="8" t="s">
        <v>49</v>
      </c>
    </row>
    <row r="12" spans="2:6" x14ac:dyDescent="0.2">
      <c r="B12" s="4" t="s">
        <v>35</v>
      </c>
      <c r="C12" s="4" t="s">
        <v>24</v>
      </c>
      <c r="D12" s="4" t="s">
        <v>3</v>
      </c>
      <c r="E12" s="4" t="s">
        <v>16</v>
      </c>
      <c r="F12" s="8" t="s">
        <v>49</v>
      </c>
    </row>
    <row r="13" spans="2:6" x14ac:dyDescent="0.2">
      <c r="B13" s="4" t="s">
        <v>36</v>
      </c>
      <c r="C13" s="4" t="s">
        <v>25</v>
      </c>
      <c r="D13" s="4" t="s">
        <v>3</v>
      </c>
      <c r="E13" s="4" t="s">
        <v>16</v>
      </c>
      <c r="F13" s="8" t="s">
        <v>49</v>
      </c>
    </row>
    <row r="14" spans="2:6" x14ac:dyDescent="0.2">
      <c r="B14" s="4" t="s">
        <v>37</v>
      </c>
      <c r="C14" s="4" t="s">
        <v>26</v>
      </c>
      <c r="D14" s="4" t="s">
        <v>3</v>
      </c>
      <c r="E14" s="4" t="s">
        <v>16</v>
      </c>
      <c r="F14" s="8" t="s">
        <v>49</v>
      </c>
    </row>
    <row r="15" spans="2:6" x14ac:dyDescent="0.2">
      <c r="B15" s="4" t="s">
        <v>38</v>
      </c>
      <c r="C15" s="4" t="s">
        <v>27</v>
      </c>
      <c r="D15" s="4" t="s">
        <v>3</v>
      </c>
      <c r="E15" s="4" t="s">
        <v>16</v>
      </c>
      <c r="F15" s="8" t="s">
        <v>49</v>
      </c>
    </row>
    <row r="16" spans="2:6" x14ac:dyDescent="0.2">
      <c r="B16" s="4" t="s">
        <v>39</v>
      </c>
      <c r="C16" s="4" t="s">
        <v>28</v>
      </c>
      <c r="D16" s="4" t="s">
        <v>3</v>
      </c>
      <c r="E16" s="4" t="s">
        <v>16</v>
      </c>
      <c r="F16" s="8" t="s">
        <v>49</v>
      </c>
    </row>
    <row r="17" spans="2:6" x14ac:dyDescent="0.2">
      <c r="B17" s="4" t="s">
        <v>40</v>
      </c>
      <c r="C17" s="4" t="s">
        <v>29</v>
      </c>
      <c r="D17" s="4" t="s">
        <v>3</v>
      </c>
      <c r="E17" s="4" t="s">
        <v>16</v>
      </c>
      <c r="F17" s="8" t="s">
        <v>49</v>
      </c>
    </row>
    <row r="18" spans="2:6" x14ac:dyDescent="0.2">
      <c r="B18" s="12" t="s">
        <v>10</v>
      </c>
      <c r="C18" s="4" t="s">
        <v>67</v>
      </c>
      <c r="D18" s="4" t="s">
        <v>3</v>
      </c>
      <c r="E18" s="4" t="s">
        <v>16</v>
      </c>
      <c r="F18" s="8" t="s">
        <v>66</v>
      </c>
    </row>
    <row r="19" spans="2:6" x14ac:dyDescent="0.2">
      <c r="B19" s="12" t="s">
        <v>74</v>
      </c>
      <c r="C19" s="4" t="s">
        <v>81</v>
      </c>
      <c r="D19" s="4" t="s">
        <v>3</v>
      </c>
      <c r="E19" s="4" t="s">
        <v>82</v>
      </c>
    </row>
    <row r="20" spans="2:6" x14ac:dyDescent="0.2">
      <c r="B20" s="12" t="s">
        <v>84</v>
      </c>
      <c r="C20" s="4" t="s">
        <v>83</v>
      </c>
      <c r="D20" s="4" t="s">
        <v>3</v>
      </c>
      <c r="E20" s="4" t="s">
        <v>82</v>
      </c>
    </row>
    <row r="21" spans="2:6" x14ac:dyDescent="0.2">
      <c r="B21" s="12" t="s">
        <v>85</v>
      </c>
      <c r="C21" s="4" t="s">
        <v>86</v>
      </c>
      <c r="D21" s="4" t="s">
        <v>3</v>
      </c>
      <c r="E21" s="4" t="s">
        <v>82</v>
      </c>
    </row>
    <row r="22" spans="2:6" x14ac:dyDescent="0.2">
      <c r="B22" s="12" t="s">
        <v>76</v>
      </c>
      <c r="C22" s="4" t="s">
        <v>89</v>
      </c>
      <c r="D22" s="4" t="s">
        <v>3</v>
      </c>
      <c r="E22" s="4" t="s">
        <v>82</v>
      </c>
    </row>
    <row r="23" spans="2:6" x14ac:dyDescent="0.2">
      <c r="B23" s="12" t="s">
        <v>87</v>
      </c>
      <c r="C23" s="4" t="s">
        <v>88</v>
      </c>
      <c r="D23" s="4" t="s">
        <v>3</v>
      </c>
      <c r="E23" s="4" t="s">
        <v>82</v>
      </c>
    </row>
    <row r="24" spans="2:6" x14ac:dyDescent="0.2">
      <c r="B24" s="12" t="s">
        <v>77</v>
      </c>
      <c r="C24" s="4" t="s">
        <v>90</v>
      </c>
      <c r="D24" s="4" t="s">
        <v>3</v>
      </c>
      <c r="E24" s="4" t="s">
        <v>82</v>
      </c>
    </row>
    <row r="25" spans="2:6" x14ac:dyDescent="0.2">
      <c r="B25" s="12" t="s">
        <v>79</v>
      </c>
      <c r="C25" s="4" t="s">
        <v>91</v>
      </c>
      <c r="D25" s="4" t="s">
        <v>3</v>
      </c>
      <c r="E25" s="4" t="s">
        <v>82</v>
      </c>
    </row>
    <row r="26" spans="2:6" x14ac:dyDescent="0.2">
      <c r="B26" s="12" t="s">
        <v>92</v>
      </c>
      <c r="C26" s="4" t="s">
        <v>93</v>
      </c>
      <c r="D26" s="4" t="s">
        <v>3</v>
      </c>
      <c r="E26" s="4" t="s">
        <v>17</v>
      </c>
      <c r="F26" s="20" t="s">
        <v>94</v>
      </c>
    </row>
    <row r="27" spans="2:6" x14ac:dyDescent="0.2">
      <c r="B27" s="12" t="s">
        <v>95</v>
      </c>
      <c r="C27" s="4" t="s">
        <v>96</v>
      </c>
      <c r="D27" s="4" t="s">
        <v>97</v>
      </c>
      <c r="E27" s="4" t="s">
        <v>101</v>
      </c>
      <c r="F27" s="20" t="s">
        <v>98</v>
      </c>
    </row>
    <row r="28" spans="2:6" x14ac:dyDescent="0.2">
      <c r="B28" s="12" t="s">
        <v>99</v>
      </c>
      <c r="C28" s="4" t="s">
        <v>100</v>
      </c>
      <c r="D28" s="4" t="s">
        <v>97</v>
      </c>
      <c r="E28" s="4" t="s">
        <v>103</v>
      </c>
      <c r="F28" s="20" t="s">
        <v>102</v>
      </c>
    </row>
    <row r="29" spans="2:6" x14ac:dyDescent="0.2">
      <c r="B29" s="12" t="s">
        <v>104</v>
      </c>
      <c r="C29" s="4" t="s">
        <v>109</v>
      </c>
      <c r="D29" s="4" t="s">
        <v>3</v>
      </c>
      <c r="E29" s="4" t="s">
        <v>105</v>
      </c>
      <c r="F29" s="20" t="s">
        <v>106</v>
      </c>
    </row>
    <row r="30" spans="2:6" x14ac:dyDescent="0.2">
      <c r="B30" s="12" t="s">
        <v>107</v>
      </c>
      <c r="C30" s="4" t="s">
        <v>110</v>
      </c>
      <c r="D30" s="4" t="s">
        <v>3</v>
      </c>
      <c r="E30" s="4" t="s">
        <v>105</v>
      </c>
    </row>
    <row r="31" spans="2:6" x14ac:dyDescent="0.2">
      <c r="B31" s="12" t="s">
        <v>108</v>
      </c>
      <c r="C31" s="4" t="s">
        <v>111</v>
      </c>
      <c r="D31" s="4" t="s">
        <v>3</v>
      </c>
      <c r="E31" s="4" t="s">
        <v>105</v>
      </c>
    </row>
  </sheetData>
  <phoneticPr fontId="3" type="noConversion"/>
  <hyperlinks>
    <hyperlink ref="F18" r:id="rId1" xr:uid="{4F986EAF-6701-6C49-87E7-5CEFB8F4658C}"/>
    <hyperlink ref="F16" r:id="rId2" xr:uid="{46D367C8-CF28-FB49-ACA5-50E805EFA8E2}"/>
    <hyperlink ref="F26" r:id="rId3" location="timeframe" display="https://www150.statcan.gc.ca/t1/tbl1/fr/cv.action?pid=1410004301 - timeframe" xr:uid="{80FC8487-C17B-D048-94B0-683EF867331B}"/>
    <hyperlink ref="F27" r:id="rId4" location="0" display="https://fred.stlouisfed.org/series/IRLTLT01CAM156N - 0" xr:uid="{ADBCA048-4F5D-944C-8B7F-8DC56F9A328A}"/>
    <hyperlink ref="F28" r:id="rId5" xr:uid="{76066B60-AD91-7845-B7C1-1623DF9C7F87}"/>
    <hyperlink ref="F29" r:id="rId6" display="https://www150.statcan.gc.ca/t1/tbl1/en/cv.action?pid=3610009601" xr:uid="{81766E28-FDC5-EB4C-887C-722D40CA7E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quarterly</vt:lpstr>
      <vt:lpstr>annual</vt:lpstr>
      <vt:lpstr>quarterly_dictionary</vt:lpstr>
      <vt:lpstr>annual_dictionary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2020-04-23T15:14:38Z</dcterms:created>
  <dcterms:modified xsi:type="dcterms:W3CDTF">2021-09-07T11:30:09Z</dcterms:modified>
</cp:coreProperties>
</file>