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Cloud-Fog-PoW/"/>
    </mc:Choice>
  </mc:AlternateContent>
  <xr:revisionPtr revIDLastSave="0" documentId="13_ncr:1_{BEBB5FD0-58CD-B845-B6F9-FF7F04EBF94F}" xr6:coauthVersionLast="43" xr6:coauthVersionMax="46" xr10:uidLastSave="{00000000-0000-0000-0000-000000000000}"/>
  <bookViews>
    <workbookView xWindow="33600" yWindow="0" windowWidth="38400" windowHeight="21600" activeTab="1" xr2:uid="{32938EE8-BA0C-0C49-9DB2-35CA0924DE7B}"/>
  </bookViews>
  <sheets>
    <sheet name="Loaded_Fog_Cloud" sheetId="11" r:id="rId1"/>
    <sheet name="Processed_Fog" sheetId="14" r:id="rId2"/>
    <sheet name="Processed_Cloud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4" l="1"/>
  <c r="B27" i="14"/>
  <c r="B28" i="14" s="1"/>
  <c r="B25" i="14"/>
  <c r="B26" i="14" s="1"/>
  <c r="B23" i="14"/>
  <c r="B21" i="14"/>
  <c r="B19" i="14"/>
  <c r="B17" i="14"/>
  <c r="B15" i="14"/>
  <c r="B16" i="14" s="1"/>
  <c r="B13" i="14"/>
  <c r="B11" i="14"/>
  <c r="B9" i="14"/>
  <c r="B7" i="14"/>
  <c r="B8" i="14" s="1"/>
  <c r="B5" i="14"/>
  <c r="B6" i="14" s="1"/>
  <c r="B3" i="14"/>
  <c r="B4" i="14" s="1"/>
  <c r="B1" i="14"/>
  <c r="B2" i="14" s="1"/>
  <c r="B24" i="14"/>
  <c r="B22" i="14"/>
  <c r="B18" i="14"/>
  <c r="B14" i="14"/>
  <c r="B12" i="14"/>
  <c r="B19" i="10"/>
  <c r="B17" i="10"/>
  <c r="B18" i="10" s="1"/>
  <c r="B15" i="10"/>
  <c r="B16" i="10" s="1"/>
  <c r="B13" i="10"/>
  <c r="B14" i="10" s="1"/>
  <c r="B11" i="10"/>
  <c r="B12" i="10" s="1"/>
  <c r="B29" i="10"/>
  <c r="B27" i="10"/>
  <c r="B25" i="10"/>
  <c r="B26" i="10" s="1"/>
  <c r="B23" i="10"/>
  <c r="B24" i="10" s="1"/>
  <c r="B21" i="10"/>
  <c r="B22" i="10" s="1"/>
  <c r="B28" i="10"/>
  <c r="B9" i="10"/>
  <c r="B7" i="10"/>
  <c r="B5" i="10"/>
  <c r="B3" i="10"/>
  <c r="B1" i="10"/>
  <c r="CH26" i="11"/>
  <c r="CG26" i="11"/>
  <c r="CF26" i="11"/>
  <c r="CE26" i="11"/>
  <c r="CD26" i="11"/>
  <c r="CH11" i="11"/>
  <c r="CG11" i="11"/>
  <c r="CF11" i="11"/>
  <c r="CE11" i="11"/>
  <c r="CD11" i="11"/>
  <c r="CH14" i="11"/>
  <c r="CG14" i="11"/>
  <c r="CF14" i="11"/>
  <c r="CE14" i="11"/>
  <c r="CD14" i="11"/>
  <c r="CH9" i="11"/>
  <c r="CG9" i="11"/>
  <c r="CF9" i="11"/>
  <c r="CE9" i="11"/>
  <c r="CD9" i="11"/>
  <c r="CH6" i="11"/>
  <c r="CG6" i="11"/>
  <c r="CF6" i="11"/>
  <c r="CE6" i="11"/>
  <c r="CD6" i="11"/>
  <c r="CH5" i="11"/>
  <c r="CG5" i="11"/>
  <c r="CF5" i="11"/>
  <c r="CE5" i="11"/>
  <c r="CD5" i="11"/>
  <c r="CH3" i="11"/>
  <c r="CG3" i="11"/>
  <c r="CF3" i="11"/>
  <c r="CE3" i="11"/>
  <c r="CD3" i="11"/>
  <c r="CH25" i="11"/>
  <c r="CG25" i="11"/>
  <c r="CF25" i="11"/>
  <c r="CE25" i="11"/>
  <c r="CD25" i="11"/>
  <c r="CH13" i="11"/>
  <c r="CG13" i="11"/>
  <c r="CF13" i="11"/>
  <c r="CE13" i="11"/>
  <c r="CD13" i="11"/>
  <c r="CH10" i="11"/>
  <c r="CG10" i="11"/>
  <c r="CF10" i="11"/>
  <c r="CE10" i="11"/>
  <c r="CD10" i="11"/>
  <c r="CH8" i="11"/>
  <c r="CG8" i="11"/>
  <c r="CF8" i="11"/>
  <c r="CE8" i="11"/>
  <c r="CD8" i="11"/>
  <c r="CH2" i="11"/>
  <c r="CG2" i="11"/>
  <c r="CF2" i="11"/>
  <c r="CE2" i="11"/>
  <c r="CD2" i="11"/>
  <c r="EQ3" i="11" l="1"/>
  <c r="EP3" i="11"/>
  <c r="EO3" i="11"/>
  <c r="EN3" i="11"/>
  <c r="EM3" i="11"/>
  <c r="B6" i="10" l="1"/>
  <c r="B4" i="10"/>
  <c r="B2" i="10"/>
  <c r="B8" i="10"/>
</calcChain>
</file>

<file path=xl/sharedStrings.xml><?xml version="1.0" encoding="utf-8"?>
<sst xmlns="http://schemas.openxmlformats.org/spreadsheetml/2006/main" count="306" uniqueCount="82">
  <si>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</si>
  <si>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</si>
  <si>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</si>
  <si>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</si>
  <si>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</si>
  <si>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</si>
  <si>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</si>
  <si>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</si>
  <si>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</si>
  <si>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</si>
  <si>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</si>
  <si>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</si>
  <si>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</si>
  <si>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</si>
  <si>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</si>
  <si>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</si>
  <si>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</si>
  <si>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</si>
  <si>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</si>
  <si>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</si>
  <si>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>Avg Used Memory (%)</t>
  </si>
  <si>
    <t>Max Used Memory</t>
  </si>
  <si>
    <t>Median Used Memory</t>
  </si>
  <si>
    <t>Min Free memory (%)</t>
  </si>
  <si>
    <t>Avg Disk Write</t>
  </si>
  <si>
    <t>Avg Network Received</t>
  </si>
  <si>
    <t>Avg Network Sent</t>
  </si>
  <si>
    <t>Median</t>
  </si>
  <si>
    <t>Min</t>
  </si>
  <si>
    <t>Max</t>
  </si>
  <si>
    <t>Std</t>
  </si>
  <si>
    <t>timestamp</t>
  </si>
  <si>
    <t>{"InfraID":"two-cluster","device":"nvme0n1","instance":"129.127.231.53:9100","job":"node","label":"Disk Write Rate (Bytes/Sec)"}</t>
  </si>
  <si>
    <t>{"InfraID":"two-cluster","device":"nvme0n1","instance":"129.127.231.53:9100","job":"node","label":"Disk Read Rate (Bytes/Sec)"}</t>
  </si>
  <si>
    <t>{"InfraID":"two-cluster","instance":"129.127.231.53:9100","job":"node","label":"Free Memory Percentage"}</t>
  </si>
  <si>
    <t>{"InfraID":"two-cluster","device":"wlp6s0","instance":"129.127.231.53:9100","job":"node","label":"Network Receive Rate (Bytes/Sec)"}</t>
  </si>
  <si>
    <t>{"InfraID":"two-cluster","device":"wlp6s0","instance":"129.127.231.53:9100","job":"node","label":"Network Send Rate (Bytes/Sec)"}</t>
  </si>
  <si>
    <t>{"InfraID":"two-cluster","instance":"129.127.231.53:9100","job":"node","label":"CPU Wait Percentage"}</t>
  </si>
  <si>
    <t>{"InfraID":"two-cluster","instance":"129.127.231.53:9100","job":"node","label":"IO Wait Percentage"}</t>
  </si>
  <si>
    <t>{"InfraID":"two-cluster","instance":"129.127.231.53:9100","job":"node","label":"Memory Wait Percentage"}</t>
  </si>
  <si>
    <t>{"InfraID":"two-cluster","cpu":"0","instance":"129.127.231.53:9100","job":"node","mode":"idle","label":"CPU Usage Percentage"}</t>
  </si>
  <si>
    <t>{"InfraID":"two-cluster","cpu":"1","instance":"129.127.231.53:9100","job":"node","mode":"idle","label":"CPU Usage Percentage"}</t>
  </si>
  <si>
    <t>{"InfraID":"two-cluster","cpu":"2","instance":"129.127.231.53:9100","job":"node","mode":"idle","label":"CPU Usage Percentage"}</t>
  </si>
  <si>
    <t>{"InfraID":"two-cluster","cpu":"3","instance":"129.127.231.53:9100","job":"node","mode":"idle","label":"CPU Usage Percentage"}</t>
  </si>
  <si>
    <t>{"InfraID":"two-cluster","cpu":"4","instance":"129.127.231.53:9100","job":"node","mode":"idle","label":"CPU Usage Percentage"}</t>
  </si>
  <si>
    <t>{"InfraID":"two-cluster","cpu":"5","instance":"129.127.231.53:9100","job":"node","mode":"idle","label":"CPU Usage Percentage"}</t>
  </si>
  <si>
    <t>{"InfraID":"two-cluster","cpu":"6","instance":"129.127.231.53:9100","job":"node","mode":"idle","label":"CPU Usage Percentage"}</t>
  </si>
  <si>
    <t>{"InfraID":"two-cluster","cpu":"7","instance":"129.127.231.53:9100","job":"node","mode":"idle","label":"CPU Usage Percentage"}</t>
  </si>
  <si>
    <t>{"InfraID":"two-cluster","device":"nvme0n1","instance":"129.127.230.128:9100","job":"node","label":"Disk Write Rate (Bytes/Sec)"}</t>
  </si>
  <si>
    <t>{"InfraID":"two-cluster","device":"nvme0n1","instance":"129.127.231.225:9100","job":"node","label":"Disk Write Rate (Bytes/Sec)"}</t>
  </si>
  <si>
    <t>{"InfraID":"two-cluster","device":"nvme0n1","instance":"129.127.230.128:9100","job":"node","label":"Disk Read Rate (Bytes/Sec)"}</t>
  </si>
  <si>
    <t>{"InfraID":"two-cluster","device":"nvme0n1","instance":"129.127.231.225:9100","job":"node","label":"Disk Read Rate (Bytes/Sec)"}</t>
  </si>
  <si>
    <t>{"InfraID":"two-cluster","instance":"129.127.230.128:9100","job":"node","label":"Free Memory Percentage"}</t>
  </si>
  <si>
    <t>{"InfraID":"two-cluster","instance":"129.127.231.225:9100","job":"node","label":"Free Memory Percentage"}</t>
  </si>
  <si>
    <t>{"InfraID":"two-cluster","device":"wlp6s0","instance":"129.127.230.128:9100","job":"node","label":"Network Receive Rate (Bytes/Sec)"}</t>
  </si>
  <si>
    <t>{"InfraID":"two-cluster","device":"wlp6s0","instance":"129.127.231.225:9100","job":"node","label":"Network Receive Rate (Bytes/Sec)"}</t>
  </si>
  <si>
    <t>{"InfraID":"two-cluster","device":"wlp6s0","instance":"129.127.230.128:9100","job":"node","label":"Network Send Rate (Bytes/Sec)"}</t>
  </si>
  <si>
    <t>{"InfraID":"two-cluster","device":"wlp6s0","instance":"129.127.231.225:9100","job":"node","label":"Network Send Rate (Bytes/Sec)"}</t>
  </si>
  <si>
    <t>{"InfraID":"two-cluster","instance":"129.127.230.128:9100","job":"node","label":"CPU Wait Percentage"}</t>
  </si>
  <si>
    <t>{"InfraID":"two-cluster","instance":"129.127.231.225:9100","job":"node","label":"CPU Wait Percentage"}</t>
  </si>
  <si>
    <t>{"InfraID":"two-cluster","instance":"129.127.230.128:9100","job":"node","label":"IO Wait Percentage"}</t>
  </si>
  <si>
    <t>{"InfraID":"two-cluster","instance":"129.127.231.225:9100","job":"node","label":"IO Wait Percentage"}</t>
  </si>
  <si>
    <t>{"InfraID":"two-cluster","instance":"129.127.230.128:9100","job":"node","label":"Memory Wait Percentage"}</t>
  </si>
  <si>
    <t>{"InfraID":"two-cluster","instance":"129.127.231.225:9100","job":"node","label":"Memory Wait Percentage"}</t>
  </si>
  <si>
    <t>{"InfraID":"two-cluster","cpu":"0","instance":"129.127.230.128:9100","job":"node","mode":"idle","label":"CPU Usage Percentage"}</t>
  </si>
  <si>
    <t>{"InfraID":"two-cluster","cpu":"0","instance":"129.127.231.225:9100","job":"node","mode":"idle","label":"CPU Usage Percentage"}</t>
  </si>
  <si>
    <t>{"InfraID":"two-cluster","cpu":"1","instance":"129.127.230.128:9100","job":"node","mode":"idle","label":"CPU Usage Percentage"}</t>
  </si>
  <si>
    <t>{"InfraID":"two-cluster","cpu":"1","instance":"129.127.231.225:9100","job":"node","mode":"idle","label":"CPU Usage Percentage"}</t>
  </si>
  <si>
    <t>{"InfraID":"two-cluster","cpu":"2","instance":"129.127.230.128:9100","job":"node","mode":"idle","label":"CPU Usage Percentage"}</t>
  </si>
  <si>
    <t>{"InfraID":"two-cluster","cpu":"2","instance":"129.127.231.225:9100","job":"node","mode":"idle","label":"CPU Usage Percentage"}</t>
  </si>
  <si>
    <t>{"InfraID":"two-cluster","cpu":"3","instance":"129.127.230.128:9100","job":"node","mode":"idle","label":"CPU Usage Percentage"}</t>
  </si>
  <si>
    <t>{"InfraID":"two-cluster","cpu":"3","instance":"129.127.231.225:9100","job":"node","mode":"idle","label":"CPU Usage Percentage"}</t>
  </si>
  <si>
    <t>{"InfraID":"two-cluster","cpu":"4","instance":"129.127.230.128:9100","job":"node","mode":"idle","label":"CPU Usage Percentage"}</t>
  </si>
  <si>
    <t>{"InfraID":"two-cluster","cpu":"4","instance":"129.127.231.225:9100","job":"node","mode":"idle","label":"CPU Usage Percentage"}</t>
  </si>
  <si>
    <t>{"InfraID":"two-cluster","cpu":"5","instance":"129.127.230.128:9100","job":"node","mode":"idle","label":"CPU Usage Percentage"}</t>
  </si>
  <si>
    <t>{"InfraID":"two-cluster","cpu":"5","instance":"129.127.231.225:9100","job":"node","mode":"idle","label":"CPU Usage Percentage"}</t>
  </si>
  <si>
    <t>{"InfraID":"two-cluster","cpu":"6","instance":"129.127.230.128:9100","job":"node","mode":"idle","label":"CPU Usage Percentage"}</t>
  </si>
  <si>
    <t>{"InfraID":"two-cluster","cpu":"6","instance":"129.127.231.225:9100","job":"node","mode":"idle","label":"CPU Usage Percentage"}</t>
  </si>
  <si>
    <t>{"InfraID":"two-cluster","cpu":"7","instance":"129.127.230.128:9100","job":"node","mode":"idle","label":"CPU Usage Percentage"}</t>
  </si>
  <si>
    <t>{"InfraID":"two-cluster","cpu":"7","instance":"129.127.231.225:9100","job":"node","mode":"idle","label":"CPU Usage Percentage"}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</si>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</sst>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9A66-1AAE-D740-A0E0-8CEB69BC1CE1}">
  <dimension ref="A1:EQ258"/>
  <sheetViews>
    <sheetView workbookViewId="0">
      <pane xSplit="1" topLeftCell="CC1" activePane="topRight" state="frozen"/>
      <selection pane="topRight" activeCell="CH27" sqref="CH27"/>
    </sheetView>
  </sheetViews>
  <sheetFormatPr baseColWidth="10" defaultRowHeight="16" x14ac:dyDescent="0.2"/>
  <cols>
    <col min="1" max="1" width="116.83203125" bestFit="1" customWidth="1"/>
  </cols>
  <sheetData>
    <row r="1" spans="1:147" x14ac:dyDescent="0.2">
      <c r="A1" t="s">
        <v>31</v>
      </c>
      <c r="B1">
        <v>1619154487.835</v>
      </c>
      <c r="C1">
        <v>1619154492.835</v>
      </c>
      <c r="D1">
        <v>1619154497.835</v>
      </c>
      <c r="E1">
        <v>1619154502.835</v>
      </c>
      <c r="F1">
        <v>1619154507.835</v>
      </c>
      <c r="G1">
        <v>1619154512.835</v>
      </c>
      <c r="H1">
        <v>1619154517.835</v>
      </c>
      <c r="I1">
        <v>1619154522.835</v>
      </c>
      <c r="J1">
        <v>1619154527.835</v>
      </c>
      <c r="K1">
        <v>1619154532.835</v>
      </c>
      <c r="L1">
        <v>1619154537.835</v>
      </c>
      <c r="M1">
        <v>1619154542.835</v>
      </c>
      <c r="N1">
        <v>1619154547.835</v>
      </c>
      <c r="O1">
        <v>1619154552.835</v>
      </c>
      <c r="P1">
        <v>1619154557.835</v>
      </c>
      <c r="Q1">
        <v>1619154562.835</v>
      </c>
      <c r="R1">
        <v>1619154567.835</v>
      </c>
      <c r="S1">
        <v>1619154572.835</v>
      </c>
      <c r="T1">
        <v>1619154577.835</v>
      </c>
      <c r="U1">
        <v>1619154582.835</v>
      </c>
      <c r="V1">
        <v>1619154587.835</v>
      </c>
      <c r="W1">
        <v>1619154592.835</v>
      </c>
      <c r="X1">
        <v>1619154597.835</v>
      </c>
      <c r="Y1">
        <v>1619154602.835</v>
      </c>
      <c r="Z1">
        <v>1619154607.835</v>
      </c>
      <c r="AA1">
        <v>1619154612.835</v>
      </c>
      <c r="AB1">
        <v>1619154617.835</v>
      </c>
      <c r="AC1">
        <v>1619154622.835</v>
      </c>
      <c r="AD1">
        <v>1619154627.835</v>
      </c>
      <c r="AE1">
        <v>1619154632.835</v>
      </c>
      <c r="AF1">
        <v>1619154637.835</v>
      </c>
      <c r="AG1">
        <v>1619154642.835</v>
      </c>
      <c r="AH1">
        <v>1619154647.835</v>
      </c>
      <c r="AI1">
        <v>1619154652.835</v>
      </c>
      <c r="AJ1">
        <v>1619154657.835</v>
      </c>
      <c r="AK1">
        <v>1619154662.835</v>
      </c>
      <c r="AL1">
        <v>1619154667.835</v>
      </c>
      <c r="AM1">
        <v>1619154672.835</v>
      </c>
      <c r="AN1">
        <v>1619154677.835</v>
      </c>
      <c r="AO1">
        <v>1619154682.835</v>
      </c>
      <c r="AP1">
        <v>1619154687.835</v>
      </c>
      <c r="AQ1">
        <v>1619154692.835</v>
      </c>
      <c r="AR1">
        <v>1619154697.835</v>
      </c>
      <c r="AS1">
        <v>1619154702.835</v>
      </c>
      <c r="AT1">
        <v>1619154707.835</v>
      </c>
      <c r="AU1">
        <v>1619154712.835</v>
      </c>
      <c r="AV1">
        <v>1619154717.835</v>
      </c>
      <c r="AW1">
        <v>1619154722.835</v>
      </c>
      <c r="AX1">
        <v>1619154727.835</v>
      </c>
      <c r="AY1">
        <v>1619154732.835</v>
      </c>
      <c r="AZ1">
        <v>1619154737.835</v>
      </c>
      <c r="BA1">
        <v>1619154742.835</v>
      </c>
      <c r="BB1">
        <v>1619154747.835</v>
      </c>
      <c r="BC1">
        <v>1619154752.835</v>
      </c>
      <c r="BD1">
        <v>1619154757.835</v>
      </c>
      <c r="BE1">
        <v>1619154762.835</v>
      </c>
      <c r="BF1">
        <v>1619154767.835</v>
      </c>
      <c r="BG1">
        <v>1619154772.835</v>
      </c>
      <c r="BH1">
        <v>1619154777.835</v>
      </c>
      <c r="BI1">
        <v>1619154782.835</v>
      </c>
      <c r="BJ1">
        <v>1619154787.835</v>
      </c>
      <c r="BK1">
        <v>1619154792.835</v>
      </c>
      <c r="BL1">
        <v>1619154797.835</v>
      </c>
      <c r="BM1">
        <v>1619154802.835</v>
      </c>
      <c r="BN1">
        <v>1619154807.835</v>
      </c>
      <c r="BO1">
        <v>1619154812.835</v>
      </c>
      <c r="CD1" t="s">
        <v>27</v>
      </c>
      <c r="CE1" t="s">
        <v>81</v>
      </c>
      <c r="CF1" t="s">
        <v>28</v>
      </c>
      <c r="CG1" t="s">
        <v>29</v>
      </c>
      <c r="CH1" t="s">
        <v>30</v>
      </c>
      <c r="EM1" t="s">
        <v>27</v>
      </c>
      <c r="EN1" t="s">
        <v>80</v>
      </c>
      <c r="EO1" t="s">
        <v>28</v>
      </c>
      <c r="EP1" t="s">
        <v>29</v>
      </c>
      <c r="EQ1" t="s">
        <v>30</v>
      </c>
    </row>
    <row r="2" spans="1:147" s="2" customFormat="1" x14ac:dyDescent="0.2">
      <c r="A2" s="2" t="s">
        <v>49</v>
      </c>
      <c r="B2" s="2">
        <v>375772.28384337801</v>
      </c>
      <c r="C2" s="2">
        <v>375772.28384337801</v>
      </c>
      <c r="D2" s="2">
        <v>799865.59103940194</v>
      </c>
      <c r="E2" s="2">
        <v>799865.59103940194</v>
      </c>
      <c r="F2" s="2">
        <v>799865.59103940194</v>
      </c>
      <c r="G2" s="2">
        <v>25973172.257116102</v>
      </c>
      <c r="H2" s="2">
        <v>25973172.257116102</v>
      </c>
      <c r="I2" s="2">
        <v>25973172.257116102</v>
      </c>
      <c r="J2" s="2">
        <v>19115.9410627375</v>
      </c>
      <c r="K2" s="2">
        <v>19115.9410627375</v>
      </c>
      <c r="L2" s="2">
        <v>19115.9410627375</v>
      </c>
      <c r="M2" s="2">
        <v>40927433.420190997</v>
      </c>
      <c r="N2" s="2">
        <v>40927433.420190997</v>
      </c>
      <c r="O2" s="2">
        <v>40927433.420190997</v>
      </c>
      <c r="P2" s="2">
        <v>27854.656977131799</v>
      </c>
      <c r="Q2" s="2">
        <v>27854.656977131799</v>
      </c>
      <c r="R2" s="2">
        <v>27854.656977131799</v>
      </c>
      <c r="S2" s="2">
        <v>4941202.0046775797</v>
      </c>
      <c r="T2" s="2">
        <v>4941202.0046775797</v>
      </c>
      <c r="U2" s="2">
        <v>4941202.0046775797</v>
      </c>
      <c r="V2" s="2">
        <v>35969373.9582638</v>
      </c>
      <c r="W2" s="2">
        <v>35969373.9582638</v>
      </c>
      <c r="X2" s="2">
        <v>35969373.9582638</v>
      </c>
      <c r="Y2" s="2">
        <v>60211.145262595201</v>
      </c>
      <c r="Z2" s="2">
        <v>60211.145262595201</v>
      </c>
      <c r="AA2" s="2">
        <v>60211.145262595201</v>
      </c>
      <c r="AB2" s="2">
        <v>34480763.529725403</v>
      </c>
      <c r="AC2" s="2">
        <v>34480763.529725403</v>
      </c>
      <c r="AD2" s="2">
        <v>34480763.529725403</v>
      </c>
      <c r="AE2" s="2">
        <v>55303.255130004603</v>
      </c>
      <c r="AF2" s="2">
        <v>55303.255130004603</v>
      </c>
      <c r="AG2" s="2">
        <v>55303.255130004603</v>
      </c>
      <c r="AH2" s="2">
        <v>1951334.3999999999</v>
      </c>
      <c r="AI2" s="2">
        <v>1951334.3999999999</v>
      </c>
      <c r="AJ2" s="2">
        <v>1951334.3999999999</v>
      </c>
      <c r="AK2" s="2">
        <v>38045.038422986901</v>
      </c>
      <c r="AL2" s="2">
        <v>38045.038422986901</v>
      </c>
      <c r="AM2" s="2">
        <v>38045.038422986901</v>
      </c>
      <c r="AN2" s="2">
        <v>7372.8</v>
      </c>
      <c r="AO2" s="2">
        <v>7372.8</v>
      </c>
      <c r="AP2" s="2">
        <v>7372.8</v>
      </c>
      <c r="AQ2" s="2">
        <v>23263.3970332754</v>
      </c>
      <c r="AR2" s="2">
        <v>23263.3970332754</v>
      </c>
      <c r="AS2" s="2">
        <v>23263.3970332754</v>
      </c>
      <c r="AT2" s="2">
        <v>17203.2</v>
      </c>
      <c r="AU2" s="2">
        <v>17203.2</v>
      </c>
      <c r="AV2" s="2">
        <v>17203.2</v>
      </c>
      <c r="AW2" s="2">
        <v>7664.2608928093996</v>
      </c>
      <c r="AX2" s="2">
        <v>7664.2608928093996</v>
      </c>
      <c r="AY2" s="2">
        <v>7664.2608928093996</v>
      </c>
      <c r="AZ2" s="2">
        <v>24026.663111585101</v>
      </c>
      <c r="BA2" s="2">
        <v>24026.663111585101</v>
      </c>
      <c r="BB2" s="2">
        <v>24026.663111585101</v>
      </c>
      <c r="BC2" s="2">
        <v>35584.068430900799</v>
      </c>
      <c r="BD2" s="2">
        <v>35584.068430900799</v>
      </c>
      <c r="BE2" s="2">
        <v>35584.068430900799</v>
      </c>
      <c r="BF2" s="2">
        <v>6554.0369357957197</v>
      </c>
      <c r="BG2" s="2">
        <v>6554.0369357957197</v>
      </c>
      <c r="BH2" s="2">
        <v>6554.0369357957197</v>
      </c>
      <c r="BI2" s="2">
        <v>4105.3053588133098</v>
      </c>
      <c r="BJ2" s="2">
        <v>4105.3053588133098</v>
      </c>
      <c r="BK2" s="2">
        <v>4105.3053588133098</v>
      </c>
      <c r="BL2" s="2">
        <v>18840.3439770681</v>
      </c>
      <c r="BM2" s="2">
        <v>18840.3439770681</v>
      </c>
      <c r="BN2" s="2">
        <v>18840.3439770681</v>
      </c>
      <c r="BO2" s="2">
        <v>3832.3865534986298</v>
      </c>
      <c r="CD2" s="2">
        <f>MEDIAN($A2:$CC2,$A54:$CC54,$A107:$CC107,$A160:$CC160,$A211:$CC211)</f>
        <v>27919.807538091402</v>
      </c>
      <c r="CE2" s="2">
        <f>AVERAGE($A2:$CC2,$A54:$CC54,$A107:$CC107,$A160:$CC160,$A211:$CC211)</f>
        <v>6075216.6916246377</v>
      </c>
      <c r="CF2" s="2">
        <f>MIN($A2:$CC2,$A54:$CC54,$A107:$CC107,$A160:$CC160,$A211:$CC211)</f>
        <v>3276.8</v>
      </c>
      <c r="CG2" s="2">
        <f>MAX($A2:$CC2,$A54:$CC54,$A107:$CC107,$A160:$CC160,$A211:$CC211)</f>
        <v>42404892.059470601</v>
      </c>
      <c r="CH2" s="2">
        <f>STDEV($A2:$CC2,$A54:$CC54,$A107:$CC107,$A160:$CC160,$A211:$CC211)</f>
        <v>12972046.296662508</v>
      </c>
    </row>
    <row r="3" spans="1:147" x14ac:dyDescent="0.2">
      <c r="A3" t="s">
        <v>48</v>
      </c>
      <c r="B3">
        <v>940725.15870364103</v>
      </c>
      <c r="C3">
        <v>940725.15870364103</v>
      </c>
      <c r="D3">
        <v>940725.15870364103</v>
      </c>
      <c r="E3">
        <v>225006.933333333</v>
      </c>
      <c r="F3">
        <v>225006.933333333</v>
      </c>
      <c r="G3">
        <v>225006.933333333</v>
      </c>
      <c r="H3">
        <v>26297332.709655799</v>
      </c>
      <c r="I3">
        <v>26297332.709655799</v>
      </c>
      <c r="J3">
        <v>26297332.709655799</v>
      </c>
      <c r="K3">
        <v>16929.004733017799</v>
      </c>
      <c r="L3">
        <v>16929.004733017799</v>
      </c>
      <c r="M3">
        <v>16929.004733017799</v>
      </c>
      <c r="N3">
        <v>41164197.808072701</v>
      </c>
      <c r="O3">
        <v>41164197.808072701</v>
      </c>
      <c r="P3">
        <v>41164197.808072701</v>
      </c>
      <c r="Q3">
        <v>116318.64542363799</v>
      </c>
      <c r="R3">
        <v>116318.64542363799</v>
      </c>
      <c r="S3">
        <v>116318.64542363799</v>
      </c>
      <c r="T3">
        <v>41018029.403902702</v>
      </c>
      <c r="U3">
        <v>41018029.403902702</v>
      </c>
      <c r="V3">
        <v>41018029.403902702</v>
      </c>
      <c r="W3">
        <v>123417.90547296801</v>
      </c>
      <c r="X3">
        <v>123417.90547296801</v>
      </c>
      <c r="Y3">
        <v>123417.90547296801</v>
      </c>
      <c r="Z3">
        <v>35425131.172736302</v>
      </c>
      <c r="AA3">
        <v>35425131.172736302</v>
      </c>
      <c r="AB3">
        <v>35425131.172736302</v>
      </c>
      <c r="AC3">
        <v>8738.1333333333296</v>
      </c>
      <c r="AD3">
        <v>8738.1333333333296</v>
      </c>
      <c r="AE3">
        <v>8738.1333333333296</v>
      </c>
      <c r="AF3">
        <v>23266.506281742801</v>
      </c>
      <c r="AG3">
        <v>23266.506281742801</v>
      </c>
      <c r="AH3">
        <v>23266.506281742801</v>
      </c>
      <c r="AI3">
        <v>274959.80267982098</v>
      </c>
      <c r="AJ3">
        <v>274959.80267982098</v>
      </c>
      <c r="AK3">
        <v>274959.80267982098</v>
      </c>
      <c r="AL3">
        <v>2269989.84228815</v>
      </c>
      <c r="AM3">
        <v>2269989.84228815</v>
      </c>
      <c r="AN3">
        <v>2269989.84228815</v>
      </c>
      <c r="AO3">
        <v>4642.1333333333296</v>
      </c>
      <c r="AP3">
        <v>4642.1333333333296</v>
      </c>
      <c r="AQ3">
        <v>4642.1333333333296</v>
      </c>
      <c r="AR3">
        <v>64863.824669250302</v>
      </c>
      <c r="AS3">
        <v>64863.824669250302</v>
      </c>
      <c r="AT3">
        <v>64863.824669250302</v>
      </c>
      <c r="AU3">
        <v>312409.09393959597</v>
      </c>
      <c r="AV3">
        <v>312409.09393959597</v>
      </c>
      <c r="AW3">
        <v>312409.09393959597</v>
      </c>
      <c r="AX3">
        <v>16694.908459174101</v>
      </c>
      <c r="AY3">
        <v>16694.908459174101</v>
      </c>
      <c r="AZ3">
        <v>16694.908459174101</v>
      </c>
      <c r="BA3">
        <v>6007.06619558696</v>
      </c>
      <c r="BB3">
        <v>6007.06619558696</v>
      </c>
      <c r="BC3">
        <v>6007.06619558696</v>
      </c>
      <c r="BD3">
        <v>13959.903769045701</v>
      </c>
      <c r="BE3">
        <v>13959.903769045701</v>
      </c>
      <c r="BF3">
        <v>13959.903769045701</v>
      </c>
      <c r="BG3">
        <v>11195.733333333301</v>
      </c>
      <c r="BH3">
        <v>11195.733333333301</v>
      </c>
      <c r="BI3">
        <v>11195.733333333301</v>
      </c>
      <c r="BJ3">
        <v>9306.6025126971399</v>
      </c>
      <c r="BK3">
        <v>9306.6025126971399</v>
      </c>
      <c r="BL3">
        <v>9306.6025126971399</v>
      </c>
      <c r="BM3">
        <v>8464.5023665088993</v>
      </c>
      <c r="BN3">
        <v>8464.5023665088993</v>
      </c>
      <c r="BO3">
        <v>8464.5023665088993</v>
      </c>
      <c r="CD3" s="3">
        <f>MEDIAN($A3:$CC4,$A55:$CC56,$A108:$CC109,$A161:$CC162,$A212:$CC213)</f>
        <v>3554920.7537083998</v>
      </c>
      <c r="CE3" s="3">
        <f>AVERAGE($A3:$CC4,$A55:$CC56,$A108:$CC109,$A161:$CC162,$A212:$CC213)</f>
        <v>10836244.459421858</v>
      </c>
      <c r="CF3" s="3">
        <f>MIN($A3:$CC4,$A55:$CC56,$A108:$CC109,$A161:$CC162,$A212:$CC213)</f>
        <v>3003.9335955730298</v>
      </c>
      <c r="CG3" s="3">
        <f>MAX($A3:$CC4,$A55:$CC56,$A108:$CC109,$A161:$CC162,$A212:$CC213)</f>
        <v>42301156.030738302</v>
      </c>
      <c r="CH3" s="3">
        <f>STDEV($A3:$CC4,$A55:$CC56,$A108:$CC109,$A161:$CC162,$A212:$CC213)</f>
        <v>12354233.498200353</v>
      </c>
      <c r="EM3" s="3" t="e">
        <f>MEDIAN($B3:$EK3,#REF!,#REF!,#REF!,#REF!,#REF!,#REF!,#REF!,#REF!,#REF!,#REF!,#REF!,#REF!,#REF!,#REF!,#REF!,#REF!,#REF!,#REF!,#REF!,#REF!,#REF!,#REF!,$B26:$EK26,$B40:$EK42,$B43:$EK45,$B46:$EK48,#REF!,#REF!,#REF!,#REF!,#REF!,#REF!,#REF!,#REF!,#REF!,#REF!,#REF!,#REF!,#REF!)</f>
        <v>#REF!</v>
      </c>
      <c r="EN3" s="3" t="e">
        <f>AVERAGE($B3:$EK3,#REF!,#REF!,#REF!,#REF!,#REF!,#REF!,#REF!,#REF!,#REF!,#REF!,#REF!,#REF!,#REF!,#REF!,#REF!,#REF!,#REF!,#REF!,#REF!,#REF!,#REF!,#REF!,$B26:$EK26,$B40:$EK42,$B43:$EK45,$B46:$EK48,#REF!,#REF!,#REF!,#REF!,#REF!,#REF!,#REF!,#REF!,#REF!,#REF!,#REF!,#REF!,#REF!)</f>
        <v>#REF!</v>
      </c>
      <c r="EO3" s="3" t="e">
        <f>MIN($B3:$EK3,#REF!,#REF!,#REF!,#REF!,#REF!,#REF!,#REF!,#REF!,#REF!,#REF!,#REF!,#REF!,#REF!,#REF!,#REF!,#REF!,#REF!,#REF!,#REF!,#REF!,#REF!,#REF!,$B26:$EK26,$B40:$EK42,$B43:$EK45,$B46:$EK48,#REF!,#REF!,#REF!,#REF!,#REF!,#REF!,#REF!,#REF!,#REF!,#REF!,#REF!,#REF!,#REF!)</f>
        <v>#REF!</v>
      </c>
      <c r="EP3" s="3" t="e">
        <f>MAX($B3:$EK3,#REF!,#REF!,#REF!,#REF!,#REF!,#REF!,#REF!,#REF!,#REF!,#REF!,#REF!,#REF!,#REF!,#REF!,#REF!,#REF!,#REF!,#REF!,#REF!,#REF!,#REF!,#REF!,$B26:$EK26,$B40:$EK42,$B43:$EK45,$B46:$EK48,#REF!,#REF!,#REF!,#REF!,#REF!,#REF!,#REF!,#REF!,#REF!,#REF!,#REF!,#REF!,#REF!)</f>
        <v>#REF!</v>
      </c>
      <c r="EQ3" s="3" t="e">
        <f>STDEV($B3:$EK3,#REF!,#REF!,#REF!,#REF!,#REF!,#REF!,#REF!,#REF!,#REF!,#REF!,#REF!,#REF!,#REF!,#REF!,#REF!,#REF!,#REF!,#REF!,#REF!,#REF!,#REF!,#REF!,$B26:$EK26,$B40:$EK42,$B43:$EK45,$B46:$EK48,#REF!,#REF!,#REF!,#REF!,#REF!,#REF!,#REF!,#REF!,#REF!,#REF!,#REF!,#REF!,#REF!)</f>
        <v>#REF!</v>
      </c>
    </row>
    <row r="4" spans="1:147" s="2" customFormat="1" x14ac:dyDescent="0.2">
      <c r="A4" t="s">
        <v>32</v>
      </c>
      <c r="B4">
        <v>820893.12620841304</v>
      </c>
      <c r="C4">
        <v>1711091.27355338</v>
      </c>
      <c r="D4">
        <v>1711091.27355338</v>
      </c>
      <c r="E4">
        <v>1711091.27355338</v>
      </c>
      <c r="F4">
        <v>8738.7159143942899</v>
      </c>
      <c r="G4">
        <v>8738.7159143942899</v>
      </c>
      <c r="H4">
        <v>8738.7159143942899</v>
      </c>
      <c r="I4">
        <v>25571739.926495101</v>
      </c>
      <c r="J4">
        <v>25571739.926495101</v>
      </c>
      <c r="K4">
        <v>25571739.926495101</v>
      </c>
      <c r="L4">
        <v>4914.8723418438703</v>
      </c>
      <c r="M4">
        <v>4914.8723418438703</v>
      </c>
      <c r="N4">
        <v>4914.8723418438703</v>
      </c>
      <c r="O4">
        <v>30956070.831941102</v>
      </c>
      <c r="P4">
        <v>30956070.831941102</v>
      </c>
      <c r="Q4">
        <v>30956070.831941102</v>
      </c>
      <c r="R4">
        <v>20754.450296686398</v>
      </c>
      <c r="S4">
        <v>20754.450296686398</v>
      </c>
      <c r="T4">
        <v>20754.450296686398</v>
      </c>
      <c r="U4">
        <v>30782400.641453899</v>
      </c>
      <c r="V4">
        <v>30782400.641453899</v>
      </c>
      <c r="W4">
        <v>30782400.641453899</v>
      </c>
      <c r="X4">
        <v>2265907.2000000002</v>
      </c>
      <c r="Y4">
        <v>2265907.2000000002</v>
      </c>
      <c r="Z4">
        <v>2265907.2000000002</v>
      </c>
      <c r="AA4">
        <v>31100475.808607299</v>
      </c>
      <c r="AB4">
        <v>31100475.808607299</v>
      </c>
      <c r="AC4">
        <v>31100475.808607299</v>
      </c>
      <c r="AD4">
        <v>12834.1333333333</v>
      </c>
      <c r="AE4">
        <v>12834.1333333333</v>
      </c>
      <c r="AF4">
        <v>12834.1333333333</v>
      </c>
      <c r="AG4">
        <v>12834.1333333333</v>
      </c>
      <c r="AH4">
        <v>12834.1333333333</v>
      </c>
      <c r="AI4">
        <v>12834.1333333333</v>
      </c>
      <c r="AJ4">
        <v>12681538.595027501</v>
      </c>
      <c r="AK4">
        <v>12681538.595027501</v>
      </c>
      <c r="AL4">
        <v>12681538.595027501</v>
      </c>
      <c r="AM4">
        <v>30475323.8006147</v>
      </c>
      <c r="AN4">
        <v>30475323.8006147</v>
      </c>
      <c r="AO4">
        <v>30475323.8006147</v>
      </c>
      <c r="AP4">
        <v>78916.266666666605</v>
      </c>
      <c r="AQ4">
        <v>78916.266666666605</v>
      </c>
      <c r="AR4">
        <v>78916.266666666605</v>
      </c>
      <c r="AS4">
        <v>27958723.955897</v>
      </c>
      <c r="AT4">
        <v>27958723.955897</v>
      </c>
      <c r="AU4">
        <v>27958723.955897</v>
      </c>
      <c r="AV4">
        <v>9557.3333333333303</v>
      </c>
      <c r="AW4">
        <v>9557.3333333333303</v>
      </c>
      <c r="AX4">
        <v>9557.3333333333303</v>
      </c>
      <c r="AY4">
        <v>27853018.9788826</v>
      </c>
      <c r="AZ4">
        <v>27853018.9788826</v>
      </c>
      <c r="BA4">
        <v>27853018.9788826</v>
      </c>
      <c r="BB4">
        <v>10921.9385374308</v>
      </c>
      <c r="BC4">
        <v>10921.9385374308</v>
      </c>
      <c r="BD4">
        <v>10921.9385374308</v>
      </c>
      <c r="BE4">
        <v>14197915.6698964</v>
      </c>
      <c r="BF4">
        <v>14197915.6698964</v>
      </c>
      <c r="BG4">
        <v>14197915.6698964</v>
      </c>
      <c r="BH4">
        <v>13424230.4</v>
      </c>
      <c r="BI4">
        <v>13424230.4</v>
      </c>
      <c r="BJ4">
        <v>13424230.4</v>
      </c>
      <c r="BK4">
        <v>14371444.837955199</v>
      </c>
      <c r="BL4">
        <v>14371444.837955199</v>
      </c>
      <c r="BM4">
        <v>14371444.837955199</v>
      </c>
      <c r="BN4">
        <v>16013746.283581</v>
      </c>
      <c r="BO4">
        <v>16013746.283581</v>
      </c>
    </row>
    <row r="5" spans="1:147" s="2" customFormat="1" x14ac:dyDescent="0.2">
      <c r="A5" s="2" t="s">
        <v>51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CD5" s="2">
        <f>MEDIAN($A5:$CC5,$A57:$CC57,$A110:$CC110,$A163:$CC163,$A214:$CC214)</f>
        <v>0</v>
      </c>
      <c r="CE5" s="2">
        <f>AVERAGE($A5:$CC5,$A57:$CC57,$A110:$CC110,$A163:$CC163,$A214:$CC214)</f>
        <v>4221.6935088629816</v>
      </c>
      <c r="CF5" s="2">
        <f>MIN($A5:$CC5,$A57:$CC57,$A110:$CC110,$A163:$CC163,$A214:$CC214)</f>
        <v>0</v>
      </c>
      <c r="CG5" s="2">
        <f>MAX($A5:$CC5,$A57:$CC57,$A110:$CC110,$A163:$CC163,$A214:$CC214)</f>
        <v>311022.933333333</v>
      </c>
      <c r="CH5" s="2">
        <f>STDEV($A5:$CC5,$A57:$CC57,$A110:$CC110,$A163:$CC163,$A214:$CC214)</f>
        <v>29639.164939512302</v>
      </c>
    </row>
    <row r="6" spans="1:147" s="2" customFormat="1" x14ac:dyDescent="0.2">
      <c r="A6" t="s">
        <v>50</v>
      </c>
      <c r="B6">
        <v>2737.05312395589</v>
      </c>
      <c r="C6">
        <v>2737.05312395589</v>
      </c>
      <c r="D6">
        <v>2737.05312395589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273.72360331462102</v>
      </c>
      <c r="U6">
        <v>273.72360331462102</v>
      </c>
      <c r="V6">
        <v>273.72360331462102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CD6" s="3">
        <f>MEDIAN($A6:$CC7,$A58:$CC59,$A111:$CC112,$A164:$CC165,$A215:$CC216)</f>
        <v>0</v>
      </c>
      <c r="CE6" s="3">
        <f>AVERAGE($A6:$CC7,$A58:$CC59,$A111:$CC112,$A164:$CC165,$A215:$CC216)</f>
        <v>21290.857338507842</v>
      </c>
      <c r="CF6" s="3">
        <f>MIN($A6:$CC7,$A58:$CC59,$A111:$CC112,$A164:$CC165,$A215:$CC216)</f>
        <v>0</v>
      </c>
      <c r="CG6" s="3">
        <f>MAX($A6:$CC7,$A58:$CC59,$A111:$CC112,$A164:$CC165,$A215:$CC216)</f>
        <v>2284475.7333333301</v>
      </c>
      <c r="CH6" s="3">
        <f>STDEV($A6:$CC7,$A58:$CC59,$A111:$CC112,$A164:$CC165,$A215:$CC216)</f>
        <v>160981.85164790368</v>
      </c>
    </row>
    <row r="7" spans="1:147" x14ac:dyDescent="0.2">
      <c r="A7" t="s">
        <v>33</v>
      </c>
      <c r="B7">
        <v>0</v>
      </c>
      <c r="C7">
        <v>821.06107176266198</v>
      </c>
      <c r="D7">
        <v>821.06107176266198</v>
      </c>
      <c r="E7">
        <v>821.06107176266198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273.72360331462102</v>
      </c>
      <c r="AB7">
        <v>273.72360331462102</v>
      </c>
      <c r="AC7">
        <v>273.72360331462102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273.72360331462102</v>
      </c>
      <c r="AZ7">
        <v>273.72360331462102</v>
      </c>
      <c r="BA7">
        <v>273.72360331462102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147" s="2" customFormat="1" x14ac:dyDescent="0.2">
      <c r="A8" s="2" t="s">
        <v>53</v>
      </c>
      <c r="B8" s="2">
        <v>60.687720375640097</v>
      </c>
      <c r="C8" s="2">
        <v>60.687720375640097</v>
      </c>
      <c r="D8" s="2">
        <v>58.986126742618403</v>
      </c>
      <c r="E8" s="2">
        <v>58.986126742618403</v>
      </c>
      <c r="F8" s="2">
        <v>58.986126742618403</v>
      </c>
      <c r="G8" s="2">
        <v>56.881532481502298</v>
      </c>
      <c r="H8" s="2">
        <v>56.881532481502298</v>
      </c>
      <c r="I8" s="2">
        <v>56.881532481502298</v>
      </c>
      <c r="J8" s="2">
        <v>55.033865836009198</v>
      </c>
      <c r="K8" s="2">
        <v>55.033865836009198</v>
      </c>
      <c r="L8" s="2">
        <v>55.033865836009198</v>
      </c>
      <c r="M8" s="2">
        <v>53.239664463717503</v>
      </c>
      <c r="N8" s="2">
        <v>53.239664463717503</v>
      </c>
      <c r="O8" s="2">
        <v>53.239664463717503</v>
      </c>
      <c r="P8" s="2">
        <v>51.626656411798301</v>
      </c>
      <c r="Q8" s="2">
        <v>51.626656411798301</v>
      </c>
      <c r="R8" s="2">
        <v>51.626656411798301</v>
      </c>
      <c r="S8" s="2">
        <v>50.167324232301198</v>
      </c>
      <c r="T8" s="2">
        <v>50.167324232301198</v>
      </c>
      <c r="U8" s="2">
        <v>50.167324232301198</v>
      </c>
      <c r="V8" s="2">
        <v>48.491335069564897</v>
      </c>
      <c r="W8" s="2">
        <v>48.491335069564897</v>
      </c>
      <c r="X8" s="2">
        <v>48.491335069564897</v>
      </c>
      <c r="Y8" s="2">
        <v>46.890761372468198</v>
      </c>
      <c r="Z8" s="2">
        <v>46.890761372468198</v>
      </c>
      <c r="AA8" s="2">
        <v>46.890761372468198</v>
      </c>
      <c r="AB8" s="2">
        <v>46.172217531066799</v>
      </c>
      <c r="AC8" s="2">
        <v>46.172217531066799</v>
      </c>
      <c r="AD8" s="2">
        <v>46.172217531066799</v>
      </c>
      <c r="AE8" s="2">
        <v>46.145190590209999</v>
      </c>
      <c r="AF8" s="2">
        <v>46.145190590209999</v>
      </c>
      <c r="AG8" s="2">
        <v>46.145190590209999</v>
      </c>
      <c r="AH8" s="2">
        <v>46.125447679692897</v>
      </c>
      <c r="AI8" s="2">
        <v>46.125447679692897</v>
      </c>
      <c r="AJ8" s="2">
        <v>46.125447679692897</v>
      </c>
      <c r="AK8" s="2">
        <v>46.152793450160601</v>
      </c>
      <c r="AL8" s="2">
        <v>46.152793450160601</v>
      </c>
      <c r="AM8" s="2">
        <v>46.152793450160601</v>
      </c>
      <c r="AN8" s="2">
        <v>46.175675606076602</v>
      </c>
      <c r="AO8" s="2">
        <v>46.175675606076602</v>
      </c>
      <c r="AP8" s="2">
        <v>46.175675606076602</v>
      </c>
      <c r="AQ8" s="2">
        <v>46.168710405347703</v>
      </c>
      <c r="AR8" s="2">
        <v>46.168710405347703</v>
      </c>
      <c r="AS8" s="2">
        <v>46.168710405347703</v>
      </c>
      <c r="AT8" s="2">
        <v>46.202359191968</v>
      </c>
      <c r="AU8" s="2">
        <v>46.202359191968</v>
      </c>
      <c r="AV8" s="2">
        <v>46.202359191968</v>
      </c>
      <c r="AW8" s="2">
        <v>46.206258723361998</v>
      </c>
      <c r="AX8" s="2">
        <v>46.206258723361998</v>
      </c>
      <c r="AY8" s="2">
        <v>46.206258723361998</v>
      </c>
      <c r="AZ8" s="2">
        <v>46.201697007391601</v>
      </c>
      <c r="BA8" s="2">
        <v>46.201697007391601</v>
      </c>
      <c r="BB8" s="2">
        <v>46.201697007391601</v>
      </c>
      <c r="BC8" s="2">
        <v>46.226909072002201</v>
      </c>
      <c r="BD8" s="2">
        <v>46.226909072002201</v>
      </c>
      <c r="BE8" s="2">
        <v>46.226909072002201</v>
      </c>
      <c r="BF8" s="2">
        <v>46.228429643992399</v>
      </c>
      <c r="BG8" s="2">
        <v>46.228429643992399</v>
      </c>
      <c r="BH8" s="2">
        <v>46.228429643992399</v>
      </c>
      <c r="BI8" s="2">
        <v>46.230121893465203</v>
      </c>
      <c r="BJ8" s="2">
        <v>46.230121893465203</v>
      </c>
      <c r="BK8" s="2">
        <v>46.230121893465203</v>
      </c>
      <c r="BL8" s="2">
        <v>46.229925690627802</v>
      </c>
      <c r="BM8" s="2">
        <v>46.229925690627802</v>
      </c>
      <c r="BN8" s="2">
        <v>46.229925690627802</v>
      </c>
      <c r="BO8" s="2">
        <v>46.232574428933198</v>
      </c>
      <c r="CD8" s="2">
        <f>MEDIAN($A8:$CC8,$A60:$CC60,$A113:$CC113,$A166:$CC166,$A217:$CC217)</f>
        <v>32.984321186006902</v>
      </c>
      <c r="CE8" s="2">
        <f>AVERAGE($A8:$CC8,$A60:$CC60,$A113:$CC113,$A166:$CC166,$A217:$CC217)</f>
        <v>23.615184404567096</v>
      </c>
      <c r="CF8" s="2">
        <f>MIN($A8:$CC8,$A60:$CC60,$A113:$CC113,$A166:$CC166,$A217:$CC217)</f>
        <v>0.95516446334967697</v>
      </c>
      <c r="CG8" s="2">
        <f>MAX($A8:$CC8,$A60:$CC60,$A113:$CC113,$A166:$CC166,$A217:$CC217)</f>
        <v>60.687720375640097</v>
      </c>
      <c r="CH8" s="2">
        <f>STDEV($A8:$CC8,$A60:$CC60,$A113:$CC113,$A166:$CC166,$A217:$CC217)</f>
        <v>20.353123098373626</v>
      </c>
    </row>
    <row r="9" spans="1:147" x14ac:dyDescent="0.2">
      <c r="A9" t="s">
        <v>52</v>
      </c>
      <c r="B9">
        <v>72.642523103239199</v>
      </c>
      <c r="C9">
        <v>72.642523103239199</v>
      </c>
      <c r="D9">
        <v>72.642523103239199</v>
      </c>
      <c r="E9">
        <v>68.273406803366896</v>
      </c>
      <c r="F9">
        <v>68.273406803366896</v>
      </c>
      <c r="G9">
        <v>68.273406803366896</v>
      </c>
      <c r="H9">
        <v>65.780821810320901</v>
      </c>
      <c r="I9">
        <v>65.780821810320901</v>
      </c>
      <c r="J9">
        <v>65.780821810320901</v>
      </c>
      <c r="K9">
        <v>63.985281799688799</v>
      </c>
      <c r="L9">
        <v>63.985281799688799</v>
      </c>
      <c r="M9">
        <v>63.985281799688799</v>
      </c>
      <c r="N9">
        <v>62.345250962675799</v>
      </c>
      <c r="O9">
        <v>62.345250962675799</v>
      </c>
      <c r="P9">
        <v>62.345250962675799</v>
      </c>
      <c r="Q9">
        <v>61.188176398699802</v>
      </c>
      <c r="R9">
        <v>61.188176398699802</v>
      </c>
      <c r="S9">
        <v>61.188176398699802</v>
      </c>
      <c r="T9">
        <v>59.980687634004603</v>
      </c>
      <c r="U9">
        <v>59.980687634004603</v>
      </c>
      <c r="V9">
        <v>59.980687634004603</v>
      </c>
      <c r="W9">
        <v>58.644981040729498</v>
      </c>
      <c r="X9">
        <v>58.644981040729498</v>
      </c>
      <c r="Y9">
        <v>58.644981040729498</v>
      </c>
      <c r="Z9">
        <v>57.127454749821901</v>
      </c>
      <c r="AA9">
        <v>57.127454749821901</v>
      </c>
      <c r="AB9">
        <v>57.127454749821901</v>
      </c>
      <c r="AC9">
        <v>57.614064581179598</v>
      </c>
      <c r="AD9">
        <v>57.614064581179598</v>
      </c>
      <c r="AE9">
        <v>57.614064581179598</v>
      </c>
      <c r="AF9">
        <v>57.418832156021097</v>
      </c>
      <c r="AG9">
        <v>57.418832156021097</v>
      </c>
      <c r="AH9">
        <v>57.418832156021097</v>
      </c>
      <c r="AI9">
        <v>57.415006954021003</v>
      </c>
      <c r="AJ9">
        <v>57.415006954021003</v>
      </c>
      <c r="AK9">
        <v>57.415006954021003</v>
      </c>
      <c r="AL9">
        <v>57.422829001700698</v>
      </c>
      <c r="AM9">
        <v>57.422829001700698</v>
      </c>
      <c r="AN9">
        <v>57.422829001700698</v>
      </c>
      <c r="AO9">
        <v>57.425060369534101</v>
      </c>
      <c r="AP9">
        <v>57.425060369534101</v>
      </c>
      <c r="AQ9">
        <v>57.425060369534101</v>
      </c>
      <c r="AR9">
        <v>57.436707619213799</v>
      </c>
      <c r="AS9">
        <v>57.436707619213799</v>
      </c>
      <c r="AT9">
        <v>57.436707619213799</v>
      </c>
      <c r="AU9">
        <v>57.4366585781626</v>
      </c>
      <c r="AV9">
        <v>57.4366585781626</v>
      </c>
      <c r="AW9">
        <v>57.4366585781626</v>
      </c>
      <c r="AX9">
        <v>57.437909124970297</v>
      </c>
      <c r="AY9">
        <v>57.437909124970297</v>
      </c>
      <c r="AZ9">
        <v>57.437909124970297</v>
      </c>
      <c r="BA9">
        <v>57.435211867149697</v>
      </c>
      <c r="BB9">
        <v>57.435211867149697</v>
      </c>
      <c r="BC9">
        <v>57.435211867149697</v>
      </c>
      <c r="BD9">
        <v>57.433667074034297</v>
      </c>
      <c r="BE9">
        <v>57.433667074034297</v>
      </c>
      <c r="BF9">
        <v>57.433667074034297</v>
      </c>
      <c r="BG9">
        <v>57.433667074034297</v>
      </c>
      <c r="BH9">
        <v>57.433667074034297</v>
      </c>
      <c r="BI9">
        <v>57.433667074034297</v>
      </c>
      <c r="BJ9">
        <v>57.433863238239397</v>
      </c>
      <c r="BK9">
        <v>57.433863238239397</v>
      </c>
      <c r="BL9">
        <v>57.433863238239397</v>
      </c>
      <c r="BM9">
        <v>57.434059402444603</v>
      </c>
      <c r="BN9">
        <v>57.434059402444603</v>
      </c>
      <c r="BO9">
        <v>57.434059402444603</v>
      </c>
      <c r="CD9" s="3">
        <f>MEDIAN($A9:$CC9,$A61:$CC62,$A114:$CC115,$A218:$CC219)</f>
        <v>50.895783842739</v>
      </c>
      <c r="CE9" s="3">
        <f>AVERAGE($A9:$CC9,$A61:$CC62,$A114:$CC115,$A218:$CC219)</f>
        <v>49.38041864691678</v>
      </c>
      <c r="CF9" s="3">
        <f>MIN($A9:$CC9,$A61:$CC62,$A114:$CC115,$A218:$CC219)</f>
        <v>2.9594774524704199</v>
      </c>
      <c r="CG9" s="3">
        <f>MAX($A9:$CC9,$A61:$CC62,$A114:$CC115,$A218:$CC219)</f>
        <v>90.699265146076797</v>
      </c>
      <c r="CH9" s="3">
        <f>STDEV($A9:$CC9,$A61:$CC62,$A114:$CC115,$A218:$CC219)</f>
        <v>19.50425071016646</v>
      </c>
    </row>
    <row r="10" spans="1:147" s="2" customFormat="1" x14ac:dyDescent="0.2">
      <c r="A10" s="2" t="s">
        <v>55</v>
      </c>
      <c r="B10" s="2">
        <v>73546.438594146704</v>
      </c>
      <c r="C10" s="2">
        <v>73546.438594146704</v>
      </c>
      <c r="D10" s="2">
        <v>41286.085739049202</v>
      </c>
      <c r="E10" s="2">
        <v>41286.085739049202</v>
      </c>
      <c r="F10" s="2">
        <v>41286.085739049202</v>
      </c>
      <c r="G10" s="2">
        <v>10408.1919016437</v>
      </c>
      <c r="H10" s="2">
        <v>10408.1919016437</v>
      </c>
      <c r="I10" s="2">
        <v>10408.1919016437</v>
      </c>
      <c r="J10" s="2">
        <v>10946.463097539799</v>
      </c>
      <c r="K10" s="2">
        <v>10946.463097539799</v>
      </c>
      <c r="L10" s="2">
        <v>10946.463097539799</v>
      </c>
      <c r="M10" s="2">
        <v>11941.872118661</v>
      </c>
      <c r="N10" s="2">
        <v>11941.872118661</v>
      </c>
      <c r="O10" s="2">
        <v>11941.872118661</v>
      </c>
      <c r="P10" s="2">
        <v>35749.716647776499</v>
      </c>
      <c r="Q10" s="2">
        <v>35749.716647776499</v>
      </c>
      <c r="R10" s="2">
        <v>35749.716647776499</v>
      </c>
      <c r="S10" s="2">
        <v>144093.017039759</v>
      </c>
      <c r="T10" s="2">
        <v>144093.017039759</v>
      </c>
      <c r="U10" s="2">
        <v>144093.017039759</v>
      </c>
      <c r="V10" s="2">
        <v>139277.28515234301</v>
      </c>
      <c r="W10" s="2">
        <v>139277.28515234301</v>
      </c>
      <c r="X10" s="2">
        <v>139277.28515234301</v>
      </c>
      <c r="Y10" s="2">
        <v>119551.850861953</v>
      </c>
      <c r="Z10" s="2">
        <v>119551.850861953</v>
      </c>
      <c r="AA10" s="2">
        <v>119551.850861953</v>
      </c>
      <c r="AB10" s="2">
        <v>198715.675819781</v>
      </c>
      <c r="AC10" s="2">
        <v>198715.675819781</v>
      </c>
      <c r="AD10" s="2">
        <v>198715.675819781</v>
      </c>
      <c r="AE10" s="2">
        <v>129550.56480181801</v>
      </c>
      <c r="AF10" s="2">
        <v>129550.56480181801</v>
      </c>
      <c r="AG10" s="2">
        <v>129550.56480181801</v>
      </c>
      <c r="AH10" s="2">
        <v>100952.666666666</v>
      </c>
      <c r="AI10" s="2">
        <v>100952.666666666</v>
      </c>
      <c r="AJ10" s="2">
        <v>100952.666666666</v>
      </c>
      <c r="AK10" s="2">
        <v>105207.951887738</v>
      </c>
      <c r="AL10" s="2">
        <v>105207.951887738</v>
      </c>
      <c r="AM10" s="2">
        <v>105207.951887738</v>
      </c>
      <c r="AN10" s="2">
        <v>96419.733333333294</v>
      </c>
      <c r="AO10" s="2">
        <v>96419.733333333294</v>
      </c>
      <c r="AP10" s="2">
        <v>96419.733333333294</v>
      </c>
      <c r="AQ10" s="2">
        <v>98771.081117198904</v>
      </c>
      <c r="AR10" s="2">
        <v>98771.081117198904</v>
      </c>
      <c r="AS10" s="2">
        <v>98771.081117198904</v>
      </c>
      <c r="AT10" s="2">
        <v>133754.26666666599</v>
      </c>
      <c r="AU10" s="2">
        <v>133754.26666666599</v>
      </c>
      <c r="AV10" s="2">
        <v>133754.26666666599</v>
      </c>
      <c r="AW10" s="2">
        <v>111601.510291365</v>
      </c>
      <c r="AX10" s="2">
        <v>111601.510291365</v>
      </c>
      <c r="AY10" s="2">
        <v>111601.510291365</v>
      </c>
      <c r="AZ10" s="2">
        <v>100441.54112784901</v>
      </c>
      <c r="BA10" s="2">
        <v>100441.54112784901</v>
      </c>
      <c r="BB10" s="2">
        <v>100441.54112784901</v>
      </c>
      <c r="BC10" s="2">
        <v>90798.516439454601</v>
      </c>
      <c r="BD10" s="2">
        <v>90798.516439454601</v>
      </c>
      <c r="BE10" s="2">
        <v>90798.516439454601</v>
      </c>
      <c r="BF10" s="2">
        <v>36391.5594372958</v>
      </c>
      <c r="BG10" s="2">
        <v>36391.5594372958</v>
      </c>
      <c r="BH10" s="2">
        <v>36391.5594372958</v>
      </c>
      <c r="BI10" s="2">
        <v>66724.107978083601</v>
      </c>
      <c r="BJ10" s="2">
        <v>66724.107978083601</v>
      </c>
      <c r="BK10" s="2">
        <v>66724.107978083601</v>
      </c>
      <c r="BL10" s="2">
        <v>25372.575161655801</v>
      </c>
      <c r="BM10" s="2">
        <v>25372.575161655801</v>
      </c>
      <c r="BN10" s="2">
        <v>25372.575161655801</v>
      </c>
      <c r="BO10" s="2">
        <v>18189.868341910002</v>
      </c>
      <c r="CD10" s="2">
        <f>MEDIAN($A10:$CC10,$A63:$CC63,$A116:$CC116,$A167:$CC167,$A220:$CC220)</f>
        <v>75018.9120556001</v>
      </c>
      <c r="CE10" s="2">
        <f>AVERAGE($A10:$CC10,$A63:$CC63,$A116:$CC116,$A167:$CC167,$A220:$CC220)</f>
        <v>72374.877548673816</v>
      </c>
      <c r="CF10" s="2">
        <f>MIN($A10:$CC10,$A63:$CC63,$A116:$CC116,$A167:$CC167,$A220:$CC220)</f>
        <v>6490.3333333333303</v>
      </c>
      <c r="CG10" s="2">
        <f>MAX($A10:$CC10,$A63:$CC63,$A116:$CC116,$A167:$CC167,$A220:$CC220)</f>
        <v>198715.675819781</v>
      </c>
      <c r="CH10" s="2">
        <f>STDEV($A10:$CC10,$A63:$CC63,$A116:$CC116,$A167:$CC167,$A220:$CC220)</f>
        <v>48479.23928909158</v>
      </c>
    </row>
    <row r="11" spans="1:147" x14ac:dyDescent="0.2">
      <c r="A11" t="s">
        <v>54</v>
      </c>
      <c r="B11">
        <v>108553.55830270601</v>
      </c>
      <c r="C11">
        <v>108553.55830270601</v>
      </c>
      <c r="D11">
        <v>108553.55830270601</v>
      </c>
      <c r="E11">
        <v>26813.599999999999</v>
      </c>
      <c r="F11">
        <v>26813.599999999999</v>
      </c>
      <c r="G11">
        <v>26813.599999999999</v>
      </c>
      <c r="H11">
        <v>16334.7811560307</v>
      </c>
      <c r="I11">
        <v>16334.7811560307</v>
      </c>
      <c r="J11">
        <v>16334.7811560307</v>
      </c>
      <c r="K11">
        <v>14797.080194653599</v>
      </c>
      <c r="L11">
        <v>14797.080194653599</v>
      </c>
      <c r="M11">
        <v>14797.080194653599</v>
      </c>
      <c r="N11">
        <v>16324.1112002138</v>
      </c>
      <c r="O11">
        <v>16324.1112002138</v>
      </c>
      <c r="P11">
        <v>16324.1112002138</v>
      </c>
      <c r="Q11">
        <v>15694.8870075328</v>
      </c>
      <c r="R11">
        <v>15694.8870075328</v>
      </c>
      <c r="S11">
        <v>15694.8870075328</v>
      </c>
      <c r="T11">
        <v>16085.0708366746</v>
      </c>
      <c r="U11">
        <v>16085.0708366746</v>
      </c>
      <c r="V11">
        <v>16085.0708366746</v>
      </c>
      <c r="W11">
        <v>15359.7760149323</v>
      </c>
      <c r="X11">
        <v>15359.7760149323</v>
      </c>
      <c r="Y11">
        <v>15359.7760149323</v>
      </c>
      <c r="Z11">
        <v>13098.763782158299</v>
      </c>
      <c r="AA11">
        <v>13098.763782158299</v>
      </c>
      <c r="AB11">
        <v>13098.763782158299</v>
      </c>
      <c r="AC11">
        <v>12439.866666666599</v>
      </c>
      <c r="AD11">
        <v>12439.866666666599</v>
      </c>
      <c r="AE11">
        <v>12439.866666666599</v>
      </c>
      <c r="AF11">
        <v>19794.8409516172</v>
      </c>
      <c r="AG11">
        <v>19794.8409516172</v>
      </c>
      <c r="AH11">
        <v>19794.8409516172</v>
      </c>
      <c r="AI11">
        <v>15616.8922071861</v>
      </c>
      <c r="AJ11">
        <v>15616.8922071861</v>
      </c>
      <c r="AK11">
        <v>15616.8922071861</v>
      </c>
      <c r="AL11">
        <v>15713.6460839347</v>
      </c>
      <c r="AM11">
        <v>15713.6460839347</v>
      </c>
      <c r="AN11">
        <v>15713.6460839347</v>
      </c>
      <c r="AO11">
        <v>24004.866666666599</v>
      </c>
      <c r="AP11">
        <v>24004.866666666599</v>
      </c>
      <c r="AQ11">
        <v>24004.866666666599</v>
      </c>
      <c r="AR11">
        <v>9955.9000400908699</v>
      </c>
      <c r="AS11">
        <v>9955.9000400908699</v>
      </c>
      <c r="AT11">
        <v>9955.9000400908699</v>
      </c>
      <c r="AU11">
        <v>11493.166211080699</v>
      </c>
      <c r="AV11">
        <v>11493.166211080699</v>
      </c>
      <c r="AW11">
        <v>11493.166211080699</v>
      </c>
      <c r="AX11">
        <v>15211.880261927001</v>
      </c>
      <c r="AY11">
        <v>15211.880261927001</v>
      </c>
      <c r="AZ11">
        <v>15211.880261927001</v>
      </c>
      <c r="BA11">
        <v>14012.9991333911</v>
      </c>
      <c r="BB11">
        <v>14012.9991333911</v>
      </c>
      <c r="BC11">
        <v>14012.9991333911</v>
      </c>
      <c r="BD11">
        <v>18157.845495856702</v>
      </c>
      <c r="BE11">
        <v>18157.845495856702</v>
      </c>
      <c r="BF11">
        <v>18157.845495856702</v>
      </c>
      <c r="BG11">
        <v>17666.333333333299</v>
      </c>
      <c r="BH11">
        <v>17666.333333333299</v>
      </c>
      <c r="BI11">
        <v>17666.333333333299</v>
      </c>
      <c r="BJ11">
        <v>17148.422881582399</v>
      </c>
      <c r="BK11">
        <v>17148.422881582399</v>
      </c>
      <c r="BL11">
        <v>17148.422881582399</v>
      </c>
      <c r="BM11">
        <v>22799.8133457769</v>
      </c>
      <c r="BN11">
        <v>22799.8133457769</v>
      </c>
      <c r="BO11">
        <v>22799.8133457769</v>
      </c>
      <c r="CD11" s="3">
        <f>MEDIAN($A11:$CC12,$A64:$CC65,$A117:$CC118,$A168:$CC169,$A221:$CC222)</f>
        <v>16334.7811560307</v>
      </c>
      <c r="CE11" s="3">
        <f>AVERAGE($A11:$CC12,$A64:$CC65,$A117:$CC118,$A168:$CC169,$A221:$CC222)</f>
        <v>20616.379724742808</v>
      </c>
      <c r="CF11" s="3">
        <f>MIN($A11:$CC12,$A64:$CC65,$A117:$CC118,$A168:$CC169,$A221:$CC222)</f>
        <v>7973.2</v>
      </c>
      <c r="CG11" s="3">
        <f>MAX($A11:$CC12,$A64:$CC65,$A117:$CC118,$A168:$CC169,$A221:$CC222)</f>
        <v>155368.73333333299</v>
      </c>
      <c r="CH11" s="3">
        <f>STDEV($A11:$CC12,$A64:$CC65,$A117:$CC118,$A168:$CC169,$A221:$CC222)</f>
        <v>18793.237152763028</v>
      </c>
    </row>
    <row r="12" spans="1:147" x14ac:dyDescent="0.2">
      <c r="A12" t="s">
        <v>35</v>
      </c>
      <c r="B12">
        <v>148973.998266551</v>
      </c>
      <c r="C12">
        <v>112223.840705599</v>
      </c>
      <c r="D12">
        <v>112223.840705599</v>
      </c>
      <c r="E12">
        <v>112223.840705599</v>
      </c>
      <c r="F12">
        <v>19324.021601439999</v>
      </c>
      <c r="G12">
        <v>19324.021601439999</v>
      </c>
      <c r="H12">
        <v>19324.021601439999</v>
      </c>
      <c r="I12">
        <v>16121.817574340101</v>
      </c>
      <c r="J12">
        <v>16121.817574340101</v>
      </c>
      <c r="K12">
        <v>16121.817574340101</v>
      </c>
      <c r="L12">
        <v>24815.345643623699</v>
      </c>
      <c r="M12">
        <v>24815.345643623699</v>
      </c>
      <c r="N12">
        <v>24815.345643623699</v>
      </c>
      <c r="O12">
        <v>17956.832609421901</v>
      </c>
      <c r="P12">
        <v>17956.832609421901</v>
      </c>
      <c r="Q12">
        <v>17956.832609421901</v>
      </c>
      <c r="R12">
        <v>16253.4168944596</v>
      </c>
      <c r="S12">
        <v>16253.4168944596</v>
      </c>
      <c r="T12">
        <v>16253.4168944596</v>
      </c>
      <c r="U12">
        <v>10955.900040090801</v>
      </c>
      <c r="V12">
        <v>10955.900040090801</v>
      </c>
      <c r="W12">
        <v>10955.900040090801</v>
      </c>
      <c r="X12">
        <v>17672.400000000001</v>
      </c>
      <c r="Y12">
        <v>17672.400000000001</v>
      </c>
      <c r="Z12">
        <v>17672.400000000001</v>
      </c>
      <c r="AA12">
        <v>10872.7612937717</v>
      </c>
      <c r="AB12">
        <v>10872.7612937717</v>
      </c>
      <c r="AC12">
        <v>10872.7612937717</v>
      </c>
      <c r="AD12">
        <v>13980.8</v>
      </c>
      <c r="AE12">
        <v>13980.8</v>
      </c>
      <c r="AF12">
        <v>13980.8</v>
      </c>
      <c r="AG12">
        <v>13980.8</v>
      </c>
      <c r="AH12">
        <v>13980.8</v>
      </c>
      <c r="AI12">
        <v>13980.8</v>
      </c>
      <c r="AJ12">
        <v>14560.854330051699</v>
      </c>
      <c r="AK12">
        <v>14560.854330051699</v>
      </c>
      <c r="AL12">
        <v>14560.854330051699</v>
      </c>
      <c r="AM12">
        <v>10308.4324468795</v>
      </c>
      <c r="AN12">
        <v>10308.4324468795</v>
      </c>
      <c r="AO12">
        <v>10308.4324468795</v>
      </c>
      <c r="AP12">
        <v>18957.2</v>
      </c>
      <c r="AQ12">
        <v>18957.2</v>
      </c>
      <c r="AR12">
        <v>18957.2</v>
      </c>
      <c r="AS12">
        <v>17310.190444370099</v>
      </c>
      <c r="AT12">
        <v>17310.190444370099</v>
      </c>
      <c r="AU12">
        <v>17310.190444370099</v>
      </c>
      <c r="AV12">
        <v>13877.8</v>
      </c>
      <c r="AW12">
        <v>13877.8</v>
      </c>
      <c r="AX12">
        <v>13877.8</v>
      </c>
      <c r="AY12">
        <v>14398.6901897888</v>
      </c>
      <c r="AZ12">
        <v>14398.6901897888</v>
      </c>
      <c r="BA12">
        <v>14398.6901897888</v>
      </c>
      <c r="BB12">
        <v>16250.316645556901</v>
      </c>
      <c r="BC12">
        <v>16250.316645556901</v>
      </c>
      <c r="BD12">
        <v>16250.316645556901</v>
      </c>
      <c r="BE12">
        <v>22106.047444036001</v>
      </c>
      <c r="BF12">
        <v>22106.047444036001</v>
      </c>
      <c r="BG12">
        <v>22106.047444036001</v>
      </c>
      <c r="BH12">
        <v>17158.933333333302</v>
      </c>
      <c r="BI12">
        <v>17158.933333333302</v>
      </c>
      <c r="BJ12">
        <v>17158.933333333302</v>
      </c>
      <c r="BK12">
        <v>20447.5776812562</v>
      </c>
      <c r="BL12">
        <v>20447.5776812562</v>
      </c>
      <c r="BM12">
        <v>20447.5776812562</v>
      </c>
      <c r="BN12">
        <v>19945.203653089698</v>
      </c>
      <c r="BO12">
        <v>19945.203653089698</v>
      </c>
    </row>
    <row r="13" spans="1:147" s="2" customFormat="1" x14ac:dyDescent="0.2">
      <c r="A13" s="2" t="s">
        <v>57</v>
      </c>
      <c r="B13" s="2">
        <v>12229.520245890601</v>
      </c>
      <c r="C13" s="2">
        <v>12229.520245890601</v>
      </c>
      <c r="D13" s="2">
        <v>16682.112140809299</v>
      </c>
      <c r="E13" s="2">
        <v>16682.112140809299</v>
      </c>
      <c r="F13" s="2">
        <v>16682.112140809299</v>
      </c>
      <c r="G13" s="2">
        <v>13539.4226914339</v>
      </c>
      <c r="H13" s="2">
        <v>13539.4226914339</v>
      </c>
      <c r="I13" s="2">
        <v>13539.4226914339</v>
      </c>
      <c r="J13" s="2">
        <v>14612.1074738315</v>
      </c>
      <c r="K13" s="2">
        <v>14612.1074738315</v>
      </c>
      <c r="L13" s="2">
        <v>14612.1074738315</v>
      </c>
      <c r="M13" s="2">
        <v>16837.976882474701</v>
      </c>
      <c r="N13" s="2">
        <v>16837.976882474701</v>
      </c>
      <c r="O13" s="2">
        <v>16837.976882474701</v>
      </c>
      <c r="P13" s="2">
        <v>40790.652710180599</v>
      </c>
      <c r="Q13" s="2">
        <v>40790.652710180599</v>
      </c>
      <c r="R13" s="2">
        <v>40790.652710180599</v>
      </c>
      <c r="S13" s="2">
        <v>73169.261610424306</v>
      </c>
      <c r="T13" s="2">
        <v>73169.261610424306</v>
      </c>
      <c r="U13" s="2">
        <v>73169.261610424306</v>
      </c>
      <c r="V13" s="2">
        <v>594250.48336555704</v>
      </c>
      <c r="W13" s="2">
        <v>594250.48336555704</v>
      </c>
      <c r="X13" s="2">
        <v>594250.48336555704</v>
      </c>
      <c r="Y13" s="2">
        <v>467036.88360283303</v>
      </c>
      <c r="Z13" s="2">
        <v>467036.88360283303</v>
      </c>
      <c r="AA13" s="2">
        <v>467036.88360283303</v>
      </c>
      <c r="AB13" s="2">
        <v>538115.63583044498</v>
      </c>
      <c r="AC13" s="2">
        <v>538115.63583044498</v>
      </c>
      <c r="AD13" s="2">
        <v>538115.63583044498</v>
      </c>
      <c r="AE13" s="2">
        <v>876673.48439275404</v>
      </c>
      <c r="AF13" s="2">
        <v>876673.48439275404</v>
      </c>
      <c r="AG13" s="2">
        <v>876673.48439275404</v>
      </c>
      <c r="AH13" s="2">
        <v>869923.73333333305</v>
      </c>
      <c r="AI13" s="2">
        <v>869923.73333333305</v>
      </c>
      <c r="AJ13" s="2">
        <v>869923.73333333305</v>
      </c>
      <c r="AK13" s="2">
        <v>463455.39592382201</v>
      </c>
      <c r="AL13" s="2">
        <v>463455.39592382201</v>
      </c>
      <c r="AM13" s="2">
        <v>463455.39592382201</v>
      </c>
      <c r="AN13" s="2">
        <v>705496.6</v>
      </c>
      <c r="AO13" s="2">
        <v>705496.6</v>
      </c>
      <c r="AP13" s="2">
        <v>705496.6</v>
      </c>
      <c r="AQ13" s="2">
        <v>838555.124949886</v>
      </c>
      <c r="AR13" s="2">
        <v>838555.124949886</v>
      </c>
      <c r="AS13" s="2">
        <v>838555.124949886</v>
      </c>
      <c r="AT13" s="2">
        <v>275207.13333333301</v>
      </c>
      <c r="AU13" s="2">
        <v>275207.13333333301</v>
      </c>
      <c r="AV13" s="2">
        <v>275207.13333333301</v>
      </c>
      <c r="AW13" s="2">
        <v>343602.44587008801</v>
      </c>
      <c r="AX13" s="2">
        <v>343602.44587008801</v>
      </c>
      <c r="AY13" s="2">
        <v>343602.44587008801</v>
      </c>
      <c r="AZ13" s="2">
        <v>572990.33462205005</v>
      </c>
      <c r="BA13" s="2">
        <v>572990.33462205005</v>
      </c>
      <c r="BB13" s="2">
        <v>572990.33462205005</v>
      </c>
      <c r="BC13" s="2">
        <v>484343.82518043299</v>
      </c>
      <c r="BD13" s="2">
        <v>484343.82518043299</v>
      </c>
      <c r="BE13" s="2">
        <v>484343.82518043299</v>
      </c>
      <c r="BF13" s="2">
        <v>90637.909193946194</v>
      </c>
      <c r="BG13" s="2">
        <v>90637.909193946194</v>
      </c>
      <c r="BH13" s="2">
        <v>90637.909193946194</v>
      </c>
      <c r="BI13" s="2">
        <v>38383.201924361798</v>
      </c>
      <c r="BJ13" s="2">
        <v>38383.201924361798</v>
      </c>
      <c r="BK13" s="2">
        <v>38383.201924361798</v>
      </c>
      <c r="BL13" s="2">
        <v>17662.1558562762</v>
      </c>
      <c r="BM13" s="2">
        <v>17662.1558562762</v>
      </c>
      <c r="BN13" s="2">
        <v>17662.1558562762</v>
      </c>
      <c r="BO13" s="2">
        <v>36984.561919401101</v>
      </c>
      <c r="CD13" s="2">
        <f>MEDIAN($A13:$CC13,$A66:$CC66,$A119:$CC119,$A170:$CC170,$A223:$CC223)</f>
        <v>178909.8</v>
      </c>
      <c r="CE13" s="2">
        <f>AVERAGE($A13:$CC13,$A66:$CC66,$A119:$CC119,$A170:$CC170,$A223:$CC223)</f>
        <v>281219.21862649923</v>
      </c>
      <c r="CF13" s="2">
        <f>MIN($A13:$CC13,$A66:$CC66,$A119:$CC119,$A170:$CC170,$A223:$CC223)</f>
        <v>10155.3747666044</v>
      </c>
      <c r="CG13" s="2">
        <f>MAX($A13:$CC13,$A66:$CC66,$A119:$CC119,$A170:$CC170,$A223:$CC223)</f>
        <v>914277.67755729205</v>
      </c>
      <c r="CH13" s="2">
        <f>STDEV($A13:$CC13,$A66:$CC66,$A119:$CC119,$A170:$CC170,$A223:$CC223)</f>
        <v>283270.05421096087</v>
      </c>
    </row>
    <row r="14" spans="1:147" x14ac:dyDescent="0.2">
      <c r="A14" t="s">
        <v>56</v>
      </c>
      <c r="B14">
        <v>30583.227530905398</v>
      </c>
      <c r="C14">
        <v>30583.227530905398</v>
      </c>
      <c r="D14">
        <v>30583.227530905398</v>
      </c>
      <c r="E14">
        <v>38921</v>
      </c>
      <c r="F14">
        <v>38921</v>
      </c>
      <c r="G14">
        <v>38921</v>
      </c>
      <c r="H14">
        <v>25258.803875709898</v>
      </c>
      <c r="I14">
        <v>25258.803875709898</v>
      </c>
      <c r="J14">
        <v>25258.803875709898</v>
      </c>
      <c r="K14">
        <v>21654.756349576601</v>
      </c>
      <c r="L14">
        <v>21654.756349576601</v>
      </c>
      <c r="M14">
        <v>21654.756349576601</v>
      </c>
      <c r="N14">
        <v>26695.402298850498</v>
      </c>
      <c r="O14">
        <v>26695.402298850498</v>
      </c>
      <c r="P14">
        <v>26695.402298850498</v>
      </c>
      <c r="Q14">
        <v>23870.4753016465</v>
      </c>
      <c r="R14">
        <v>23870.4753016465</v>
      </c>
      <c r="S14">
        <v>23870.4753016465</v>
      </c>
      <c r="T14">
        <v>24034.616412723801</v>
      </c>
      <c r="U14">
        <v>24034.616412723801</v>
      </c>
      <c r="V14">
        <v>24034.616412723801</v>
      </c>
      <c r="W14">
        <v>22447.036864209</v>
      </c>
      <c r="X14">
        <v>22447.036864209</v>
      </c>
      <c r="Y14">
        <v>22447.036864209</v>
      </c>
      <c r="Z14">
        <v>18421.049114600701</v>
      </c>
      <c r="AA14">
        <v>18421.049114600701</v>
      </c>
      <c r="AB14">
        <v>18421.049114600701</v>
      </c>
      <c r="AC14">
        <v>19828.0666666666</v>
      </c>
      <c r="AD14">
        <v>19828.0666666666</v>
      </c>
      <c r="AE14">
        <v>19828.0666666666</v>
      </c>
      <c r="AF14">
        <v>25340.9516172146</v>
      </c>
      <c r="AG14">
        <v>25340.9516172146</v>
      </c>
      <c r="AH14">
        <v>25340.9516172146</v>
      </c>
      <c r="AI14">
        <v>22733.484434370999</v>
      </c>
      <c r="AJ14">
        <v>22733.484434370999</v>
      </c>
      <c r="AK14">
        <v>22733.484434370999</v>
      </c>
      <c r="AL14">
        <v>19436.180165730999</v>
      </c>
      <c r="AM14">
        <v>19436.180165730999</v>
      </c>
      <c r="AN14">
        <v>19436.180165730999</v>
      </c>
      <c r="AO14">
        <v>31578.266666666601</v>
      </c>
      <c r="AP14">
        <v>31578.266666666601</v>
      </c>
      <c r="AQ14">
        <v>31578.266666666601</v>
      </c>
      <c r="AR14">
        <v>16941.667780301999</v>
      </c>
      <c r="AS14">
        <v>16941.667780301999</v>
      </c>
      <c r="AT14">
        <v>16941.667780301999</v>
      </c>
      <c r="AU14">
        <v>17893.592906193699</v>
      </c>
      <c r="AV14">
        <v>17893.592906193699</v>
      </c>
      <c r="AW14">
        <v>17893.592906193699</v>
      </c>
      <c r="AX14">
        <v>23500.668181210702</v>
      </c>
      <c r="AY14">
        <v>23500.668181210702</v>
      </c>
      <c r="AZ14">
        <v>23500.668181210702</v>
      </c>
      <c r="BA14">
        <v>21251.249916672201</v>
      </c>
      <c r="BB14">
        <v>21251.249916672201</v>
      </c>
      <c r="BC14">
        <v>21251.249916672201</v>
      </c>
      <c r="BD14">
        <v>26170.074846297699</v>
      </c>
      <c r="BE14">
        <v>26170.074846297699</v>
      </c>
      <c r="BF14">
        <v>26170.074846297699</v>
      </c>
      <c r="BG14">
        <v>29096.333333333299</v>
      </c>
      <c r="BH14">
        <v>29096.333333333299</v>
      </c>
      <c r="BI14">
        <v>29096.333333333299</v>
      </c>
      <c r="BJ14">
        <v>27972.400427693101</v>
      </c>
      <c r="BK14">
        <v>27972.400427693101</v>
      </c>
      <c r="BL14">
        <v>27972.400427693101</v>
      </c>
      <c r="BM14">
        <v>36143.523765082296</v>
      </c>
      <c r="BN14">
        <v>36143.523765082296</v>
      </c>
      <c r="BO14">
        <v>36143.523765082296</v>
      </c>
      <c r="CD14" s="3">
        <f>MEDIAN($A14:$CC15,$A66:$CC67,$A119:$CC120,$A172:$CC173,$A223:$CC224)</f>
        <v>25340.9516172146</v>
      </c>
      <c r="CE14" s="3">
        <f>AVERAGE($A14:$CC15,$A66:$CC67,$A119:$CC120,$A172:$CC173,$A223:$CC224)</f>
        <v>92537.606897356745</v>
      </c>
      <c r="CF14" s="3">
        <f>MIN($A14:$CC15,$A66:$CC67,$A119:$CC120,$A172:$CC173,$A223:$CC224)</f>
        <v>0.11121333333334101</v>
      </c>
      <c r="CG14" s="3">
        <f>MAX($A14:$CC15,$A66:$CC67,$A119:$CC120,$A172:$CC173,$A223:$CC224)</f>
        <v>914277.67755729205</v>
      </c>
      <c r="CH14" s="3">
        <f>STDEV($A14:$CC15,$A66:$CC67,$A119:$CC120,$A172:$CC173,$A223:$CC224)</f>
        <v>180623.06656426794</v>
      </c>
    </row>
    <row r="15" spans="1:147" s="2" customFormat="1" x14ac:dyDescent="0.2">
      <c r="A15" t="s">
        <v>36</v>
      </c>
      <c r="B15">
        <v>26318.621241416</v>
      </c>
      <c r="C15">
        <v>39563.811305625997</v>
      </c>
      <c r="D15">
        <v>39563.811305625997</v>
      </c>
      <c r="E15">
        <v>39563.811305625997</v>
      </c>
      <c r="F15">
        <v>28360.157343822899</v>
      </c>
      <c r="G15">
        <v>28360.157343822899</v>
      </c>
      <c r="H15">
        <v>28360.157343822899</v>
      </c>
      <c r="I15">
        <v>21568.9274974941</v>
      </c>
      <c r="J15">
        <v>21568.9274974941</v>
      </c>
      <c r="K15">
        <v>21568.9274974941</v>
      </c>
      <c r="L15">
        <v>35540.163989067398</v>
      </c>
      <c r="M15">
        <v>35540.163989067398</v>
      </c>
      <c r="N15">
        <v>35540.163989067398</v>
      </c>
      <c r="O15">
        <v>28155.562980287301</v>
      </c>
      <c r="P15">
        <v>28155.562980287301</v>
      </c>
      <c r="Q15">
        <v>28155.562980287301</v>
      </c>
      <c r="R15">
        <v>25919.8613240882</v>
      </c>
      <c r="S15">
        <v>25919.8613240882</v>
      </c>
      <c r="T15">
        <v>25919.8613240882</v>
      </c>
      <c r="U15">
        <v>17962.9159428036</v>
      </c>
      <c r="V15">
        <v>17962.9159428036</v>
      </c>
      <c r="W15">
        <v>17962.9159428036</v>
      </c>
      <c r="X15">
        <v>25170.400000000001</v>
      </c>
      <c r="Y15">
        <v>25170.400000000001</v>
      </c>
      <c r="Z15">
        <v>25170.400000000001</v>
      </c>
      <c r="AA15">
        <v>18080.8607324244</v>
      </c>
      <c r="AB15">
        <v>18080.8607324244</v>
      </c>
      <c r="AC15">
        <v>18080.8607324244</v>
      </c>
      <c r="AD15">
        <v>21873</v>
      </c>
      <c r="AE15">
        <v>21873</v>
      </c>
      <c r="AF15">
        <v>21873</v>
      </c>
      <c r="AG15">
        <v>21873</v>
      </c>
      <c r="AH15">
        <v>21873</v>
      </c>
      <c r="AI15">
        <v>21873</v>
      </c>
      <c r="AJ15">
        <v>22572.901718671699</v>
      </c>
      <c r="AK15">
        <v>22572.901718671699</v>
      </c>
      <c r="AL15">
        <v>22572.901718671699</v>
      </c>
      <c r="AM15">
        <v>15801.1492716824</v>
      </c>
      <c r="AN15">
        <v>15801.1492716824</v>
      </c>
      <c r="AO15">
        <v>15801.1492716824</v>
      </c>
      <c r="AP15">
        <v>26607.8</v>
      </c>
      <c r="AQ15">
        <v>26607.8</v>
      </c>
      <c r="AR15">
        <v>26607.8</v>
      </c>
      <c r="AS15">
        <v>25343.401269629099</v>
      </c>
      <c r="AT15">
        <v>25343.401269629099</v>
      </c>
      <c r="AU15">
        <v>25343.401269629099</v>
      </c>
      <c r="AV15">
        <v>20155.333333333299</v>
      </c>
      <c r="AW15">
        <v>20155.333333333299</v>
      </c>
      <c r="AX15">
        <v>20155.333333333299</v>
      </c>
      <c r="AY15">
        <v>22701.283079390501</v>
      </c>
      <c r="AZ15">
        <v>22701.283079390501</v>
      </c>
      <c r="BA15">
        <v>22701.283079390501</v>
      </c>
      <c r="BB15">
        <v>22748.550096660201</v>
      </c>
      <c r="BC15">
        <v>22748.550096660201</v>
      </c>
      <c r="BD15">
        <v>22748.550096660201</v>
      </c>
      <c r="BE15">
        <v>31539.926495155301</v>
      </c>
      <c r="BF15">
        <v>31539.926495155301</v>
      </c>
      <c r="BG15">
        <v>31539.926495155301</v>
      </c>
      <c r="BH15">
        <v>28225.933333333302</v>
      </c>
      <c r="BI15">
        <v>28225.933333333302</v>
      </c>
      <c r="BJ15">
        <v>28225.933333333302</v>
      </c>
      <c r="BK15">
        <v>30773.939191446701</v>
      </c>
      <c r="BL15">
        <v>30773.939191446701</v>
      </c>
      <c r="BM15">
        <v>30773.939191446701</v>
      </c>
      <c r="BN15">
        <v>32824.078394773598</v>
      </c>
      <c r="BO15">
        <v>32824.078394773598</v>
      </c>
    </row>
    <row r="16" spans="1:147" s="2" customFormat="1" x14ac:dyDescent="0.2">
      <c r="A16" s="2" t="s">
        <v>59</v>
      </c>
      <c r="B16" s="2">
        <v>0.50872644661230904</v>
      </c>
      <c r="C16" s="2">
        <v>0.50872644661230904</v>
      </c>
      <c r="D16" s="2">
        <v>0.88865924394961204</v>
      </c>
      <c r="E16" s="2">
        <v>0.88865924394961204</v>
      </c>
      <c r="F16" s="2">
        <v>0.88865924394961204</v>
      </c>
      <c r="G16" s="2">
        <v>0.47593211278902098</v>
      </c>
      <c r="H16" s="2">
        <v>0.47593211278902098</v>
      </c>
      <c r="I16" s="2">
        <v>0.47593211278902098</v>
      </c>
      <c r="J16" s="2">
        <v>0.237709180611999</v>
      </c>
      <c r="K16" s="2">
        <v>0.237709180611999</v>
      </c>
      <c r="L16" s="2">
        <v>0.237709180611999</v>
      </c>
      <c r="M16" s="2">
        <v>0.73956036613887399</v>
      </c>
      <c r="N16" s="2">
        <v>0.73956036613887399</v>
      </c>
      <c r="O16" s="2">
        <v>0.73956036613887399</v>
      </c>
      <c r="P16" s="2">
        <v>0.99449963330886304</v>
      </c>
      <c r="Q16" s="2">
        <v>0.99449963330886304</v>
      </c>
      <c r="R16" s="2">
        <v>0.99449963330886304</v>
      </c>
      <c r="S16" s="2">
        <v>1.5279852990311</v>
      </c>
      <c r="T16" s="2">
        <v>1.5279852990311</v>
      </c>
      <c r="U16" s="2">
        <v>1.5279852990311</v>
      </c>
      <c r="V16" s="2">
        <v>1.0677111807453601</v>
      </c>
      <c r="W16" s="2">
        <v>1.0677111807453601</v>
      </c>
      <c r="X16" s="2">
        <v>1.0677111807453601</v>
      </c>
      <c r="Y16" s="2">
        <v>0.57156888948282203</v>
      </c>
      <c r="Z16" s="2">
        <v>0.57156888948282203</v>
      </c>
      <c r="AA16" s="2">
        <v>0.57156888948282203</v>
      </c>
      <c r="AB16" s="2">
        <v>1.3898693681684999</v>
      </c>
      <c r="AC16" s="2">
        <v>1.3898693681684999</v>
      </c>
      <c r="AD16" s="2">
        <v>1.3898693681684999</v>
      </c>
      <c r="AE16" s="2">
        <v>0.30052135552436798</v>
      </c>
      <c r="AF16" s="2">
        <v>0.30052135552436798</v>
      </c>
      <c r="AG16" s="2">
        <v>0.30052135552436798</v>
      </c>
      <c r="AH16" s="2">
        <v>0.22004666666665099</v>
      </c>
      <c r="AI16" s="2">
        <v>0.22004666666665099</v>
      </c>
      <c r="AJ16" s="2">
        <v>0.22004666666665099</v>
      </c>
      <c r="AK16" s="2">
        <v>0.30082860006684498</v>
      </c>
      <c r="AL16" s="2">
        <v>0.30082860006684498</v>
      </c>
      <c r="AM16" s="2">
        <v>0.30082860006684498</v>
      </c>
      <c r="AN16" s="2">
        <v>0.26674666666664798</v>
      </c>
      <c r="AO16" s="2">
        <v>0.26674666666664798</v>
      </c>
      <c r="AP16" s="2">
        <v>0.26674666666664798</v>
      </c>
      <c r="AQ16" s="2">
        <v>0.28227315247891199</v>
      </c>
      <c r="AR16" s="2">
        <v>0.28227315247891199</v>
      </c>
      <c r="AS16" s="2">
        <v>0.28227315247891199</v>
      </c>
      <c r="AT16" s="2">
        <v>0.24287333333338201</v>
      </c>
      <c r="AU16" s="2">
        <v>0.24287333333338201</v>
      </c>
      <c r="AV16" s="2">
        <v>0.24287333333338201</v>
      </c>
      <c r="AW16" s="2">
        <v>0.223830526597149</v>
      </c>
      <c r="AX16" s="2">
        <v>0.223830526597149</v>
      </c>
      <c r="AY16" s="2">
        <v>0.223830526597149</v>
      </c>
      <c r="AZ16" s="2">
        <v>0.346780429276068</v>
      </c>
      <c r="BA16" s="2">
        <v>0.346780429276068</v>
      </c>
      <c r="BB16" s="2">
        <v>0.346780429276068</v>
      </c>
      <c r="BC16" s="2">
        <v>0.25203822507354701</v>
      </c>
      <c r="BD16" s="2">
        <v>0.25203822507354701</v>
      </c>
      <c r="BE16" s="2">
        <v>0.25203822507354701</v>
      </c>
      <c r="BF16" s="2">
        <v>0.14066937795848</v>
      </c>
      <c r="BG16" s="2">
        <v>0.14066937795848</v>
      </c>
      <c r="BH16" s="2">
        <v>0.14066937795848</v>
      </c>
      <c r="BI16" s="2">
        <v>0.18420419617806599</v>
      </c>
      <c r="BJ16" s="2">
        <v>0.18420419617806599</v>
      </c>
      <c r="BK16" s="2">
        <v>0.18420419617806599</v>
      </c>
      <c r="BL16" s="2">
        <v>0.139897340177325</v>
      </c>
      <c r="BM16" s="2">
        <v>0.139897340177325</v>
      </c>
      <c r="BN16" s="2">
        <v>0.139897340177325</v>
      </c>
      <c r="BO16" s="2">
        <v>7.92688631958572E-2</v>
      </c>
    </row>
    <row r="17" spans="1:86" x14ac:dyDescent="0.2">
      <c r="A17" t="s">
        <v>58</v>
      </c>
      <c r="B17">
        <v>0.69822251921149903</v>
      </c>
      <c r="C17">
        <v>0.69822251921149903</v>
      </c>
      <c r="D17">
        <v>0.69822251921149903</v>
      </c>
      <c r="E17">
        <v>0.70006666666680895</v>
      </c>
      <c r="F17">
        <v>0.70006666666680895</v>
      </c>
      <c r="G17">
        <v>0.70006666666680895</v>
      </c>
      <c r="H17">
        <v>1.1002205145337201</v>
      </c>
      <c r="I17">
        <v>1.1002205145337201</v>
      </c>
      <c r="J17">
        <v>1.1002205145337201</v>
      </c>
      <c r="K17">
        <v>0.60422638490791303</v>
      </c>
      <c r="L17">
        <v>0.60422638490791303</v>
      </c>
      <c r="M17">
        <v>0.60422638490791303</v>
      </c>
      <c r="N17">
        <v>1.0414661855118901</v>
      </c>
      <c r="O17">
        <v>1.0414661855118901</v>
      </c>
      <c r="P17">
        <v>1.0414661855118901</v>
      </c>
      <c r="Q17">
        <v>1.1657622825143801</v>
      </c>
      <c r="R17">
        <v>1.1657622825143801</v>
      </c>
      <c r="S17">
        <v>1.1657622825143801</v>
      </c>
      <c r="T17">
        <v>0.97539427960424296</v>
      </c>
      <c r="U17">
        <v>0.97539427960424296</v>
      </c>
      <c r="V17">
        <v>0.97539427960424296</v>
      </c>
      <c r="W17">
        <v>0.55554296380260404</v>
      </c>
      <c r="X17">
        <v>0.55554296380260404</v>
      </c>
      <c r="Y17">
        <v>0.55554296380260404</v>
      </c>
      <c r="Z17">
        <v>0.800320748412919</v>
      </c>
      <c r="AA17">
        <v>0.800320748412919</v>
      </c>
      <c r="AB17">
        <v>0.800320748412919</v>
      </c>
      <c r="AC17">
        <v>0.37099999999990502</v>
      </c>
      <c r="AD17">
        <v>0.37099999999990502</v>
      </c>
      <c r="AE17">
        <v>0.37099999999990502</v>
      </c>
      <c r="AF17">
        <v>9.40657578186892E-2</v>
      </c>
      <c r="AG17">
        <v>9.40657578186892E-2</v>
      </c>
      <c r="AH17">
        <v>9.40657578186892E-2</v>
      </c>
      <c r="AI17">
        <v>8.6087594160545303E-2</v>
      </c>
      <c r="AJ17">
        <v>8.6087594160545303E-2</v>
      </c>
      <c r="AK17">
        <v>8.6087594160545303E-2</v>
      </c>
      <c r="AL17">
        <v>0.127699812884352</v>
      </c>
      <c r="AM17">
        <v>0.127699812884352</v>
      </c>
      <c r="AN17">
        <v>0.127699812884352</v>
      </c>
      <c r="AO17">
        <v>0.107086666666494</v>
      </c>
      <c r="AP17">
        <v>0.107086666666494</v>
      </c>
      <c r="AQ17">
        <v>0.107086666666494</v>
      </c>
      <c r="AR17">
        <v>7.86516103167859E-2</v>
      </c>
      <c r="AS17">
        <v>7.86516103167859E-2</v>
      </c>
      <c r="AT17">
        <v>7.86516103167859E-2</v>
      </c>
      <c r="AU17">
        <v>7.7745183012225397E-2</v>
      </c>
      <c r="AV17">
        <v>7.7745183012225397E-2</v>
      </c>
      <c r="AW17">
        <v>7.7745183012225397E-2</v>
      </c>
      <c r="AX17">
        <v>8.6329012428035798E-2</v>
      </c>
      <c r="AY17">
        <v>8.6329012428035798E-2</v>
      </c>
      <c r="AZ17">
        <v>8.6329012428035798E-2</v>
      </c>
      <c r="BA17">
        <v>0.132831144590348</v>
      </c>
      <c r="BB17">
        <v>0.132831144590348</v>
      </c>
      <c r="BC17">
        <v>0.132831144590348</v>
      </c>
      <c r="BD17">
        <v>9.6337877572916994E-2</v>
      </c>
      <c r="BE17">
        <v>9.6337877572916994E-2</v>
      </c>
      <c r="BF17">
        <v>9.6337877572916994E-2</v>
      </c>
      <c r="BG17">
        <v>0.102966666666664</v>
      </c>
      <c r="BH17">
        <v>0.102966666666664</v>
      </c>
      <c r="BI17">
        <v>0.102966666666664</v>
      </c>
      <c r="BJ17">
        <v>9.7280139000243099E-2</v>
      </c>
      <c r="BK17">
        <v>9.7280139000243099E-2</v>
      </c>
      <c r="BL17">
        <v>9.7280139000243099E-2</v>
      </c>
      <c r="BM17">
        <v>0.114965668955593</v>
      </c>
      <c r="BN17">
        <v>0.114965668955593</v>
      </c>
      <c r="BO17">
        <v>0.114965668955593</v>
      </c>
    </row>
    <row r="18" spans="1:86" x14ac:dyDescent="0.2">
      <c r="A18" t="s">
        <v>37</v>
      </c>
      <c r="B18">
        <v>0.718941262751018</v>
      </c>
      <c r="C18">
        <v>23.749559000401099</v>
      </c>
      <c r="D18">
        <v>23.749559000401099</v>
      </c>
      <c r="E18">
        <v>23.749559000401099</v>
      </c>
      <c r="F18">
        <v>87.748129875324906</v>
      </c>
      <c r="G18">
        <v>87.748129875324906</v>
      </c>
      <c r="H18">
        <v>87.748129875324906</v>
      </c>
      <c r="I18">
        <v>86.278389575676599</v>
      </c>
      <c r="J18">
        <v>86.278389575676599</v>
      </c>
      <c r="K18">
        <v>86.278389575676599</v>
      </c>
      <c r="L18">
        <v>87.679881341243302</v>
      </c>
      <c r="M18">
        <v>87.679881341243302</v>
      </c>
      <c r="N18">
        <v>87.679881341243302</v>
      </c>
      <c r="O18">
        <v>87.849101236218502</v>
      </c>
      <c r="P18">
        <v>87.849101236218502</v>
      </c>
      <c r="Q18">
        <v>87.849101236218502</v>
      </c>
      <c r="R18">
        <v>87.338629241948595</v>
      </c>
      <c r="S18">
        <v>87.338629241948595</v>
      </c>
      <c r="T18">
        <v>87.338629241948595</v>
      </c>
      <c r="U18">
        <v>85.374842977416193</v>
      </c>
      <c r="V18">
        <v>85.374842977416193</v>
      </c>
      <c r="W18">
        <v>85.374842977416193</v>
      </c>
      <c r="X18">
        <v>90.982586666666506</v>
      </c>
      <c r="Y18">
        <v>90.982586666666506</v>
      </c>
      <c r="Z18">
        <v>90.982586666666506</v>
      </c>
      <c r="AA18">
        <v>80.883005880780601</v>
      </c>
      <c r="AB18">
        <v>80.883005880780601</v>
      </c>
      <c r="AC18">
        <v>80.883005880780601</v>
      </c>
      <c r="AD18">
        <v>100.216606666666</v>
      </c>
      <c r="AE18">
        <v>100.216606666666</v>
      </c>
      <c r="AF18">
        <v>100.216606666666</v>
      </c>
      <c r="AG18">
        <v>100.216606666666</v>
      </c>
      <c r="AH18">
        <v>100.216606666666</v>
      </c>
      <c r="AI18">
        <v>100.216606666666</v>
      </c>
      <c r="AJ18">
        <v>82.190268646754305</v>
      </c>
      <c r="AK18">
        <v>82.190268646754305</v>
      </c>
      <c r="AL18">
        <v>82.190268646754305</v>
      </c>
      <c r="AM18">
        <v>64.332346652412696</v>
      </c>
      <c r="AN18">
        <v>64.332346652412696</v>
      </c>
      <c r="AO18">
        <v>64.332346652412696</v>
      </c>
      <c r="AP18">
        <v>79.964113333332904</v>
      </c>
      <c r="AQ18">
        <v>79.964113333332904</v>
      </c>
      <c r="AR18">
        <v>79.964113333332904</v>
      </c>
      <c r="AS18">
        <v>87.296478449716403</v>
      </c>
      <c r="AT18">
        <v>87.296478449716403</v>
      </c>
      <c r="AU18">
        <v>87.296478449716403</v>
      </c>
      <c r="AV18">
        <v>84.916899999999799</v>
      </c>
      <c r="AW18">
        <v>84.916899999999799</v>
      </c>
      <c r="AX18">
        <v>84.916899999999799</v>
      </c>
      <c r="AY18">
        <v>83.256676022454599</v>
      </c>
      <c r="AZ18">
        <v>83.256676022454599</v>
      </c>
      <c r="BA18">
        <v>83.256676022454599</v>
      </c>
      <c r="BB18">
        <v>87.930957936136707</v>
      </c>
      <c r="BC18">
        <v>87.930957936136707</v>
      </c>
      <c r="BD18">
        <v>87.930957936136707</v>
      </c>
      <c r="BE18">
        <v>82.894039425325502</v>
      </c>
      <c r="BF18">
        <v>82.894039425325502</v>
      </c>
      <c r="BG18">
        <v>82.894039425325502</v>
      </c>
      <c r="BH18">
        <v>83.761313333333504</v>
      </c>
      <c r="BI18">
        <v>83.761313333333504</v>
      </c>
      <c r="BJ18">
        <v>83.761313333333504</v>
      </c>
      <c r="BK18">
        <v>67.810063481456794</v>
      </c>
      <c r="BL18">
        <v>67.810063481456794</v>
      </c>
      <c r="BM18">
        <v>67.810063481456794</v>
      </c>
      <c r="BN18">
        <v>1.5585894273712599</v>
      </c>
      <c r="BO18">
        <v>1.5585894273712599</v>
      </c>
    </row>
    <row r="19" spans="1:86" s="2" customFormat="1" x14ac:dyDescent="0.2">
      <c r="A19" s="2" t="s">
        <v>61</v>
      </c>
      <c r="B19" s="2">
        <v>5.1376453294127801E-2</v>
      </c>
      <c r="C19" s="2">
        <v>5.1376453294127801E-2</v>
      </c>
      <c r="D19" s="2">
        <v>0.237142476165046</v>
      </c>
      <c r="E19" s="2">
        <v>0.237142476165046</v>
      </c>
      <c r="F19" s="2">
        <v>0.237142476165046</v>
      </c>
      <c r="G19" s="2">
        <v>0.50881999198181405</v>
      </c>
      <c r="H19" s="2">
        <v>0.50881999198181405</v>
      </c>
      <c r="I19" s="2">
        <v>0.50881999198181405</v>
      </c>
      <c r="J19" s="2">
        <v>0.52610174011605804</v>
      </c>
      <c r="K19" s="2">
        <v>0.52610174011605804</v>
      </c>
      <c r="L19" s="2">
        <v>0.52610174011605804</v>
      </c>
      <c r="M19" s="2">
        <v>0.54578071757864</v>
      </c>
      <c r="N19" s="2">
        <v>0.54578071757864</v>
      </c>
      <c r="O19" s="2">
        <v>0.54578071757864</v>
      </c>
      <c r="P19" s="2">
        <v>0.27382492166141198</v>
      </c>
      <c r="Q19" s="2">
        <v>0.27382492166141198</v>
      </c>
      <c r="R19" s="2">
        <v>0.27382492166141198</v>
      </c>
      <c r="S19" s="2">
        <v>0.19374540594728701</v>
      </c>
      <c r="T19" s="2">
        <v>0.19374540594728701</v>
      </c>
      <c r="U19" s="2">
        <v>0.19374540594728701</v>
      </c>
      <c r="V19" s="2">
        <v>2.0454696979791701E-2</v>
      </c>
      <c r="W19" s="2">
        <v>2.0454696979791701E-2</v>
      </c>
      <c r="X19" s="2">
        <v>2.0454696979791701E-2</v>
      </c>
      <c r="Y19" s="2">
        <v>0.176513430442302</v>
      </c>
      <c r="Z19" s="2">
        <v>0.176513430442302</v>
      </c>
      <c r="AA19" s="2">
        <v>0.176513430442302</v>
      </c>
      <c r="AB19" s="2">
        <v>0.27811916822183202</v>
      </c>
      <c r="AC19" s="2">
        <v>0.27811916822183202</v>
      </c>
      <c r="AD19" s="2">
        <v>0.27811916822183202</v>
      </c>
      <c r="AE19" s="2">
        <v>0.23799879687185899</v>
      </c>
      <c r="AF19" s="2">
        <v>0.23799879687185899</v>
      </c>
      <c r="AG19" s="2">
        <v>0.23799879687185899</v>
      </c>
      <c r="AH19" s="2">
        <v>0.22028666666661401</v>
      </c>
      <c r="AI19" s="2">
        <v>0.22028666666661401</v>
      </c>
      <c r="AJ19" s="2">
        <v>0.22028666666661401</v>
      </c>
      <c r="AK19" s="2">
        <v>3.0123621784171599E-2</v>
      </c>
      <c r="AL19" s="2">
        <v>3.0123621784171599E-2</v>
      </c>
      <c r="AM19" s="2">
        <v>3.0123621784171599E-2</v>
      </c>
      <c r="AN19" s="2">
        <v>0.118926666666681</v>
      </c>
      <c r="AO19" s="2">
        <v>0.118926666666681</v>
      </c>
      <c r="AP19" s="2">
        <v>0.118926666666681</v>
      </c>
      <c r="AQ19" s="2">
        <v>0.180596017639993</v>
      </c>
      <c r="AR19" s="2">
        <v>0.180596017639993</v>
      </c>
      <c r="AS19" s="2">
        <v>0.180596017639993</v>
      </c>
      <c r="AT19" s="2">
        <v>1.9200000000031001E-2</v>
      </c>
      <c r="AU19" s="2">
        <v>1.9200000000031001E-2</v>
      </c>
      <c r="AV19" s="2">
        <v>1.9200000000031001E-2</v>
      </c>
      <c r="AW19" s="2">
        <v>0.219212777332224</v>
      </c>
      <c r="AX19" s="2">
        <v>0.219212777332224</v>
      </c>
      <c r="AY19" s="2">
        <v>0.219212777332224</v>
      </c>
      <c r="AZ19" s="2">
        <v>3.6001866417804902E-2</v>
      </c>
      <c r="BA19" s="2">
        <v>3.6001866417804902E-2</v>
      </c>
      <c r="BB19" s="2">
        <v>3.6001866417804902E-2</v>
      </c>
      <c r="BC19" s="2">
        <v>0.19508821170809501</v>
      </c>
      <c r="BD19" s="2">
        <v>0.19508821170809501</v>
      </c>
      <c r="BE19" s="2">
        <v>0.19508821170809501</v>
      </c>
      <c r="BF19" s="2">
        <v>8.7792519501301999E-2</v>
      </c>
      <c r="BG19" s="2">
        <v>8.7792519501301999E-2</v>
      </c>
      <c r="BH19" s="2">
        <v>8.7792519501301999E-2</v>
      </c>
      <c r="BI19" s="2">
        <v>6.8428437792333305E-2</v>
      </c>
      <c r="BJ19" s="2">
        <v>6.8428437792333305E-2</v>
      </c>
      <c r="BK19" s="2">
        <v>6.8428437792333305E-2</v>
      </c>
      <c r="BL19" s="2">
        <v>0.184587694153721</v>
      </c>
      <c r="BM19" s="2">
        <v>0.184587694153721</v>
      </c>
      <c r="BN19" s="2">
        <v>0.184587694153721</v>
      </c>
      <c r="BO19" s="2">
        <v>0.28129385818353098</v>
      </c>
    </row>
    <row r="20" spans="1:86" s="2" customFormat="1" x14ac:dyDescent="0.2">
      <c r="A20" t="s">
        <v>60</v>
      </c>
      <c r="B20">
        <v>9.3404610758494502E-2</v>
      </c>
      <c r="C20">
        <v>9.3404610758494502E-2</v>
      </c>
      <c r="D20">
        <v>9.3404610758494502E-2</v>
      </c>
      <c r="E20">
        <v>0.48610000000015402</v>
      </c>
      <c r="F20">
        <v>0.48610000000015402</v>
      </c>
      <c r="G20">
        <v>0.48610000000015402</v>
      </c>
      <c r="H20">
        <v>0.41370531239527097</v>
      </c>
      <c r="I20">
        <v>0.41370531239527097</v>
      </c>
      <c r="J20">
        <v>0.41370531239527097</v>
      </c>
      <c r="K20">
        <v>0.34648356776231298</v>
      </c>
      <c r="L20">
        <v>0.34648356776231298</v>
      </c>
      <c r="M20">
        <v>0.34648356776231298</v>
      </c>
      <c r="N20">
        <v>0.118283881315474</v>
      </c>
      <c r="O20">
        <v>0.118283881315474</v>
      </c>
      <c r="P20">
        <v>0.118283881315474</v>
      </c>
      <c r="Q20">
        <v>3.89307379472453E-3</v>
      </c>
      <c r="R20">
        <v>3.89307379472453E-3</v>
      </c>
      <c r="S20">
        <v>3.89307379472453E-3</v>
      </c>
      <c r="T20">
        <v>3.8458968190469997E-2</v>
      </c>
      <c r="U20">
        <v>3.8458968190469997E-2</v>
      </c>
      <c r="V20">
        <v>3.8458968190469997E-2</v>
      </c>
      <c r="W20">
        <v>0.120218652089482</v>
      </c>
      <c r="X20">
        <v>0.120218652089482</v>
      </c>
      <c r="Y20">
        <v>0.120218652089482</v>
      </c>
      <c r="Z20">
        <v>2.4610758436509401E-2</v>
      </c>
      <c r="AA20">
        <v>2.4610758436509401E-2</v>
      </c>
      <c r="AB20">
        <v>2.4610758436509401E-2</v>
      </c>
      <c r="AC20">
        <v>1.2140000000044801E-2</v>
      </c>
      <c r="AD20">
        <v>1.2140000000044801E-2</v>
      </c>
      <c r="AE20">
        <v>1.2140000000044801E-2</v>
      </c>
      <c r="AF20">
        <v>0.13289895749788</v>
      </c>
      <c r="AG20">
        <v>0.13289895749788</v>
      </c>
      <c r="AH20">
        <v>0.13289895749788</v>
      </c>
      <c r="AI20">
        <v>3.8477434837916498E-2</v>
      </c>
      <c r="AJ20">
        <v>3.8477434837916498E-2</v>
      </c>
      <c r="AK20">
        <v>3.8477434837916498E-2</v>
      </c>
      <c r="AL20">
        <v>0.27836140069496101</v>
      </c>
      <c r="AM20">
        <v>0.27836140069496101</v>
      </c>
      <c r="AN20">
        <v>0.27836140069496101</v>
      </c>
      <c r="AO20">
        <v>0.108633333333424</v>
      </c>
      <c r="AP20">
        <v>0.108633333333424</v>
      </c>
      <c r="AQ20">
        <v>0.108633333333424</v>
      </c>
      <c r="AR20">
        <v>0.18663637578525399</v>
      </c>
      <c r="AS20">
        <v>0.18663637578525399</v>
      </c>
      <c r="AT20">
        <v>0.18663637578525399</v>
      </c>
      <c r="AU20">
        <v>0.24656310420672201</v>
      </c>
      <c r="AV20">
        <v>0.24656310420672201</v>
      </c>
      <c r="AW20">
        <v>0.24656310420672201</v>
      </c>
      <c r="AX20">
        <v>2.3960978217187699E-2</v>
      </c>
      <c r="AY20">
        <v>2.3960978217187699E-2</v>
      </c>
      <c r="AZ20">
        <v>2.3960978217187699E-2</v>
      </c>
      <c r="BA20">
        <v>1.99253383108704E-2</v>
      </c>
      <c r="BB20">
        <v>1.99253383108704E-2</v>
      </c>
      <c r="BC20">
        <v>1.99253383108704E-2</v>
      </c>
      <c r="BD20">
        <v>0.18947473937475401</v>
      </c>
      <c r="BE20">
        <v>0.18947473937475401</v>
      </c>
      <c r="BF20">
        <v>0.18947473937475401</v>
      </c>
      <c r="BG20">
        <v>0.170106666666545</v>
      </c>
      <c r="BH20">
        <v>0.170106666666545</v>
      </c>
      <c r="BI20">
        <v>0.170106666666545</v>
      </c>
      <c r="BJ20">
        <v>2.52673082063859E-2</v>
      </c>
      <c r="BK20">
        <v>2.52673082063859E-2</v>
      </c>
      <c r="BL20">
        <v>2.52673082063859E-2</v>
      </c>
      <c r="BM20">
        <v>0.21853876408236</v>
      </c>
      <c r="BN20">
        <v>0.21853876408236</v>
      </c>
      <c r="BO20">
        <v>0.21853876408236</v>
      </c>
    </row>
    <row r="21" spans="1:86" x14ac:dyDescent="0.2">
      <c r="A21" t="s">
        <v>38</v>
      </c>
      <c r="B21">
        <v>0.266844456297197</v>
      </c>
      <c r="C21">
        <v>0.108018174528921</v>
      </c>
      <c r="D21">
        <v>0.108018174528921</v>
      </c>
      <c r="E21">
        <v>0.108018174528921</v>
      </c>
      <c r="F21">
        <v>0.47133142209480999</v>
      </c>
      <c r="G21">
        <v>0.47133142209480999</v>
      </c>
      <c r="H21">
        <v>0.47133142209480999</v>
      </c>
      <c r="I21">
        <v>0.299585699966473</v>
      </c>
      <c r="J21">
        <v>0.299585699966473</v>
      </c>
      <c r="K21">
        <v>0.299585699966473</v>
      </c>
      <c r="L21">
        <v>0.43965735617649399</v>
      </c>
      <c r="M21">
        <v>0.43965735617649399</v>
      </c>
      <c r="N21">
        <v>0.43965735617649399</v>
      </c>
      <c r="O21">
        <v>0.33974607417297797</v>
      </c>
      <c r="P21">
        <v>0.33974607417297797</v>
      </c>
      <c r="Q21">
        <v>0.33974607417297797</v>
      </c>
      <c r="R21">
        <v>0.17825855056982901</v>
      </c>
      <c r="S21">
        <v>0.17825855056982901</v>
      </c>
      <c r="T21">
        <v>0.17825855056982901</v>
      </c>
      <c r="U21">
        <v>0.30223172524425601</v>
      </c>
      <c r="V21">
        <v>0.30223172524425601</v>
      </c>
      <c r="W21">
        <v>0.30223172524425601</v>
      </c>
      <c r="X21">
        <v>0.142740000000003</v>
      </c>
      <c r="Y21">
        <v>0.142740000000003</v>
      </c>
      <c r="Z21">
        <v>0.142740000000003</v>
      </c>
      <c r="AA21">
        <v>0.14321037155808899</v>
      </c>
      <c r="AB21">
        <v>0.14321037155808899</v>
      </c>
      <c r="AC21">
        <v>0.14321037155808899</v>
      </c>
      <c r="AD21">
        <v>0.30711333333366903</v>
      </c>
      <c r="AE21">
        <v>0.30711333333366903</v>
      </c>
      <c r="AF21">
        <v>0.30711333333366903</v>
      </c>
      <c r="AG21">
        <v>0.30711333333366903</v>
      </c>
      <c r="AH21">
        <v>0.30711333333366903</v>
      </c>
      <c r="AI21">
        <v>0.30711333333366903</v>
      </c>
      <c r="AJ21">
        <v>0.37494076422489397</v>
      </c>
      <c r="AK21">
        <v>0.37494076422489397</v>
      </c>
      <c r="AL21">
        <v>0.37494076422489397</v>
      </c>
      <c r="AM21">
        <v>3.9322464252157699E-2</v>
      </c>
      <c r="AN21">
        <v>3.9322464252157699E-2</v>
      </c>
      <c r="AO21">
        <v>3.9322464252157699E-2</v>
      </c>
      <c r="AP21">
        <v>0.36460666666660702</v>
      </c>
      <c r="AQ21">
        <v>0.36460666666660702</v>
      </c>
      <c r="AR21">
        <v>0.36460666666660702</v>
      </c>
      <c r="AS21">
        <v>0.14866020714997</v>
      </c>
      <c r="AT21">
        <v>0.14866020714997</v>
      </c>
      <c r="AU21">
        <v>0.14866020714997</v>
      </c>
      <c r="AV21">
        <v>0.25975333333349199</v>
      </c>
      <c r="AW21">
        <v>0.25975333333349199</v>
      </c>
      <c r="AX21">
        <v>0.25975333333349199</v>
      </c>
      <c r="AY21">
        <v>0.10457097032878</v>
      </c>
      <c r="AZ21">
        <v>0.10457097032878</v>
      </c>
      <c r="BA21">
        <v>0.10457097032878</v>
      </c>
      <c r="BB21">
        <v>0.455442970468807</v>
      </c>
      <c r="BC21">
        <v>0.455442970468807</v>
      </c>
      <c r="BD21">
        <v>0.455442970468807</v>
      </c>
      <c r="BE21">
        <v>0.53137988640122202</v>
      </c>
      <c r="BF21">
        <v>0.53137988640122202</v>
      </c>
      <c r="BG21">
        <v>0.53137988640122202</v>
      </c>
      <c r="BH21">
        <v>0.41118000000020999</v>
      </c>
      <c r="BI21">
        <v>0.41118000000020999</v>
      </c>
      <c r="BJ21">
        <v>0.41118000000020999</v>
      </c>
      <c r="BK21">
        <v>0.31470096892758398</v>
      </c>
      <c r="BL21">
        <v>0.31470096892758398</v>
      </c>
      <c r="BM21">
        <v>0.31470096892758398</v>
      </c>
      <c r="BN21">
        <v>0.12833144457034201</v>
      </c>
      <c r="BO21">
        <v>0.12833144457034201</v>
      </c>
    </row>
    <row r="22" spans="1:86" s="2" customFormat="1" x14ac:dyDescent="0.2">
      <c r="A22" s="2" t="s">
        <v>63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</row>
    <row r="23" spans="1:86" x14ac:dyDescent="0.2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86" s="2" customFormat="1" x14ac:dyDescent="0.2">
      <c r="A2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86" s="2" customFormat="1" x14ac:dyDescent="0.2">
      <c r="A25" s="2" t="s">
        <v>65</v>
      </c>
      <c r="B25" s="2">
        <v>3.5146331685118901</v>
      </c>
      <c r="C25" s="2">
        <v>3.5146331685118901</v>
      </c>
      <c r="D25" s="2">
        <v>50.796719781324001</v>
      </c>
      <c r="E25" s="2">
        <v>50.796719781324001</v>
      </c>
      <c r="F25" s="2">
        <v>50.796719781324001</v>
      </c>
      <c r="G25" s="2">
        <v>99.799545636772294</v>
      </c>
      <c r="H25" s="2">
        <v>99.799545636772294</v>
      </c>
      <c r="I25" s="2">
        <v>99.799545636772294</v>
      </c>
      <c r="J25" s="2">
        <v>99.866657777194305</v>
      </c>
      <c r="K25" s="2">
        <v>99.866657777194305</v>
      </c>
      <c r="L25" s="2">
        <v>99.866657777194305</v>
      </c>
      <c r="M25" s="2">
        <v>99.732745373148404</v>
      </c>
      <c r="N25" s="2">
        <v>99.732745373148404</v>
      </c>
      <c r="O25" s="2">
        <v>99.732745373148404</v>
      </c>
      <c r="P25" s="2">
        <v>95.333022201475202</v>
      </c>
      <c r="Q25" s="2">
        <v>95.333022201475202</v>
      </c>
      <c r="R25" s="2">
        <v>95.333022201475202</v>
      </c>
      <c r="S25" s="2">
        <v>99.933177413976594</v>
      </c>
      <c r="T25" s="2">
        <v>99.933177413976594</v>
      </c>
      <c r="U25" s="2">
        <v>99.933177413976594</v>
      </c>
      <c r="V25" s="2">
        <v>99.933328888591106</v>
      </c>
      <c r="W25" s="2">
        <v>99.933328888591106</v>
      </c>
      <c r="X25" s="2">
        <v>99.933328888591106</v>
      </c>
      <c r="Y25" s="2">
        <v>99.933181878924103</v>
      </c>
      <c r="Z25" s="2">
        <v>99.933181878924103</v>
      </c>
      <c r="AA25" s="2">
        <v>99.933181878924103</v>
      </c>
      <c r="AB25" s="2">
        <v>64.476139696081503</v>
      </c>
      <c r="AC25" s="2">
        <v>64.476139696081503</v>
      </c>
      <c r="AD25" s="2">
        <v>64.476139696081503</v>
      </c>
      <c r="AE25" s="2">
        <v>7.6933360069426504</v>
      </c>
      <c r="AF25" s="2">
        <v>7.6933360069426504</v>
      </c>
      <c r="AG25" s="2">
        <v>7.6933360069426504</v>
      </c>
      <c r="AH25" s="2">
        <v>10.2666666666724</v>
      </c>
      <c r="AI25" s="2">
        <v>10.2666666666724</v>
      </c>
      <c r="AJ25" s="2">
        <v>10.2666666666724</v>
      </c>
      <c r="AK25" s="2">
        <v>15.335783494820699</v>
      </c>
      <c r="AL25" s="2">
        <v>15.335783494820699</v>
      </c>
      <c r="AM25" s="2">
        <v>15.335783494820699</v>
      </c>
      <c r="AN25" s="2">
        <v>21.9333333333391</v>
      </c>
      <c r="AO25" s="2">
        <v>21.9333333333391</v>
      </c>
      <c r="AP25" s="2">
        <v>21.9333333333391</v>
      </c>
      <c r="AQ25" s="2">
        <v>10.530535881322701</v>
      </c>
      <c r="AR25" s="2">
        <v>10.530535881322701</v>
      </c>
      <c r="AS25" s="2">
        <v>10.530535881322701</v>
      </c>
      <c r="AT25" s="2">
        <v>19.133333333338602</v>
      </c>
      <c r="AU25" s="2">
        <v>19.133333333338602</v>
      </c>
      <c r="AV25" s="2">
        <v>19.133333333338602</v>
      </c>
      <c r="AW25" s="2">
        <v>15.463779738040399</v>
      </c>
      <c r="AX25" s="2">
        <v>15.463779738040399</v>
      </c>
      <c r="AY25" s="2">
        <v>15.463779738040399</v>
      </c>
      <c r="AZ25" s="2">
        <v>12.8782828956037</v>
      </c>
      <c r="BA25" s="2">
        <v>12.8782828956037</v>
      </c>
      <c r="BB25" s="2">
        <v>12.8782828956037</v>
      </c>
      <c r="BC25" s="2">
        <v>15.9983961507637</v>
      </c>
      <c r="BD25" s="2">
        <v>15.9983961507637</v>
      </c>
      <c r="BE25" s="2">
        <v>15.9983961507637</v>
      </c>
      <c r="BF25" s="2">
        <v>19.3946263084195</v>
      </c>
      <c r="BG25" s="2">
        <v>19.3946263084195</v>
      </c>
      <c r="BH25" s="2">
        <v>19.3946263084195</v>
      </c>
      <c r="BI25" s="2">
        <v>3.0469063209927798</v>
      </c>
      <c r="BJ25" s="2">
        <v>3.0469063209927798</v>
      </c>
      <c r="BK25" s="2">
        <v>3.0469063209927798</v>
      </c>
      <c r="BL25" s="2">
        <v>9.7393507099589698</v>
      </c>
      <c r="BM25" s="2">
        <v>9.7393507099589698</v>
      </c>
      <c r="BN25" s="2">
        <v>9.7393507099589698</v>
      </c>
      <c r="BO25" s="2">
        <v>10.646260776576799</v>
      </c>
      <c r="CD25" s="2">
        <f>MEDIAN($A25:$CC25,$A28:$CC28,$A31:$CC31,$A34:$CC34,$A37:$CC37,$A40:$CC40,$A43:$CC43,$A46:$CC46,$A78:$CC78,$A81:$CC81,$A84:$CC84,$A87:$CC87,$A90:$CC90,$A93:$CC93,$A96:$CC96,$A99:$CC99,$A131:$CC131,$A134:$CC134,$A137:$CC137,$A140:$CC140,$A143:$CC143,$A146:$CC146,$A149:$CC149,$A152:$CC152,$A182:$CC182,$A185:$CC185,$A188:$CC188,$A191:$CC191,$A194:$CC194,$A197:$CC197,$A200:$CC200,$A203:$CC203,$A235:$CC235,$A238:$CC238,$A241:$CC241,$A244:$CC244,$A247:$CC247,$A250:$CC250,$A253:$CC253,$A256:$CC256)</f>
        <v>21.900000000002002</v>
      </c>
      <c r="CE25" s="2">
        <f>AVERAGE($A25:$CC25,$A28:$CC28,$A31:$CC31,$A34:$CC34,$A37:$CC37,$A40:$CC40,$A43:$CC43,$A46:$CC46,$A78:$CC78,$A81:$CC81,$A84:$CC84,$A87:$CC87,$A90:$CC90,$A93:$CC93,$A96:$CC96,$A99:$CC99,$A131:$CC131,$A134:$CC134,$A137:$CC137,$A140:$CC140,$A143:$CC143,$A146:$CC146,$A149:$CC149,$A152:$CC152,$A182:$CC182,$A185:$CC185,$A188:$CC188,$A191:$CC191,$A194:$CC194,$A197:$CC197,$A200:$CC200,$A203:$CC203,$A235:$CC235,$A238:$CC238,$A241:$CC241,$A244:$CC244,$A247:$CC247,$A250:$CC250,$A253:$CC253,$A256:$CC256)</f>
        <v>42.388603266410307</v>
      </c>
      <c r="CF25" s="2">
        <f>MIN($A25:$CC25,$A28:$CC28,$A31:$CC31,$A34:$CC34,$A37:$CC37,$A40:$CC40,$A43:$CC43,$A46:$CC46,$A78:$CC78,$A81:$CC81,$A84:$CC84,$A87:$CC87,$A90:$CC90,$A93:$CC93,$A96:$CC96,$A99:$CC99,$A131:$CC131,$A134:$CC134,$A137:$CC137,$A140:$CC140,$A143:$CC143,$A146:$CC146,$A149:$CC149,$A152:$CC152,$A182:$CC182,$A185:$CC185,$A188:$CC188,$A191:$CC191,$A194:$CC194,$A197:$CC197,$A200:$CC200,$A203:$CC203,$A235:$CC235,$A238:$CC238,$A241:$CC241,$A244:$CC244,$A247:$CC247,$A250:$CC250,$A253:$CC253,$A256:$CC256)</f>
        <v>-7.8738582572190898</v>
      </c>
      <c r="CG25" s="2">
        <f>MAX($A25:$CC25,$A28:$CC28,$A31:$CC31,$A34:$CC34,$A37:$CC37,$A40:$CC40,$A43:$CC43,$A46:$CC46,$A78:$CC78,$A81:$CC81,$A84:$CC84,$A87:$CC87,$A90:$CC90,$A93:$CC93,$A96:$CC96,$A99:$CC99,$A131:$CC131,$A134:$CC134,$A137:$CC137,$A140:$CC140,$A143:$CC143,$A146:$CC146,$A149:$CC149,$A152:$CC152,$A182:$CC182,$A185:$CC185,$A188:$CC188,$A191:$CC191,$A194:$CC194,$A197:$CC197,$A200:$CC200,$A203:$CC203,$A235:$CC235,$A238:$CC238,$A241:$CC241,$A244:$CC244,$A247:$CC247,$A250:$CC250,$A253:$CC253,$A256:$CC256)</f>
        <v>100</v>
      </c>
      <c r="CH25" s="2">
        <f>STDEV($A25:$CC25,$A28:$CC28,$A31:$CC31,$A34:$CC34,$A37:$CC37,$A40:$CC40,$A43:$CC43,$A46:$CC46,$A78:$CC78,$A81:$CC81,$A84:$CC84,$A87:$CC87,$A90:$CC90,$A93:$CC93,$A96:$CC96,$A99:$CC99,$A131:$CC131,$A134:$CC134,$A137:$CC137,$A140:$CC140,$A143:$CC143,$A146:$CC146,$A149:$CC149,$A152:$CC152,$A182:$CC182,$A185:$CC185,$A188:$CC188,$A191:$CC191,$A194:$CC194,$A197:$CC197,$A200:$CC200,$A203:$CC203,$A235:$CC235,$A238:$CC238,$A241:$CC241,$A244:$CC244,$A247:$CC247,$A250:$CC250,$A253:$CC253,$A256:$CC256)</f>
        <v>38.520178439301795</v>
      </c>
    </row>
    <row r="26" spans="1:86" x14ac:dyDescent="0.2">
      <c r="A26" t="s">
        <v>64</v>
      </c>
      <c r="B26">
        <v>6.5152021383849901</v>
      </c>
      <c r="C26">
        <v>6.5152021383849901</v>
      </c>
      <c r="D26">
        <v>6.5152021383849901</v>
      </c>
      <c r="E26">
        <v>98.666666666685998</v>
      </c>
      <c r="F26">
        <v>98.666666666685998</v>
      </c>
      <c r="G26">
        <v>98.666666666685998</v>
      </c>
      <c r="H26">
        <v>99.599064483713803</v>
      </c>
      <c r="I26">
        <v>99.599064483713803</v>
      </c>
      <c r="J26">
        <v>99.599064483713803</v>
      </c>
      <c r="K26">
        <v>99.9333377775164</v>
      </c>
      <c r="L26">
        <v>99.9333377775164</v>
      </c>
      <c r="M26">
        <v>99.9333377775164</v>
      </c>
      <c r="N26">
        <v>95.522587543449205</v>
      </c>
      <c r="O26">
        <v>95.522587543449205</v>
      </c>
      <c r="P26">
        <v>95.522587543449205</v>
      </c>
      <c r="Q26">
        <v>99.800013332452195</v>
      </c>
      <c r="R26">
        <v>99.800013332452195</v>
      </c>
      <c r="S26">
        <v>99.800013332452195</v>
      </c>
      <c r="T26">
        <v>99.866345896791799</v>
      </c>
      <c r="U26">
        <v>99.866345896791799</v>
      </c>
      <c r="V26">
        <v>99.866345896791799</v>
      </c>
      <c r="W26">
        <v>99.800013332452195</v>
      </c>
      <c r="X26">
        <v>99.800013332452195</v>
      </c>
      <c r="Y26">
        <v>99.800013332452195</v>
      </c>
      <c r="Z26">
        <v>97.527564316770096</v>
      </c>
      <c r="AA26">
        <v>97.527564316770096</v>
      </c>
      <c r="AB26">
        <v>97.527564316770096</v>
      </c>
      <c r="AC26">
        <v>11.0666666665929</v>
      </c>
      <c r="AD26">
        <v>11.0666666665929</v>
      </c>
      <c r="AE26">
        <v>11.0666666665929</v>
      </c>
      <c r="AF26">
        <v>9.11520983700035</v>
      </c>
      <c r="AG26">
        <v>9.11520983700035</v>
      </c>
      <c r="AH26">
        <v>9.11520983700035</v>
      </c>
      <c r="AI26">
        <v>22.4051729884713</v>
      </c>
      <c r="AJ26">
        <v>22.4051729884713</v>
      </c>
      <c r="AK26">
        <v>22.4051729884713</v>
      </c>
      <c r="AL26">
        <v>13.258487035579201</v>
      </c>
      <c r="AM26">
        <v>13.258487035579201</v>
      </c>
      <c r="AN26">
        <v>13.258487035579201</v>
      </c>
      <c r="AO26">
        <v>12.933333333251801</v>
      </c>
      <c r="AP26">
        <v>12.933333333251801</v>
      </c>
      <c r="AQ26">
        <v>12.933333333251801</v>
      </c>
      <c r="AR26">
        <v>16.744621141307899</v>
      </c>
      <c r="AS26">
        <v>16.744621141307899</v>
      </c>
      <c r="AT26">
        <v>16.744621141307899</v>
      </c>
      <c r="AU26">
        <v>15.327688512586899</v>
      </c>
      <c r="AV26">
        <v>15.327688512586899</v>
      </c>
      <c r="AW26">
        <v>15.327688512586899</v>
      </c>
      <c r="AX26">
        <v>18.348256047032098</v>
      </c>
      <c r="AY26">
        <v>18.348256047032098</v>
      </c>
      <c r="AZ26">
        <v>18.348256047032098</v>
      </c>
      <c r="BA26">
        <v>22.4051729884713</v>
      </c>
      <c r="BB26">
        <v>22.4051729884713</v>
      </c>
      <c r="BC26">
        <v>22.4051729884713</v>
      </c>
      <c r="BD26">
        <v>24.017642341553699</v>
      </c>
      <c r="BE26">
        <v>24.017642341553699</v>
      </c>
      <c r="BF26">
        <v>24.017642341553699</v>
      </c>
      <c r="BG26">
        <v>6.5333333334031698</v>
      </c>
      <c r="BH26">
        <v>6.5333333334031698</v>
      </c>
      <c r="BI26">
        <v>6.5333333334031698</v>
      </c>
      <c r="BJ26">
        <v>15.597433841187801</v>
      </c>
      <c r="BK26">
        <v>15.597433841187801</v>
      </c>
      <c r="BL26">
        <v>15.597433841187801</v>
      </c>
      <c r="BM26">
        <v>16.6722218518765</v>
      </c>
      <c r="BN26">
        <v>16.6722218518765</v>
      </c>
      <c r="BO26">
        <v>16.6722218518765</v>
      </c>
      <c r="CD26" s="3">
        <f>MEDIAN($A26:$CC27,$A29:$CC30,$A32:$CC33,$A35:$CC36,$A38:$CC39,$A41:$CC42,$A44:$CC45,$A47:$CC48,$A79:$CC79,$A82:$CC82,$A85:$CC85,$A88:$CC88,$A91:$CC91,$A94:$CC94,$A97:$CC97,$A100:$CC100,$A132:$CC132,$A135:$CC135,$A138:$CC138,$A141:$CC141,$A144:$CC144,$A147:$CC147,$A150:$CC150,$A153:$CC153,$A183:$CC183,$A186:$CC186,$A189:$CC189,$A192:$CC192,$A195:$CC195,$A198:$CC198,$A201:$CC201,$A204:$CC204,$A236:$CC236,$A239:$CC239,$A242:$CC242,$A245:$CC245,$A248:$CC248,$A251:$CC251,$A254:$CC254,$A257:$CC257)</f>
        <v>99.666622216295394</v>
      </c>
      <c r="CE26" s="3">
        <f>AVERAGE($A26:$CC27,$A29:$CC30,$A32:$CC33,$A35:$CC36,$A38:$CC39,$A41:$CC42,$A44:$CC45,$A47:$CC48,$A79:$CC79,$A82:$CC82,$A85:$CC85,$A88:$CC88,$A91:$CC91,$A94:$CC94,$A97:$CC97,$A100:$CC100,$A132:$CC132,$A135:$CC135,$A138:$CC138,$A141:$CC141,$A144:$CC144,$A147:$CC147,$A150:$CC150,$A153:$CC153,$A183:$CC183,$A186:$CC186,$A189:$CC189,$A192:$CC192,$A195:$CC195,$A198:$CC198,$A201:$CC201,$A204:$CC204,$A236:$CC236,$A239:$CC239,$A242:$CC242,$A245:$CC245,$A248:$CC248,$A251:$CC251,$A254:$CC254,$A257:$CC257)</f>
        <v>73.267276574303352</v>
      </c>
      <c r="CF26" s="3">
        <f>MIN($A26:$CC27,$A29:$CC30,$A32:$CC33,$A35:$CC36,$A38:$CC39,$A41:$CC42,$A44:$CC45,$A47:$CC48,$A79:$CC79,$A82:$CC82,$A85:$CC85,$A88:$CC88,$A91:$CC91,$A94:$CC94,$A97:$CC97,$A100:$CC100,$A132:$CC132,$A135:$CC135,$A138:$CC138,$A141:$CC141,$A144:$CC144,$A147:$CC147,$A150:$CC150,$A153:$CC153,$A183:$CC183,$A186:$CC186,$A189:$CC189,$A192:$CC192,$A195:$CC195,$A198:$CC198,$A201:$CC201,$A204:$CC204,$A236:$CC236,$A239:$CC239,$A242:$CC242,$A245:$CC245,$A248:$CC248,$A251:$CC251,$A254:$CC254,$A257:$CC257)</f>
        <v>-4.6666666666472496</v>
      </c>
      <c r="CG26" s="3">
        <f>MAX($A26:$CC27,$A29:$CC30,$A32:$CC33,$A35:$CC36,$A38:$CC39,$A41:$CC42,$A44:$CC45,$A47:$CC48,$A79:$CC79,$A82:$CC82,$A85:$CC85,$A88:$CC88,$A91:$CC91,$A94:$CC94,$A97:$CC97,$A100:$CC100,$A132:$CC132,$A135:$CC135,$A138:$CC138,$A141:$CC141,$A144:$CC144,$A147:$CC147,$A150:$CC150,$A153:$CC153,$A183:$CC183,$A186:$CC186,$A189:$CC189,$A192:$CC192,$A195:$CC195,$A198:$CC198,$A201:$CC201,$A204:$CC204,$A236:$CC236,$A239:$CC239,$A242:$CC242,$A245:$CC245,$A248:$CC248,$A251:$CC251,$A254:$CC254,$A257:$CC257)</f>
        <v>100</v>
      </c>
      <c r="CH26" s="3">
        <f>STDEV($A26:$CC27,$A29:$CC30,$A32:$CC33,$A35:$CC36,$A38:$CC39,$A41:$CC42,$A44:$CC45,$A47:$CC48,$A79:$CC79,$A82:$CC82,$A85:$CC85,$A88:$CC88,$A91:$CC91,$A94:$CC94,$A97:$CC97,$A100:$CC100,$A132:$CC132,$A135:$CC135,$A138:$CC138,$A141:$CC141,$A144:$CC144,$A147:$CC147,$A150:$CC150,$A153:$CC153,$A183:$CC183,$A186:$CC186,$A189:$CC189,$A192:$CC192,$A195:$CC195,$A198:$CC198,$A201:$CC201,$A204:$CC204,$A236:$CC236,$A239:$CC239,$A242:$CC242,$A245:$CC245,$A248:$CC248,$A251:$CC251,$A254:$CC254,$A257:$CC257)</f>
        <v>38.28351566076163</v>
      </c>
    </row>
    <row r="27" spans="1:86" x14ac:dyDescent="0.2">
      <c r="A27" t="s">
        <v>40</v>
      </c>
      <c r="B27">
        <v>5.8603906927439002</v>
      </c>
      <c r="C27">
        <v>39.930509154047499</v>
      </c>
      <c r="D27">
        <v>39.930509154047499</v>
      </c>
      <c r="E27">
        <v>39.930509154047499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99.666688887485094</v>
      </c>
      <c r="M27">
        <v>99.666688887485094</v>
      </c>
      <c r="N27">
        <v>99.666688887485094</v>
      </c>
      <c r="O27">
        <v>100</v>
      </c>
      <c r="P27">
        <v>100</v>
      </c>
      <c r="Q27">
        <v>100</v>
      </c>
      <c r="R27">
        <v>99.933328888530397</v>
      </c>
      <c r="S27">
        <v>99.933328888530397</v>
      </c>
      <c r="T27">
        <v>99.933328888530397</v>
      </c>
      <c r="U27">
        <v>99.732727515744998</v>
      </c>
      <c r="V27">
        <v>99.732727515744998</v>
      </c>
      <c r="W27">
        <v>99.732727515744998</v>
      </c>
      <c r="X27">
        <v>100</v>
      </c>
      <c r="Y27">
        <v>100</v>
      </c>
      <c r="Z27">
        <v>100</v>
      </c>
      <c r="AA27">
        <v>99.933172948444493</v>
      </c>
      <c r="AB27">
        <v>99.933172948444493</v>
      </c>
      <c r="AC27">
        <v>99.933172948444493</v>
      </c>
      <c r="AD27">
        <v>99.666666666647203</v>
      </c>
      <c r="AE27">
        <v>99.666666666647203</v>
      </c>
      <c r="AF27">
        <v>99.666666666647203</v>
      </c>
      <c r="AG27">
        <v>99.666666666647203</v>
      </c>
      <c r="AH27">
        <v>99.666666666647203</v>
      </c>
      <c r="AI27">
        <v>99.666666666647203</v>
      </c>
      <c r="AJ27">
        <v>99.799766394134195</v>
      </c>
      <c r="AK27">
        <v>99.799766394134195</v>
      </c>
      <c r="AL27">
        <v>99.799766394134195</v>
      </c>
      <c r="AM27">
        <v>99.933181878863294</v>
      </c>
      <c r="AN27">
        <v>99.933181878863294</v>
      </c>
      <c r="AO27">
        <v>99.933181878863294</v>
      </c>
      <c r="AP27">
        <v>99.866666666639503</v>
      </c>
      <c r="AQ27">
        <v>99.866666666639503</v>
      </c>
      <c r="AR27">
        <v>99.866666666639503</v>
      </c>
      <c r="AS27">
        <v>99.732709655906405</v>
      </c>
      <c r="AT27">
        <v>99.732709655906405</v>
      </c>
      <c r="AU27">
        <v>99.732709655906405</v>
      </c>
      <c r="AV27">
        <v>99.733333333375995</v>
      </c>
      <c r="AW27">
        <v>99.733333333375995</v>
      </c>
      <c r="AX27">
        <v>99.733333333375995</v>
      </c>
      <c r="AY27">
        <v>100</v>
      </c>
      <c r="AZ27">
        <v>100</v>
      </c>
      <c r="BA27">
        <v>100</v>
      </c>
      <c r="BB27">
        <v>99.933337777419396</v>
      </c>
      <c r="BC27">
        <v>99.933337777419396</v>
      </c>
      <c r="BD27">
        <v>99.933337777419396</v>
      </c>
      <c r="BE27">
        <v>99.866354828001803</v>
      </c>
      <c r="BF27">
        <v>99.866354828001803</v>
      </c>
      <c r="BG27">
        <v>99.866354828001803</v>
      </c>
      <c r="BH27">
        <v>99.933333333271193</v>
      </c>
      <c r="BI27">
        <v>99.933333333271193</v>
      </c>
      <c r="BJ27">
        <v>99.933333333271193</v>
      </c>
      <c r="BK27">
        <v>99.665887069810097</v>
      </c>
      <c r="BL27">
        <v>99.665887069810097</v>
      </c>
      <c r="BM27">
        <v>99.665887069810097</v>
      </c>
      <c r="BN27">
        <v>39.804013065803296</v>
      </c>
      <c r="BO27">
        <v>39.804013065803296</v>
      </c>
    </row>
    <row r="28" spans="1:86" s="2" customFormat="1" x14ac:dyDescent="0.2">
      <c r="A28" s="2" t="s">
        <v>67</v>
      </c>
      <c r="B28" s="2">
        <v>2.98008819991689</v>
      </c>
      <c r="C28" s="2">
        <v>2.98008819991689</v>
      </c>
      <c r="D28" s="2">
        <v>55.1970131342133</v>
      </c>
      <c r="E28" s="2">
        <v>55.1970131342133</v>
      </c>
      <c r="F28" s="2">
        <v>55.1970131342133</v>
      </c>
      <c r="G28" s="2">
        <v>99.732727515696396</v>
      </c>
      <c r="H28" s="2">
        <v>99.732727515696396</v>
      </c>
      <c r="I28" s="2">
        <v>99.732727515696396</v>
      </c>
      <c r="J28" s="2">
        <v>99.866657777182198</v>
      </c>
      <c r="K28" s="2">
        <v>99.866657777182198</v>
      </c>
      <c r="L28" s="2">
        <v>99.866657777182198</v>
      </c>
      <c r="M28" s="2">
        <v>98.797354179204405</v>
      </c>
      <c r="N28" s="2">
        <v>98.797354179204405</v>
      </c>
      <c r="O28" s="2">
        <v>98.797354179204405</v>
      </c>
      <c r="P28" s="2">
        <v>96.999799986660904</v>
      </c>
      <c r="Q28" s="2">
        <v>96.999799986660904</v>
      </c>
      <c r="R28" s="2">
        <v>96.999799986660904</v>
      </c>
      <c r="S28" s="2">
        <v>99.933177413964401</v>
      </c>
      <c r="T28" s="2">
        <v>99.933177413964401</v>
      </c>
      <c r="U28" s="2">
        <v>99.933177413964401</v>
      </c>
      <c r="V28" s="2">
        <v>99.666644442967694</v>
      </c>
      <c r="W28" s="2">
        <v>99.666644442967694</v>
      </c>
      <c r="X28" s="2">
        <v>99.666644442967694</v>
      </c>
      <c r="Y28" s="2">
        <v>99.866363757848205</v>
      </c>
      <c r="Z28" s="2">
        <v>99.866363757848205</v>
      </c>
      <c r="AA28" s="2">
        <v>99.866363757848205</v>
      </c>
      <c r="AB28" s="2">
        <v>55.078645694482901</v>
      </c>
      <c r="AC28" s="2">
        <v>55.078645694482901</v>
      </c>
      <c r="AD28" s="2">
        <v>55.078645694482901</v>
      </c>
      <c r="AE28" s="2">
        <v>15.4468284205625</v>
      </c>
      <c r="AF28" s="2">
        <v>15.4468284205625</v>
      </c>
      <c r="AG28" s="2">
        <v>15.4468284205625</v>
      </c>
      <c r="AH28" s="2">
        <v>3.0666666666608502</v>
      </c>
      <c r="AI28" s="2">
        <v>3.0666666666608502</v>
      </c>
      <c r="AJ28" s="2">
        <v>3.0666666666608502</v>
      </c>
      <c r="AK28" s="2">
        <v>11.526896090880101</v>
      </c>
      <c r="AL28" s="2">
        <v>11.526896090880101</v>
      </c>
      <c r="AM28" s="2">
        <v>11.526896090880101</v>
      </c>
      <c r="AN28" s="2">
        <v>15.2000000000043</v>
      </c>
      <c r="AO28" s="2">
        <v>15.2000000000043</v>
      </c>
      <c r="AP28" s="2">
        <v>15.2000000000043</v>
      </c>
      <c r="AQ28" s="2">
        <v>9.3278097019809607</v>
      </c>
      <c r="AR28" s="2">
        <v>9.3278097019809607</v>
      </c>
      <c r="AS28" s="2">
        <v>9.3278097019809607</v>
      </c>
      <c r="AT28" s="2">
        <v>20.533333333332799</v>
      </c>
      <c r="AU28" s="2">
        <v>20.533333333332799</v>
      </c>
      <c r="AV28" s="2">
        <v>20.533333333332799</v>
      </c>
      <c r="AW28" s="2">
        <v>14.327719861001601</v>
      </c>
      <c r="AX28" s="2">
        <v>14.327719861001601</v>
      </c>
      <c r="AY28" s="2">
        <v>14.327719861001601</v>
      </c>
      <c r="AZ28" s="2">
        <v>11.6784428742834</v>
      </c>
      <c r="BA28" s="2">
        <v>11.6784428742834</v>
      </c>
      <c r="BB28" s="2">
        <v>11.6784428742834</v>
      </c>
      <c r="BC28" s="2">
        <v>21.144079123233901</v>
      </c>
      <c r="BD28" s="2">
        <v>21.144079123233901</v>
      </c>
      <c r="BE28" s="2">
        <v>21.144079123233901</v>
      </c>
      <c r="BF28" s="2">
        <v>11.727448496567799</v>
      </c>
      <c r="BG28" s="2">
        <v>11.727448496567799</v>
      </c>
      <c r="BH28" s="2">
        <v>11.727448496567799</v>
      </c>
      <c r="BI28" s="2">
        <v>13.4037150875254</v>
      </c>
      <c r="BJ28" s="2">
        <v>13.4037150875254</v>
      </c>
      <c r="BK28" s="2">
        <v>13.4037150875254</v>
      </c>
      <c r="BL28" s="2">
        <v>2.2065195653618099</v>
      </c>
      <c r="BM28" s="2">
        <v>2.2065195653618099</v>
      </c>
      <c r="BN28" s="2">
        <v>2.2065195653618099</v>
      </c>
      <c r="BO28" s="2">
        <v>11.314575954029101</v>
      </c>
    </row>
    <row r="29" spans="1:86" s="2" customFormat="1" x14ac:dyDescent="0.2">
      <c r="A29" t="s">
        <v>66</v>
      </c>
      <c r="B29">
        <v>5.64650851991082</v>
      </c>
      <c r="C29">
        <v>5.64650851991082</v>
      </c>
      <c r="D29">
        <v>5.64650851991082</v>
      </c>
      <c r="E29">
        <v>94.200000000030997</v>
      </c>
      <c r="F29">
        <v>94.200000000030997</v>
      </c>
      <c r="G29">
        <v>94.200000000030997</v>
      </c>
      <c r="H29">
        <v>99.198128967524895</v>
      </c>
      <c r="I29">
        <v>99.198128967524895</v>
      </c>
      <c r="J29">
        <v>99.198128967524895</v>
      </c>
      <c r="K29">
        <v>99.866675555032799</v>
      </c>
      <c r="L29">
        <v>99.866675555032799</v>
      </c>
      <c r="M29">
        <v>99.866675555032799</v>
      </c>
      <c r="N29">
        <v>99.732691793583598</v>
      </c>
      <c r="O29">
        <v>99.732691793583598</v>
      </c>
      <c r="P29">
        <v>99.732691793583598</v>
      </c>
      <c r="Q29">
        <v>100</v>
      </c>
      <c r="R29">
        <v>100</v>
      </c>
      <c r="S29">
        <v>100</v>
      </c>
      <c r="T29">
        <v>99.933172948444493</v>
      </c>
      <c r="U29">
        <v>99.933172948444493</v>
      </c>
      <c r="V29">
        <v>99.933172948444493</v>
      </c>
      <c r="W29">
        <v>99.800013332452195</v>
      </c>
      <c r="X29">
        <v>99.800013332452195</v>
      </c>
      <c r="Y29">
        <v>99.800013332452195</v>
      </c>
      <c r="Z29">
        <v>98.997661209430404</v>
      </c>
      <c r="AA29">
        <v>98.997661209430404</v>
      </c>
      <c r="AB29">
        <v>98.997661209430404</v>
      </c>
      <c r="AC29">
        <v>4.6000000000155197</v>
      </c>
      <c r="AD29">
        <v>4.6000000000155197</v>
      </c>
      <c r="AE29">
        <v>4.6000000000155197</v>
      </c>
      <c r="AF29">
        <v>8.9815557337921401</v>
      </c>
      <c r="AG29">
        <v>8.9815557337921401</v>
      </c>
      <c r="AH29">
        <v>8.9815557337921401</v>
      </c>
      <c r="AI29">
        <v>22.605159656019001</v>
      </c>
      <c r="AJ29">
        <v>22.605159656019001</v>
      </c>
      <c r="AK29">
        <v>22.605159656019001</v>
      </c>
      <c r="AL29">
        <v>3.8358727612976602</v>
      </c>
      <c r="AM29">
        <v>3.8358727612976602</v>
      </c>
      <c r="AN29">
        <v>3.8358727612976602</v>
      </c>
      <c r="AO29">
        <v>10.933333333329401</v>
      </c>
      <c r="AP29">
        <v>10.933333333329401</v>
      </c>
      <c r="AQ29">
        <v>10.933333333329401</v>
      </c>
      <c r="AR29">
        <v>23.025524522223201</v>
      </c>
      <c r="AS29">
        <v>23.025524522223201</v>
      </c>
      <c r="AT29">
        <v>23.025524522223201</v>
      </c>
      <c r="AU29">
        <v>20.794719648042499</v>
      </c>
      <c r="AV29">
        <v>20.794719648042499</v>
      </c>
      <c r="AW29">
        <v>20.794719648042499</v>
      </c>
      <c r="AX29">
        <v>0.37418147799350199</v>
      </c>
      <c r="AY29">
        <v>0.37418147799350199</v>
      </c>
      <c r="AZ29">
        <v>0.37418147799350199</v>
      </c>
      <c r="BA29">
        <v>10.405972935122101</v>
      </c>
      <c r="BB29">
        <v>10.405972935122101</v>
      </c>
      <c r="BC29">
        <v>10.405972935122101</v>
      </c>
      <c r="BD29">
        <v>14.5950280673694</v>
      </c>
      <c r="BE29">
        <v>14.5950280673694</v>
      </c>
      <c r="BF29">
        <v>14.5950280673694</v>
      </c>
      <c r="BG29">
        <v>23.399999999965001</v>
      </c>
      <c r="BH29">
        <v>23.399999999965001</v>
      </c>
      <c r="BI29">
        <v>23.399999999965001</v>
      </c>
      <c r="BJ29">
        <v>20.475808607363099</v>
      </c>
      <c r="BK29">
        <v>20.475808607363099</v>
      </c>
      <c r="BL29">
        <v>20.475808607363099</v>
      </c>
      <c r="BM29">
        <v>2.0731951203097898</v>
      </c>
      <c r="BN29">
        <v>2.0731951203097898</v>
      </c>
      <c r="BO29">
        <v>2.0731951203097898</v>
      </c>
    </row>
    <row r="30" spans="1:86" s="2" customFormat="1" x14ac:dyDescent="0.2">
      <c r="A30" t="s">
        <v>41</v>
      </c>
      <c r="B30">
        <v>6.1937462497034002</v>
      </c>
      <c r="C30">
        <v>40.064145396320903</v>
      </c>
      <c r="D30">
        <v>40.064145396320903</v>
      </c>
      <c r="E30">
        <v>40.064145396320903</v>
      </c>
      <c r="F30">
        <v>99.866657777157897</v>
      </c>
      <c r="G30">
        <v>99.866657777157897</v>
      </c>
      <c r="H30">
        <v>99.866657777157897</v>
      </c>
      <c r="I30">
        <v>100</v>
      </c>
      <c r="J30">
        <v>100</v>
      </c>
      <c r="K30">
        <v>100</v>
      </c>
      <c r="L30">
        <v>99.933337777419396</v>
      </c>
      <c r="M30">
        <v>99.933337777419396</v>
      </c>
      <c r="N30">
        <v>99.933337777419396</v>
      </c>
      <c r="O30">
        <v>99.599064483811006</v>
      </c>
      <c r="P30">
        <v>99.599064483811006</v>
      </c>
      <c r="Q30">
        <v>99.599064483811006</v>
      </c>
      <c r="R30">
        <v>99.9333288886275</v>
      </c>
      <c r="S30">
        <v>99.9333288886275</v>
      </c>
      <c r="T30">
        <v>99.9333288886275</v>
      </c>
      <c r="U30">
        <v>99.665909394608306</v>
      </c>
      <c r="V30">
        <v>99.665909394608306</v>
      </c>
      <c r="W30">
        <v>99.665909394608306</v>
      </c>
      <c r="X30">
        <v>99.733333333375995</v>
      </c>
      <c r="Y30">
        <v>99.733333333375995</v>
      </c>
      <c r="Z30">
        <v>99.733333333375995</v>
      </c>
      <c r="AA30">
        <v>99.665864742028106</v>
      </c>
      <c r="AB30">
        <v>99.665864742028106</v>
      </c>
      <c r="AC30">
        <v>99.665864742028106</v>
      </c>
      <c r="AD30">
        <v>99.600000000015498</v>
      </c>
      <c r="AE30">
        <v>99.600000000015498</v>
      </c>
      <c r="AF30">
        <v>99.600000000015498</v>
      </c>
      <c r="AG30">
        <v>99.600000000015498</v>
      </c>
      <c r="AH30">
        <v>99.600000000015498</v>
      </c>
      <c r="AI30">
        <v>99.600000000015498</v>
      </c>
      <c r="AJ30">
        <v>99.899883197067098</v>
      </c>
      <c r="AK30">
        <v>99.899883197067098</v>
      </c>
      <c r="AL30">
        <v>99.899883197067098</v>
      </c>
      <c r="AM30">
        <v>99.933181878863294</v>
      </c>
      <c r="AN30">
        <v>99.933181878863294</v>
      </c>
      <c r="AO30">
        <v>99.933181878863294</v>
      </c>
      <c r="AP30">
        <v>99.933333333368196</v>
      </c>
      <c r="AQ30">
        <v>99.933333333368196</v>
      </c>
      <c r="AR30">
        <v>99.933333333368196</v>
      </c>
      <c r="AS30">
        <v>99.933177414000895</v>
      </c>
      <c r="AT30">
        <v>99.933177414000895</v>
      </c>
      <c r="AU30">
        <v>99.933177414000895</v>
      </c>
      <c r="AV30">
        <v>99.866666666639503</v>
      </c>
      <c r="AW30">
        <v>99.866666666639503</v>
      </c>
      <c r="AX30">
        <v>99.866666666639503</v>
      </c>
      <c r="AY30">
        <v>99.532210638819905</v>
      </c>
      <c r="AZ30">
        <v>99.532210638819905</v>
      </c>
      <c r="BA30">
        <v>99.532210638819905</v>
      </c>
      <c r="BB30">
        <v>99.733351109968694</v>
      </c>
      <c r="BC30">
        <v>99.733351109968694</v>
      </c>
      <c r="BD30">
        <v>99.733351109968694</v>
      </c>
      <c r="BE30">
        <v>100</v>
      </c>
      <c r="BF30">
        <v>100</v>
      </c>
      <c r="BG30">
        <v>100</v>
      </c>
      <c r="BH30">
        <v>99.866666666639503</v>
      </c>
      <c r="BI30">
        <v>99.866666666639503</v>
      </c>
      <c r="BJ30">
        <v>99.866666666639503</v>
      </c>
      <c r="BK30">
        <v>99.599064483811006</v>
      </c>
      <c r="BL30">
        <v>99.599064483811006</v>
      </c>
      <c r="BM30">
        <v>99.599064483811006</v>
      </c>
      <c r="BN30">
        <v>23.738417438821799</v>
      </c>
      <c r="BO30">
        <v>23.738417438821799</v>
      </c>
    </row>
    <row r="31" spans="1:86" s="2" customFormat="1" x14ac:dyDescent="0.2">
      <c r="A31" s="2" t="s">
        <v>69</v>
      </c>
      <c r="B31" s="2">
        <v>4.2496325003345703</v>
      </c>
      <c r="C31" s="2">
        <v>4.2496325003345703</v>
      </c>
      <c r="D31" s="2">
        <v>51.263417561174101</v>
      </c>
      <c r="E31" s="2">
        <v>51.263417561174101</v>
      </c>
      <c r="F31" s="2">
        <v>51.263417561174101</v>
      </c>
      <c r="G31" s="2">
        <v>99.732727515696396</v>
      </c>
      <c r="H31" s="2">
        <v>99.732727515696396</v>
      </c>
      <c r="I31" s="2">
        <v>99.732727515696396</v>
      </c>
      <c r="J31" s="2">
        <v>99.799986665773304</v>
      </c>
      <c r="K31" s="2">
        <v>99.799986665773304</v>
      </c>
      <c r="L31" s="2">
        <v>99.799986665773304</v>
      </c>
      <c r="M31" s="2">
        <v>100</v>
      </c>
      <c r="N31" s="2">
        <v>100</v>
      </c>
      <c r="O31" s="2">
        <v>100</v>
      </c>
      <c r="P31" s="2">
        <v>97.133142209490799</v>
      </c>
      <c r="Q31" s="2">
        <v>97.133142209490799</v>
      </c>
      <c r="R31" s="2">
        <v>97.133142209490799</v>
      </c>
      <c r="S31" s="2">
        <v>99.732709655857803</v>
      </c>
      <c r="T31" s="2">
        <v>99.732709655857803</v>
      </c>
      <c r="U31" s="2">
        <v>99.732709655857803</v>
      </c>
      <c r="V31" s="2">
        <v>99.933328888591106</v>
      </c>
      <c r="W31" s="2">
        <v>99.933328888591106</v>
      </c>
      <c r="X31" s="2">
        <v>99.933328888591106</v>
      </c>
      <c r="Y31" s="2">
        <v>99.933181878924103</v>
      </c>
      <c r="Z31" s="2">
        <v>99.933181878924103</v>
      </c>
      <c r="AA31" s="2">
        <v>99.933181878924103</v>
      </c>
      <c r="AB31" s="2">
        <v>61.743535057319498</v>
      </c>
      <c r="AC31" s="2">
        <v>61.743535057319498</v>
      </c>
      <c r="AD31" s="2">
        <v>61.743535057319498</v>
      </c>
      <c r="AE31" s="2">
        <v>14.043178931885601</v>
      </c>
      <c r="AF31" s="2">
        <v>14.043178931885601</v>
      </c>
      <c r="AG31" s="2">
        <v>14.043178931885601</v>
      </c>
      <c r="AH31" s="2">
        <v>9.3333333333430293</v>
      </c>
      <c r="AI31" s="2">
        <v>9.3333333333430293</v>
      </c>
      <c r="AJ31" s="2">
        <v>9.3333333333430293</v>
      </c>
      <c r="AK31" s="2">
        <v>17.674574006003802</v>
      </c>
      <c r="AL31" s="2">
        <v>17.674574006003802</v>
      </c>
      <c r="AM31" s="2">
        <v>17.674574006003802</v>
      </c>
      <c r="AN31" s="2">
        <v>5.3333333333406001</v>
      </c>
      <c r="AO31" s="2">
        <v>5.3333333333406001</v>
      </c>
      <c r="AP31" s="2">
        <v>5.3333333333406001</v>
      </c>
      <c r="AQ31" s="2">
        <v>17.011893625550702</v>
      </c>
      <c r="AR31" s="2">
        <v>17.011893625550702</v>
      </c>
      <c r="AS31" s="2">
        <v>17.011893625550702</v>
      </c>
      <c r="AT31" s="2">
        <v>18.866666666666099</v>
      </c>
      <c r="AU31" s="2">
        <v>18.866666666666099</v>
      </c>
      <c r="AV31" s="2">
        <v>18.866666666666099</v>
      </c>
      <c r="AW31" s="2">
        <v>8.1796311146766794</v>
      </c>
      <c r="AX31" s="2">
        <v>8.1796311146766794</v>
      </c>
      <c r="AY31" s="2">
        <v>8.1796311146766794</v>
      </c>
      <c r="AZ31" s="2">
        <v>16.744434075457999</v>
      </c>
      <c r="BA31" s="2">
        <v>16.744434075457999</v>
      </c>
      <c r="BB31" s="2">
        <v>16.744434075457999</v>
      </c>
      <c r="BC31" s="2">
        <v>20.809943865274199</v>
      </c>
      <c r="BD31" s="2">
        <v>20.809943865274199</v>
      </c>
      <c r="BE31" s="2">
        <v>20.809943865274199</v>
      </c>
      <c r="BF31" s="2">
        <v>18.9945996399784</v>
      </c>
      <c r="BG31" s="2">
        <v>18.9945996399784</v>
      </c>
      <c r="BH31" s="2">
        <v>18.9945996399784</v>
      </c>
      <c r="BI31" s="2">
        <v>7.9914472804995498</v>
      </c>
      <c r="BJ31" s="2">
        <v>7.9914472804995498</v>
      </c>
      <c r="BK31" s="2">
        <v>7.9914472804995498</v>
      </c>
      <c r="BL31" s="2">
        <v>21.205252983136301</v>
      </c>
      <c r="BM31" s="2">
        <v>21.205252983136301</v>
      </c>
      <c r="BN31" s="2">
        <v>21.205252983136301</v>
      </c>
      <c r="BO31" s="2">
        <v>6.5027066764700603</v>
      </c>
    </row>
    <row r="32" spans="1:86" x14ac:dyDescent="0.2">
      <c r="A32" t="s">
        <v>68</v>
      </c>
      <c r="B32">
        <v>6.0474440360025099</v>
      </c>
      <c r="C32">
        <v>6.0474440360025099</v>
      </c>
      <c r="D32">
        <v>6.0474440360025099</v>
      </c>
      <c r="E32">
        <v>94.466666666752005</v>
      </c>
      <c r="F32">
        <v>94.466666666752005</v>
      </c>
      <c r="G32">
        <v>94.466666666752005</v>
      </c>
      <c r="H32">
        <v>99.331774139620293</v>
      </c>
      <c r="I32">
        <v>99.331774139620293</v>
      </c>
      <c r="J32">
        <v>99.331774139620293</v>
      </c>
      <c r="K32">
        <v>99.733351109968694</v>
      </c>
      <c r="L32">
        <v>99.733351109968694</v>
      </c>
      <c r="M32">
        <v>99.733351109968694</v>
      </c>
      <c r="N32">
        <v>95.856722801323798</v>
      </c>
      <c r="O32">
        <v>95.856722801323798</v>
      </c>
      <c r="P32">
        <v>95.856722801323798</v>
      </c>
      <c r="Q32">
        <v>99.733351109968694</v>
      </c>
      <c r="R32">
        <v>99.733351109968694</v>
      </c>
      <c r="S32">
        <v>99.733351109968694</v>
      </c>
      <c r="T32">
        <v>99.799518845236307</v>
      </c>
      <c r="U32">
        <v>99.799518845236307</v>
      </c>
      <c r="V32">
        <v>99.799518845236307</v>
      </c>
      <c r="W32">
        <v>99.733351109871606</v>
      </c>
      <c r="X32">
        <v>99.733351109871606</v>
      </c>
      <c r="Y32">
        <v>99.733351109871606</v>
      </c>
      <c r="Z32">
        <v>96.992983628485803</v>
      </c>
      <c r="AA32">
        <v>96.992983628485803</v>
      </c>
      <c r="AB32">
        <v>96.992983628485803</v>
      </c>
      <c r="AC32">
        <v>15.8666666666977</v>
      </c>
      <c r="AD32">
        <v>15.8666666666977</v>
      </c>
      <c r="AE32">
        <v>15.8666666666977</v>
      </c>
      <c r="AF32">
        <v>19.005613472267399</v>
      </c>
      <c r="AG32">
        <v>19.005613472267399</v>
      </c>
      <c r="AH32">
        <v>19.005613472267399</v>
      </c>
      <c r="AI32">
        <v>14.2723818412067</v>
      </c>
      <c r="AJ32">
        <v>14.2723818412067</v>
      </c>
      <c r="AK32">
        <v>14.2723818412067</v>
      </c>
      <c r="AL32">
        <v>10.8527131783179</v>
      </c>
      <c r="AM32">
        <v>10.8527131783179</v>
      </c>
      <c r="AN32">
        <v>10.8527131783179</v>
      </c>
      <c r="AO32">
        <v>12.4666666667326</v>
      </c>
      <c r="AP32">
        <v>12.4666666667326</v>
      </c>
      <c r="AQ32">
        <v>12.4666666667326</v>
      </c>
      <c r="AR32">
        <v>17.680074836248899</v>
      </c>
      <c r="AS32">
        <v>17.680074836248899</v>
      </c>
      <c r="AT32">
        <v>17.680074836248899</v>
      </c>
      <c r="AU32">
        <v>14.9943329555303</v>
      </c>
      <c r="AV32">
        <v>14.9943329555303</v>
      </c>
      <c r="AW32">
        <v>14.9943329555303</v>
      </c>
      <c r="AX32">
        <v>4.7173593478901301</v>
      </c>
      <c r="AY32">
        <v>4.7173593478901301</v>
      </c>
      <c r="AZ32">
        <v>4.7173593478901301</v>
      </c>
      <c r="BA32">
        <v>9.4060395972864494</v>
      </c>
      <c r="BB32">
        <v>9.4060395972864494</v>
      </c>
      <c r="BC32">
        <v>9.4060395972864494</v>
      </c>
      <c r="BD32">
        <v>3.1676022454511701</v>
      </c>
      <c r="BE32">
        <v>3.1676022454511701</v>
      </c>
      <c r="BF32">
        <v>3.1676022454511701</v>
      </c>
      <c r="BG32">
        <v>11.333333333313901</v>
      </c>
      <c r="BH32">
        <v>11.333333333313901</v>
      </c>
      <c r="BI32">
        <v>11.333333333313901</v>
      </c>
      <c r="BJ32">
        <v>6.1748195670034898</v>
      </c>
      <c r="BK32">
        <v>6.1748195670034898</v>
      </c>
      <c r="BL32">
        <v>6.1748195670034898</v>
      </c>
      <c r="BM32">
        <v>17.472168522067399</v>
      </c>
      <c r="BN32">
        <v>17.472168522067399</v>
      </c>
      <c r="BO32">
        <v>17.472168522067399</v>
      </c>
    </row>
    <row r="33" spans="1:67" x14ac:dyDescent="0.2">
      <c r="A33" t="s">
        <v>42</v>
      </c>
      <c r="B33">
        <v>12.327488499272</v>
      </c>
      <c r="C33">
        <v>43.939596418552597</v>
      </c>
      <c r="D33">
        <v>43.939596418552597</v>
      </c>
      <c r="E33">
        <v>43.939596418552597</v>
      </c>
      <c r="F33">
        <v>100</v>
      </c>
      <c r="G33">
        <v>100</v>
      </c>
      <c r="H33">
        <v>100</v>
      </c>
      <c r="I33">
        <v>99.933177413903607</v>
      </c>
      <c r="J33">
        <v>99.933177413903607</v>
      </c>
      <c r="K33">
        <v>99.933177413903607</v>
      </c>
      <c r="L33">
        <v>99.733351109968694</v>
      </c>
      <c r="M33">
        <v>99.733351109968694</v>
      </c>
      <c r="N33">
        <v>99.733351109968694</v>
      </c>
      <c r="O33">
        <v>99.465419311715607</v>
      </c>
      <c r="P33">
        <v>99.465419311715607</v>
      </c>
      <c r="Q33">
        <v>99.465419311715607</v>
      </c>
      <c r="R33">
        <v>99.866657777157897</v>
      </c>
      <c r="S33">
        <v>99.866657777157897</v>
      </c>
      <c r="T33">
        <v>99.866657777157897</v>
      </c>
      <c r="U33">
        <v>99.732727515744998</v>
      </c>
      <c r="V33">
        <v>99.732727515744998</v>
      </c>
      <c r="W33">
        <v>99.732727515744998</v>
      </c>
      <c r="X33">
        <v>99.933333333368196</v>
      </c>
      <c r="Y33">
        <v>99.933333333368196</v>
      </c>
      <c r="Z33">
        <v>99.933333333368196</v>
      </c>
      <c r="AA33">
        <v>99.933172948347206</v>
      </c>
      <c r="AB33">
        <v>99.933172948347206</v>
      </c>
      <c r="AC33">
        <v>99.933172948347206</v>
      </c>
      <c r="AD33">
        <v>99.800000000007699</v>
      </c>
      <c r="AE33">
        <v>99.800000000007699</v>
      </c>
      <c r="AF33">
        <v>99.800000000007699</v>
      </c>
      <c r="AG33">
        <v>99.800000000007699</v>
      </c>
      <c r="AH33">
        <v>99.800000000007699</v>
      </c>
      <c r="AI33">
        <v>99.800000000007699</v>
      </c>
      <c r="AJ33">
        <v>99.7663941265061</v>
      </c>
      <c r="AK33">
        <v>99.7663941265061</v>
      </c>
      <c r="AL33">
        <v>99.7663941265061</v>
      </c>
      <c r="AM33">
        <v>99.799545636784401</v>
      </c>
      <c r="AN33">
        <v>99.799545636784401</v>
      </c>
      <c r="AO33">
        <v>99.799545636784401</v>
      </c>
      <c r="AP33">
        <v>99.800000000007699</v>
      </c>
      <c r="AQ33">
        <v>99.800000000007699</v>
      </c>
      <c r="AR33">
        <v>99.800000000007699</v>
      </c>
      <c r="AS33">
        <v>99.732709655809202</v>
      </c>
      <c r="AT33">
        <v>99.732709655809202</v>
      </c>
      <c r="AU33">
        <v>99.732709655809202</v>
      </c>
      <c r="AV33">
        <v>99.933333333368196</v>
      </c>
      <c r="AW33">
        <v>99.933333333368196</v>
      </c>
      <c r="AX33">
        <v>99.933333333368196</v>
      </c>
      <c r="AY33">
        <v>99.665864742028106</v>
      </c>
      <c r="AZ33">
        <v>99.665864742028106</v>
      </c>
      <c r="BA33">
        <v>99.665864742028106</v>
      </c>
      <c r="BB33">
        <v>99.666688887388105</v>
      </c>
      <c r="BC33">
        <v>99.666688887388105</v>
      </c>
      <c r="BD33">
        <v>99.666688887388105</v>
      </c>
      <c r="BE33">
        <v>99.799532241905496</v>
      </c>
      <c r="BF33">
        <v>99.799532241905496</v>
      </c>
      <c r="BG33">
        <v>99.799532241905496</v>
      </c>
      <c r="BH33">
        <v>99.800000000007699</v>
      </c>
      <c r="BI33">
        <v>99.800000000007699</v>
      </c>
      <c r="BJ33">
        <v>99.800000000007699</v>
      </c>
      <c r="BK33">
        <v>99.532241897714698</v>
      </c>
      <c r="BL33">
        <v>99.532241897714698</v>
      </c>
      <c r="BM33">
        <v>99.532241897714698</v>
      </c>
      <c r="BN33">
        <v>34.471035264401003</v>
      </c>
      <c r="BO33">
        <v>34.471035264401003</v>
      </c>
    </row>
    <row r="34" spans="1:67" s="2" customFormat="1" x14ac:dyDescent="0.2">
      <c r="A34" s="2" t="s">
        <v>71</v>
      </c>
      <c r="B34" s="2">
        <v>2.0446345048787</v>
      </c>
      <c r="C34" s="2">
        <v>2.0446345048787</v>
      </c>
      <c r="D34" s="2">
        <v>50.596706447097397</v>
      </c>
      <c r="E34" s="2">
        <v>50.596706447097397</v>
      </c>
      <c r="F34" s="2">
        <v>50.596706447097397</v>
      </c>
      <c r="G34" s="2">
        <v>99.665909394620499</v>
      </c>
      <c r="H34" s="2">
        <v>99.665909394620499</v>
      </c>
      <c r="I34" s="2">
        <v>99.665909394620499</v>
      </c>
      <c r="J34" s="2">
        <v>99.799986665785397</v>
      </c>
      <c r="K34" s="2">
        <v>99.799986665785397</v>
      </c>
      <c r="L34" s="2">
        <v>99.799986665785397</v>
      </c>
      <c r="M34" s="2">
        <v>99.866372686574195</v>
      </c>
      <c r="N34" s="2">
        <v>99.866372686574195</v>
      </c>
      <c r="O34" s="2">
        <v>99.866372686574195</v>
      </c>
      <c r="P34" s="2">
        <v>96.199746649778504</v>
      </c>
      <c r="Q34" s="2">
        <v>96.199746649778504</v>
      </c>
      <c r="R34" s="2">
        <v>96.199746649778504</v>
      </c>
      <c r="S34" s="2">
        <v>99.732709655857803</v>
      </c>
      <c r="T34" s="2">
        <v>99.732709655857803</v>
      </c>
      <c r="U34" s="2">
        <v>99.732709655857803</v>
      </c>
      <c r="V34" s="2">
        <v>100</v>
      </c>
      <c r="W34" s="2">
        <v>100</v>
      </c>
      <c r="X34" s="2">
        <v>100</v>
      </c>
      <c r="Y34" s="2">
        <v>99.933181878924103</v>
      </c>
      <c r="Z34" s="2">
        <v>99.933181878924103</v>
      </c>
      <c r="AA34" s="2">
        <v>99.933181878924103</v>
      </c>
      <c r="AB34" s="2">
        <v>66.275659824050294</v>
      </c>
      <c r="AC34" s="2">
        <v>66.275659824050294</v>
      </c>
      <c r="AD34" s="2">
        <v>66.275659824050294</v>
      </c>
      <c r="AE34" s="2">
        <v>19.9919791457834</v>
      </c>
      <c r="AF34" s="2">
        <v>19.9919791457834</v>
      </c>
      <c r="AG34" s="2">
        <v>19.9919791457834</v>
      </c>
      <c r="AH34" s="2">
        <v>20.799999999993201</v>
      </c>
      <c r="AI34" s="2">
        <v>20.799999999993201</v>
      </c>
      <c r="AJ34" s="2">
        <v>20.799999999993201</v>
      </c>
      <c r="AK34" s="2">
        <v>18.810557968595798</v>
      </c>
      <c r="AL34" s="2">
        <v>18.810557968595798</v>
      </c>
      <c r="AM34" s="2">
        <v>18.810557968595798</v>
      </c>
      <c r="AN34" s="2">
        <v>4.2666666666627799</v>
      </c>
      <c r="AO34" s="2">
        <v>4.2666666666627799</v>
      </c>
      <c r="AP34" s="2">
        <v>4.2666666666627799</v>
      </c>
      <c r="AQ34" s="2">
        <v>33.115060804488699</v>
      </c>
      <c r="AR34" s="2">
        <v>33.115060804488699</v>
      </c>
      <c r="AS34" s="2">
        <v>33.115060804488699</v>
      </c>
      <c r="AT34" s="2">
        <v>10.5333333333328</v>
      </c>
      <c r="AU34" s="2">
        <v>10.5333333333328</v>
      </c>
      <c r="AV34" s="2">
        <v>10.5333333333328</v>
      </c>
      <c r="AW34" s="2">
        <v>5.0387596899283098</v>
      </c>
      <c r="AX34" s="2">
        <v>5.0387596899283098</v>
      </c>
      <c r="AY34" s="2">
        <v>5.0387596899283098</v>
      </c>
      <c r="AZ34" s="2">
        <v>16.544460738565199</v>
      </c>
      <c r="BA34" s="2">
        <v>16.544460738565199</v>
      </c>
      <c r="BB34" s="2">
        <v>16.544460738565199</v>
      </c>
      <c r="BC34" s="2">
        <v>9.3156909917153996</v>
      </c>
      <c r="BD34" s="2">
        <v>9.3156909917153996</v>
      </c>
      <c r="BE34" s="2">
        <v>9.3156909917153996</v>
      </c>
      <c r="BF34" s="2">
        <v>16.261084072274802</v>
      </c>
      <c r="BG34" s="2">
        <v>16.261084072274802</v>
      </c>
      <c r="BH34" s="2">
        <v>16.261084072274802</v>
      </c>
      <c r="BI34" s="2">
        <v>20.686890284639802</v>
      </c>
      <c r="BJ34" s="2">
        <v>20.686890284639802</v>
      </c>
      <c r="BK34" s="2">
        <v>20.686890284639802</v>
      </c>
      <c r="BL34" s="2">
        <v>20.805279648028801</v>
      </c>
      <c r="BM34" s="2">
        <v>20.805279648028801</v>
      </c>
      <c r="BN34" s="2">
        <v>20.805279648028801</v>
      </c>
      <c r="BO34" s="2">
        <v>12.6512063088972</v>
      </c>
    </row>
    <row r="35" spans="1:67" x14ac:dyDescent="0.2">
      <c r="A35" t="s">
        <v>70</v>
      </c>
      <c r="B35">
        <v>6.5820247242868097</v>
      </c>
      <c r="C35">
        <v>6.5820247242868097</v>
      </c>
      <c r="D35">
        <v>6.5820247242868097</v>
      </c>
      <c r="E35">
        <v>94.466666666752005</v>
      </c>
      <c r="F35">
        <v>94.466666666752005</v>
      </c>
      <c r="G35">
        <v>94.466666666752005</v>
      </c>
      <c r="H35">
        <v>99.532241897714698</v>
      </c>
      <c r="I35">
        <v>99.532241897714698</v>
      </c>
      <c r="J35">
        <v>99.532241897714698</v>
      </c>
      <c r="K35">
        <v>99.9333377775164</v>
      </c>
      <c r="L35">
        <v>99.9333377775164</v>
      </c>
      <c r="M35">
        <v>99.9333377775164</v>
      </c>
      <c r="N35">
        <v>97.193263833211304</v>
      </c>
      <c r="O35">
        <v>97.193263833211304</v>
      </c>
      <c r="P35">
        <v>97.193263833211304</v>
      </c>
      <c r="Q35">
        <v>99.866675554935796</v>
      </c>
      <c r="R35">
        <v>99.866675554935796</v>
      </c>
      <c r="S35">
        <v>99.866675554935796</v>
      </c>
      <c r="T35">
        <v>99.933172948347206</v>
      </c>
      <c r="U35">
        <v>99.933172948347206</v>
      </c>
      <c r="V35">
        <v>99.933172948347206</v>
      </c>
      <c r="W35">
        <v>99.800013332452195</v>
      </c>
      <c r="X35">
        <v>99.800013332452195</v>
      </c>
      <c r="Y35">
        <v>99.800013332452195</v>
      </c>
      <c r="Z35">
        <v>98.195790177149803</v>
      </c>
      <c r="AA35">
        <v>98.195790177149803</v>
      </c>
      <c r="AB35">
        <v>98.195790177149803</v>
      </c>
      <c r="AC35">
        <v>14.8666666666395</v>
      </c>
      <c r="AD35">
        <v>14.8666666666395</v>
      </c>
      <c r="AE35">
        <v>14.8666666666395</v>
      </c>
      <c r="AF35">
        <v>31.101309810226699</v>
      </c>
      <c r="AG35">
        <v>31.101309810226699</v>
      </c>
      <c r="AH35">
        <v>31.101309810226699</v>
      </c>
      <c r="AI35">
        <v>7.0061995867136</v>
      </c>
      <c r="AJ35">
        <v>7.0061995867136</v>
      </c>
      <c r="AK35">
        <v>7.0061995867136</v>
      </c>
      <c r="AL35">
        <v>22.1464848970279</v>
      </c>
      <c r="AM35">
        <v>22.1464848970279</v>
      </c>
      <c r="AN35">
        <v>22.1464848970279</v>
      </c>
      <c r="AO35">
        <v>20.199999999992201</v>
      </c>
      <c r="AP35">
        <v>20.199999999992201</v>
      </c>
      <c r="AQ35">
        <v>20.199999999992201</v>
      </c>
      <c r="AR35">
        <v>21.755980221890599</v>
      </c>
      <c r="AS35">
        <v>21.755980221890599</v>
      </c>
      <c r="AT35">
        <v>21.755980221890599</v>
      </c>
      <c r="AU35">
        <v>11.3274218281024</v>
      </c>
      <c r="AV35">
        <v>11.3274218281024</v>
      </c>
      <c r="AW35">
        <v>11.3274218281024</v>
      </c>
      <c r="AX35">
        <v>27.235066149943702</v>
      </c>
      <c r="AY35">
        <v>27.235066149943702</v>
      </c>
      <c r="AZ35">
        <v>27.235066149943702</v>
      </c>
      <c r="BA35">
        <v>9.2060529298357192</v>
      </c>
      <c r="BB35">
        <v>9.2060529298357192</v>
      </c>
      <c r="BC35">
        <v>9.2060529298357192</v>
      </c>
      <c r="BD35">
        <v>21.1440791232096</v>
      </c>
      <c r="BE35">
        <v>21.1440791232096</v>
      </c>
      <c r="BF35">
        <v>21.1440791232096</v>
      </c>
      <c r="BG35">
        <v>10.066666666631701</v>
      </c>
      <c r="BH35">
        <v>10.066666666631701</v>
      </c>
      <c r="BI35">
        <v>10.066666666631701</v>
      </c>
      <c r="BJ35">
        <v>11.5209836941644</v>
      </c>
      <c r="BK35">
        <v>11.5209836941644</v>
      </c>
      <c r="BL35">
        <v>11.5209836941644</v>
      </c>
      <c r="BM35">
        <v>8.6060929271925009</v>
      </c>
      <c r="BN35">
        <v>8.6060929271925009</v>
      </c>
      <c r="BO35">
        <v>8.6060929271925009</v>
      </c>
    </row>
    <row r="36" spans="1:67" x14ac:dyDescent="0.2">
      <c r="A36" t="s">
        <v>43</v>
      </c>
      <c r="B36">
        <v>4.9269951330437998</v>
      </c>
      <c r="C36">
        <v>43.538687692121499</v>
      </c>
      <c r="D36">
        <v>43.538687692121499</v>
      </c>
      <c r="E36">
        <v>43.538687692121499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99.799986665785397</v>
      </c>
      <c r="S36">
        <v>99.799986665785397</v>
      </c>
      <c r="T36">
        <v>99.799986665785397</v>
      </c>
      <c r="U36">
        <v>99.799545636784401</v>
      </c>
      <c r="V36">
        <v>99.799545636784401</v>
      </c>
      <c r="W36">
        <v>99.799545636784401</v>
      </c>
      <c r="X36">
        <v>99.933333333271193</v>
      </c>
      <c r="Y36">
        <v>99.933333333271193</v>
      </c>
      <c r="Z36">
        <v>99.933333333271193</v>
      </c>
      <c r="AA36">
        <v>99.933172948444493</v>
      </c>
      <c r="AB36">
        <v>99.933172948444493</v>
      </c>
      <c r="AC36">
        <v>99.933172948444493</v>
      </c>
      <c r="AD36">
        <v>99.400000000023198</v>
      </c>
      <c r="AE36">
        <v>99.400000000023198</v>
      </c>
      <c r="AF36">
        <v>99.400000000023198</v>
      </c>
      <c r="AG36">
        <v>99.400000000023198</v>
      </c>
      <c r="AH36">
        <v>99.400000000023198</v>
      </c>
      <c r="AI36">
        <v>99.400000000023198</v>
      </c>
      <c r="AJ36">
        <v>99.766394126457499</v>
      </c>
      <c r="AK36">
        <v>99.766394126457499</v>
      </c>
      <c r="AL36">
        <v>99.766394126457499</v>
      </c>
      <c r="AM36">
        <v>99.933181878960497</v>
      </c>
      <c r="AN36">
        <v>99.933181878960497</v>
      </c>
      <c r="AO36">
        <v>99.933181878960497</v>
      </c>
      <c r="AP36">
        <v>99.800000000007699</v>
      </c>
      <c r="AQ36">
        <v>99.800000000007699</v>
      </c>
      <c r="AR36">
        <v>99.800000000007699</v>
      </c>
      <c r="AS36">
        <v>99.599064483713803</v>
      </c>
      <c r="AT36">
        <v>99.599064483713803</v>
      </c>
      <c r="AU36">
        <v>99.599064483713803</v>
      </c>
      <c r="AV36">
        <v>99.933333333368196</v>
      </c>
      <c r="AW36">
        <v>99.933333333368196</v>
      </c>
      <c r="AX36">
        <v>99.933333333368196</v>
      </c>
      <c r="AY36">
        <v>99.599037690472599</v>
      </c>
      <c r="AZ36">
        <v>99.599037690472599</v>
      </c>
      <c r="BA36">
        <v>99.599037690472599</v>
      </c>
      <c r="BB36">
        <v>99.666688887388105</v>
      </c>
      <c r="BC36">
        <v>99.666688887388105</v>
      </c>
      <c r="BD36">
        <v>99.666688887388105</v>
      </c>
      <c r="BE36">
        <v>99.599064483811006</v>
      </c>
      <c r="BF36">
        <v>99.599064483811006</v>
      </c>
      <c r="BG36">
        <v>99.599064483811006</v>
      </c>
      <c r="BH36">
        <v>99.933333333368196</v>
      </c>
      <c r="BI36">
        <v>99.933333333368196</v>
      </c>
      <c r="BJ36">
        <v>99.933333333368196</v>
      </c>
      <c r="BK36">
        <v>99.866354827904601</v>
      </c>
      <c r="BL36">
        <v>99.866354827904601</v>
      </c>
      <c r="BM36">
        <v>99.866354827904601</v>
      </c>
      <c r="BN36">
        <v>39.404039730707801</v>
      </c>
      <c r="BO36">
        <v>39.404039730707801</v>
      </c>
    </row>
    <row r="37" spans="1:67" s="2" customFormat="1" x14ac:dyDescent="0.2">
      <c r="A37" s="2" t="s">
        <v>73</v>
      </c>
      <c r="B37" s="2">
        <v>2.4455432313219001</v>
      </c>
      <c r="C37" s="2">
        <v>2.4455432313219001</v>
      </c>
      <c r="D37" s="2">
        <v>50.663377558506298</v>
      </c>
      <c r="E37" s="2">
        <v>50.663377558506298</v>
      </c>
      <c r="F37" s="2">
        <v>50.663377558506298</v>
      </c>
      <c r="G37" s="2">
        <v>99.799545636772294</v>
      </c>
      <c r="H37" s="2">
        <v>99.799545636772294</v>
      </c>
      <c r="I37" s="2">
        <v>99.799545636772294</v>
      </c>
      <c r="J37" s="2">
        <v>99.5999733315588</v>
      </c>
      <c r="K37" s="2">
        <v>99.5999733315588</v>
      </c>
      <c r="L37" s="2">
        <v>99.5999733315588</v>
      </c>
      <c r="M37" s="2">
        <v>99.665931716447702</v>
      </c>
      <c r="N37" s="2">
        <v>99.665931716447702</v>
      </c>
      <c r="O37" s="2">
        <v>99.665931716447702</v>
      </c>
      <c r="P37" s="2">
        <v>97.9998666577699</v>
      </c>
      <c r="Q37" s="2">
        <v>97.9998666577699</v>
      </c>
      <c r="R37" s="2">
        <v>97.9998666577699</v>
      </c>
      <c r="S37" s="2">
        <v>99.732709655869996</v>
      </c>
      <c r="T37" s="2">
        <v>99.732709655869996</v>
      </c>
      <c r="U37" s="2">
        <v>99.732709655869996</v>
      </c>
      <c r="V37" s="2">
        <v>100</v>
      </c>
      <c r="W37" s="2">
        <v>100</v>
      </c>
      <c r="X37" s="2">
        <v>100</v>
      </c>
      <c r="Y37" s="2">
        <v>99.732727515696396</v>
      </c>
      <c r="Z37" s="2">
        <v>99.732727515696396</v>
      </c>
      <c r="AA37" s="2">
        <v>99.732727515696396</v>
      </c>
      <c r="AB37" s="2">
        <v>55.211943481742502</v>
      </c>
      <c r="AC37" s="2">
        <v>55.211943481742502</v>
      </c>
      <c r="AD37" s="2">
        <v>55.211943481742502</v>
      </c>
      <c r="AE37" s="2">
        <v>25.339215293094799</v>
      </c>
      <c r="AF37" s="2">
        <v>25.339215293094799</v>
      </c>
      <c r="AG37" s="2">
        <v>25.339215293094799</v>
      </c>
      <c r="AH37" s="2">
        <v>25.733333333325</v>
      </c>
      <c r="AI37" s="2">
        <v>25.733333333325</v>
      </c>
      <c r="AJ37" s="2">
        <v>25.733333333325</v>
      </c>
      <c r="AK37" s="2">
        <v>17.474106247921501</v>
      </c>
      <c r="AL37" s="2">
        <v>17.474106247921501</v>
      </c>
      <c r="AM37" s="2">
        <v>17.474106247921501</v>
      </c>
      <c r="AN37" s="2">
        <v>25.399999999996599</v>
      </c>
      <c r="AO37" s="2">
        <v>25.399999999996599</v>
      </c>
      <c r="AP37" s="2">
        <v>25.399999999996599</v>
      </c>
      <c r="AQ37" s="2">
        <v>27.301884271019599</v>
      </c>
      <c r="AR37" s="2">
        <v>27.301884271019599</v>
      </c>
      <c r="AS37" s="2">
        <v>27.301884271019599</v>
      </c>
      <c r="AT37" s="2">
        <v>18.266666666665198</v>
      </c>
      <c r="AU37" s="2">
        <v>18.266666666665198</v>
      </c>
      <c r="AV37" s="2">
        <v>18.266666666665198</v>
      </c>
      <c r="AW37" s="2">
        <v>17.802726543697599</v>
      </c>
      <c r="AX37" s="2">
        <v>17.802726543697599</v>
      </c>
      <c r="AY37" s="2">
        <v>17.802726543697599</v>
      </c>
      <c r="AZ37" s="2">
        <v>12.744967337687299</v>
      </c>
      <c r="BA37" s="2">
        <v>12.744967337687299</v>
      </c>
      <c r="BB37" s="2">
        <v>12.744967337687299</v>
      </c>
      <c r="BC37" s="2">
        <v>26.891205560019401</v>
      </c>
      <c r="BD37" s="2">
        <v>26.891205560019401</v>
      </c>
      <c r="BE37" s="2">
        <v>26.891205560019401</v>
      </c>
      <c r="BF37" s="2">
        <v>12.860857390482501</v>
      </c>
      <c r="BG37" s="2">
        <v>12.860857390482501</v>
      </c>
      <c r="BH37" s="2">
        <v>12.860857390482501</v>
      </c>
      <c r="BI37" s="2">
        <v>20.152345316056898</v>
      </c>
      <c r="BJ37" s="2">
        <v>20.152345316056898</v>
      </c>
      <c r="BK37" s="2">
        <v>20.152345316056898</v>
      </c>
      <c r="BL37" s="2">
        <v>14.4057062862466</v>
      </c>
      <c r="BM37" s="2">
        <v>14.4057062862466</v>
      </c>
      <c r="BN37" s="2">
        <v>14.4057062862466</v>
      </c>
      <c r="BO37" s="2">
        <v>16.460602820289999</v>
      </c>
    </row>
    <row r="38" spans="1:67" s="2" customFormat="1" x14ac:dyDescent="0.2">
      <c r="A38" t="s">
        <v>72</v>
      </c>
      <c r="B38">
        <v>4.5773471433422204</v>
      </c>
      <c r="C38">
        <v>4.5773471433422204</v>
      </c>
      <c r="D38">
        <v>4.5773471433422204</v>
      </c>
      <c r="E38">
        <v>94.666666666647203</v>
      </c>
      <c r="F38">
        <v>94.666666666647203</v>
      </c>
      <c r="G38">
        <v>94.666666666647203</v>
      </c>
      <c r="H38">
        <v>99.465419311715607</v>
      </c>
      <c r="I38">
        <v>99.465419311715607</v>
      </c>
      <c r="J38">
        <v>99.465419311715607</v>
      </c>
      <c r="K38">
        <v>99.9333377775164</v>
      </c>
      <c r="L38">
        <v>99.9333377775164</v>
      </c>
      <c r="M38">
        <v>99.9333377775164</v>
      </c>
      <c r="N38">
        <v>94.787489975949995</v>
      </c>
      <c r="O38">
        <v>94.787489975949995</v>
      </c>
      <c r="P38">
        <v>94.787489975949995</v>
      </c>
      <c r="Q38">
        <v>99.9333377775164</v>
      </c>
      <c r="R38">
        <v>99.9333377775164</v>
      </c>
      <c r="S38">
        <v>99.9333377775164</v>
      </c>
      <c r="T38">
        <v>99.799518845139005</v>
      </c>
      <c r="U38">
        <v>99.799518845139005</v>
      </c>
      <c r="V38">
        <v>99.799518845139005</v>
      </c>
      <c r="W38">
        <v>99.800013332452195</v>
      </c>
      <c r="X38">
        <v>99.800013332452195</v>
      </c>
      <c r="Y38">
        <v>99.800013332452195</v>
      </c>
      <c r="Z38">
        <v>95.188773805538403</v>
      </c>
      <c r="AA38">
        <v>95.188773805538403</v>
      </c>
      <c r="AB38">
        <v>95.188773805538403</v>
      </c>
      <c r="AC38">
        <v>18.466666666693801</v>
      </c>
      <c r="AD38">
        <v>18.466666666693801</v>
      </c>
      <c r="AE38">
        <v>18.466666666693801</v>
      </c>
      <c r="AF38">
        <v>17.2681101309499</v>
      </c>
      <c r="AG38">
        <v>17.2681101309499</v>
      </c>
      <c r="AH38">
        <v>17.2681101309499</v>
      </c>
      <c r="AI38">
        <v>13.605759616079901</v>
      </c>
      <c r="AJ38">
        <v>13.605759616079901</v>
      </c>
      <c r="AK38">
        <v>13.605759616079901</v>
      </c>
      <c r="AL38">
        <v>17.802726543685399</v>
      </c>
      <c r="AM38">
        <v>17.802726543685399</v>
      </c>
      <c r="AN38">
        <v>17.802726543685399</v>
      </c>
      <c r="AO38">
        <v>19.8666666666395</v>
      </c>
      <c r="AP38">
        <v>19.8666666666395</v>
      </c>
      <c r="AQ38">
        <v>19.8666666666395</v>
      </c>
      <c r="AR38">
        <v>3.4478150474603</v>
      </c>
      <c r="AS38">
        <v>3.4478150474603</v>
      </c>
      <c r="AT38">
        <v>3.4478150474603</v>
      </c>
      <c r="AU38">
        <v>10.727381825458901</v>
      </c>
      <c r="AV38">
        <v>10.727381825458901</v>
      </c>
      <c r="AW38">
        <v>10.727381825458901</v>
      </c>
      <c r="AX38">
        <v>18.0141654416405</v>
      </c>
      <c r="AY38">
        <v>18.0141654416405</v>
      </c>
      <c r="AZ38">
        <v>18.0141654416405</v>
      </c>
      <c r="BA38">
        <v>7.0061995867136</v>
      </c>
      <c r="BB38">
        <v>7.0061995867136</v>
      </c>
      <c r="BC38">
        <v>7.0061995867136</v>
      </c>
      <c r="BD38">
        <v>17.401764234158101</v>
      </c>
      <c r="BE38">
        <v>17.401764234158101</v>
      </c>
      <c r="BF38">
        <v>17.401764234158101</v>
      </c>
      <c r="BG38">
        <v>6.6666666666666696</v>
      </c>
      <c r="BH38">
        <v>6.6666666666666696</v>
      </c>
      <c r="BI38">
        <v>6.6666666666666696</v>
      </c>
      <c r="BJ38">
        <v>16.466185511895201</v>
      </c>
      <c r="BK38">
        <v>16.466185511895201</v>
      </c>
      <c r="BL38">
        <v>16.466185511895201</v>
      </c>
      <c r="BM38">
        <v>19.405372975158201</v>
      </c>
      <c r="BN38">
        <v>19.405372975158201</v>
      </c>
      <c r="BO38">
        <v>19.405372975158201</v>
      </c>
    </row>
    <row r="39" spans="1:67" x14ac:dyDescent="0.2">
      <c r="A39" t="s">
        <v>44</v>
      </c>
      <c r="B39">
        <v>4.9936662444162803</v>
      </c>
      <c r="C39">
        <v>40.331417880575799</v>
      </c>
      <c r="D39">
        <v>40.331417880575799</v>
      </c>
      <c r="E39">
        <v>40.331417880575799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99.933177414000895</v>
      </c>
      <c r="P39">
        <v>99.933177414000895</v>
      </c>
      <c r="Q39">
        <v>99.933177414000895</v>
      </c>
      <c r="R39">
        <v>100</v>
      </c>
      <c r="S39">
        <v>100</v>
      </c>
      <c r="T39">
        <v>100</v>
      </c>
      <c r="U39">
        <v>99.5990912734717</v>
      </c>
      <c r="V39">
        <v>99.5990912734717</v>
      </c>
      <c r="W39">
        <v>99.5990912734717</v>
      </c>
      <c r="X39">
        <v>99.800000000007699</v>
      </c>
      <c r="Y39">
        <v>99.800000000007699</v>
      </c>
      <c r="Z39">
        <v>99.800000000007699</v>
      </c>
      <c r="AA39">
        <v>100</v>
      </c>
      <c r="AB39">
        <v>100</v>
      </c>
      <c r="AC39">
        <v>100</v>
      </c>
      <c r="AD39">
        <v>99.266666666662701</v>
      </c>
      <c r="AE39">
        <v>99.266666666662701</v>
      </c>
      <c r="AF39">
        <v>99.266666666662701</v>
      </c>
      <c r="AG39">
        <v>99.266666666662701</v>
      </c>
      <c r="AH39">
        <v>99.266666666662701</v>
      </c>
      <c r="AI39">
        <v>99.266666666662701</v>
      </c>
      <c r="AJ39">
        <v>99.6329050558966</v>
      </c>
      <c r="AK39">
        <v>99.6329050558966</v>
      </c>
      <c r="AL39">
        <v>99.6329050558966</v>
      </c>
      <c r="AM39">
        <v>100</v>
      </c>
      <c r="AN39">
        <v>100</v>
      </c>
      <c r="AO39">
        <v>100</v>
      </c>
      <c r="AP39">
        <v>99.733333333375995</v>
      </c>
      <c r="AQ39">
        <v>99.733333333375995</v>
      </c>
      <c r="AR39">
        <v>99.733333333375995</v>
      </c>
      <c r="AS39">
        <v>99.799532241905496</v>
      </c>
      <c r="AT39">
        <v>99.799532241905496</v>
      </c>
      <c r="AU39">
        <v>99.799532241905496</v>
      </c>
      <c r="AV39">
        <v>99.600000000015498</v>
      </c>
      <c r="AW39">
        <v>99.600000000015498</v>
      </c>
      <c r="AX39">
        <v>99.600000000015498</v>
      </c>
      <c r="AY39">
        <v>99.799518845236307</v>
      </c>
      <c r="AZ39">
        <v>99.799518845236307</v>
      </c>
      <c r="BA39">
        <v>99.799518845236307</v>
      </c>
      <c r="BB39">
        <v>99.800013332452195</v>
      </c>
      <c r="BC39">
        <v>99.800013332452195</v>
      </c>
      <c r="BD39">
        <v>99.800013332452195</v>
      </c>
      <c r="BE39">
        <v>99.732709655809202</v>
      </c>
      <c r="BF39">
        <v>99.732709655809202</v>
      </c>
      <c r="BG39">
        <v>99.732709655809202</v>
      </c>
      <c r="BH39">
        <v>100</v>
      </c>
      <c r="BI39">
        <v>100</v>
      </c>
      <c r="BJ39">
        <v>100</v>
      </c>
      <c r="BK39">
        <v>99.732709655906405</v>
      </c>
      <c r="BL39">
        <v>99.732709655906405</v>
      </c>
      <c r="BM39">
        <v>99.732709655906405</v>
      </c>
      <c r="BN39">
        <v>21.538564095699702</v>
      </c>
      <c r="BO39">
        <v>21.538564095699702</v>
      </c>
    </row>
    <row r="40" spans="1:67" s="2" customFormat="1" x14ac:dyDescent="0.2">
      <c r="A40" s="2" t="s">
        <v>75</v>
      </c>
      <c r="B40" s="2">
        <v>2.7128157156254602</v>
      </c>
      <c r="C40" s="2">
        <v>2.7128157156254602</v>
      </c>
      <c r="D40" s="2">
        <v>52.796853123542</v>
      </c>
      <c r="E40" s="2">
        <v>52.796853123542</v>
      </c>
      <c r="F40" s="2">
        <v>52.796853123542</v>
      </c>
      <c r="G40" s="2">
        <v>99.665909394620499</v>
      </c>
      <c r="H40" s="2">
        <v>99.665909394620499</v>
      </c>
      <c r="I40" s="2">
        <v>99.665909394620499</v>
      </c>
      <c r="J40" s="2">
        <v>99.666644442967694</v>
      </c>
      <c r="K40" s="2">
        <v>99.666644442967694</v>
      </c>
      <c r="L40" s="2">
        <v>99.666644442967694</v>
      </c>
      <c r="M40" s="2">
        <v>99.7995590298613</v>
      </c>
      <c r="N40" s="2">
        <v>99.7995590298613</v>
      </c>
      <c r="O40" s="2">
        <v>99.7995590298613</v>
      </c>
      <c r="P40" s="2">
        <v>94.799653310228393</v>
      </c>
      <c r="Q40" s="2">
        <v>94.799653310228393</v>
      </c>
      <c r="R40" s="2">
        <v>94.799653310228393</v>
      </c>
      <c r="S40" s="2">
        <v>99.732709655857803</v>
      </c>
      <c r="T40" s="2">
        <v>99.732709655857803</v>
      </c>
      <c r="U40" s="2">
        <v>99.732709655857803</v>
      </c>
      <c r="V40" s="2">
        <v>99.933328888591106</v>
      </c>
      <c r="W40" s="2">
        <v>99.933328888591106</v>
      </c>
      <c r="X40" s="2">
        <v>99.933328888591106</v>
      </c>
      <c r="Y40" s="2">
        <v>99.933181878924103</v>
      </c>
      <c r="Z40" s="2">
        <v>99.933181878924103</v>
      </c>
      <c r="AA40" s="2">
        <v>99.933181878924103</v>
      </c>
      <c r="AB40" s="2">
        <v>58.2111436950238</v>
      </c>
      <c r="AC40" s="2">
        <v>58.2111436950238</v>
      </c>
      <c r="AD40" s="2">
        <v>58.2111436950238</v>
      </c>
      <c r="AE40" s="2">
        <v>25.472896196768499</v>
      </c>
      <c r="AF40" s="2">
        <v>25.472896196768499</v>
      </c>
      <c r="AG40" s="2">
        <v>25.472896196768499</v>
      </c>
      <c r="AH40" s="2">
        <v>26.066666666665601</v>
      </c>
      <c r="AI40" s="2">
        <v>26.066666666665601</v>
      </c>
      <c r="AJ40" s="2">
        <v>26.066666666665601</v>
      </c>
      <c r="AK40" s="2">
        <v>9.7226862679692605</v>
      </c>
      <c r="AL40" s="2">
        <v>9.7226862679692605</v>
      </c>
      <c r="AM40" s="2">
        <v>9.7226862679692605</v>
      </c>
      <c r="AN40" s="2">
        <v>12.999999999992699</v>
      </c>
      <c r="AO40" s="2">
        <v>12.999999999992699</v>
      </c>
      <c r="AP40" s="2">
        <v>12.999999999992699</v>
      </c>
      <c r="AQ40" s="2">
        <v>9.3278097019931092</v>
      </c>
      <c r="AR40" s="2">
        <v>9.3278097019931092</v>
      </c>
      <c r="AS40" s="2">
        <v>9.3278097019931092</v>
      </c>
      <c r="AT40" s="2">
        <v>8.0666666666608506</v>
      </c>
      <c r="AU40" s="2">
        <v>8.0666666666608506</v>
      </c>
      <c r="AV40" s="2">
        <v>8.0666666666608506</v>
      </c>
      <c r="AW40" s="2">
        <v>9.9171344560307197</v>
      </c>
      <c r="AX40" s="2">
        <v>9.9171344560307197</v>
      </c>
      <c r="AY40" s="2">
        <v>9.9171344560307197</v>
      </c>
      <c r="AZ40" s="2">
        <v>16.411145180648798</v>
      </c>
      <c r="BA40" s="2">
        <v>16.411145180648798</v>
      </c>
      <c r="BB40" s="2">
        <v>16.411145180648798</v>
      </c>
      <c r="BC40" s="2">
        <v>20.008019246183</v>
      </c>
      <c r="BD40" s="2">
        <v>20.008019246183</v>
      </c>
      <c r="BE40" s="2">
        <v>20.008019246183</v>
      </c>
      <c r="BF40" s="2">
        <v>23.928261884126499</v>
      </c>
      <c r="BG40" s="2">
        <v>23.928261884126499</v>
      </c>
      <c r="BH40" s="2">
        <v>23.928261884126499</v>
      </c>
      <c r="BI40" s="2">
        <v>18.147801683816599</v>
      </c>
      <c r="BJ40" s="2">
        <v>18.147801683816599</v>
      </c>
      <c r="BK40" s="2">
        <v>18.147801683816599</v>
      </c>
      <c r="BL40" s="2">
        <v>11.405906272921399</v>
      </c>
      <c r="BM40" s="2">
        <v>11.405906272921399</v>
      </c>
      <c r="BN40" s="2">
        <v>11.405906272921399</v>
      </c>
      <c r="BO40" s="2">
        <v>11.9828911314571</v>
      </c>
    </row>
    <row r="41" spans="1:67" s="2" customFormat="1" x14ac:dyDescent="0.2">
      <c r="A41" t="s">
        <v>74</v>
      </c>
      <c r="B41">
        <v>5.3792181758173001</v>
      </c>
      <c r="C41">
        <v>5.3792181758173001</v>
      </c>
      <c r="D41">
        <v>5.3792181758173001</v>
      </c>
      <c r="E41">
        <v>94.533333333286706</v>
      </c>
      <c r="F41">
        <v>94.533333333286706</v>
      </c>
      <c r="G41">
        <v>94.533333333286706</v>
      </c>
      <c r="H41">
        <v>99.064483795526698</v>
      </c>
      <c r="I41">
        <v>99.064483795526698</v>
      </c>
      <c r="J41">
        <v>99.064483795526698</v>
      </c>
      <c r="K41">
        <v>99.866675554935796</v>
      </c>
      <c r="L41">
        <v>99.866675554935796</v>
      </c>
      <c r="M41">
        <v>99.866675554935796</v>
      </c>
      <c r="N41">
        <v>94.720662924394503</v>
      </c>
      <c r="O41">
        <v>94.720662924394503</v>
      </c>
      <c r="P41">
        <v>94.720662924394503</v>
      </c>
      <c r="Q41">
        <v>100</v>
      </c>
      <c r="R41">
        <v>100</v>
      </c>
      <c r="S41">
        <v>100</v>
      </c>
      <c r="T41">
        <v>99.933172948444493</v>
      </c>
      <c r="U41">
        <v>99.933172948444493</v>
      </c>
      <c r="V41">
        <v>99.933172948444493</v>
      </c>
      <c r="W41">
        <v>99.800013332452195</v>
      </c>
      <c r="X41">
        <v>99.800013332452195</v>
      </c>
      <c r="Y41">
        <v>99.800013332452195</v>
      </c>
      <c r="Z41">
        <v>95.990644837916307</v>
      </c>
      <c r="AA41">
        <v>95.990644837916307</v>
      </c>
      <c r="AB41">
        <v>95.990644837916307</v>
      </c>
      <c r="AC41">
        <v>10.4666666666162</v>
      </c>
      <c r="AD41">
        <v>10.4666666666162</v>
      </c>
      <c r="AE41">
        <v>10.4666666666162</v>
      </c>
      <c r="AF41">
        <v>31.502272119754</v>
      </c>
      <c r="AG41">
        <v>31.502272119754</v>
      </c>
      <c r="AH41">
        <v>31.502272119754</v>
      </c>
      <c r="AI41">
        <v>4.5396973535602001</v>
      </c>
      <c r="AJ41">
        <v>4.5396973535602001</v>
      </c>
      <c r="AK41">
        <v>4.5396973535602001</v>
      </c>
      <c r="AL41">
        <v>10.117615610818699</v>
      </c>
      <c r="AM41">
        <v>10.117615610818699</v>
      </c>
      <c r="AN41">
        <v>10.117615610818699</v>
      </c>
      <c r="AO41">
        <v>-0.66666666670546704</v>
      </c>
      <c r="AP41">
        <v>-0.66666666670546704</v>
      </c>
      <c r="AQ41">
        <v>-0.66666666670546704</v>
      </c>
      <c r="AR41">
        <v>17.212347988778401</v>
      </c>
      <c r="AS41">
        <v>17.212347988778401</v>
      </c>
      <c r="AT41">
        <v>17.212347988778401</v>
      </c>
      <c r="AU41">
        <v>2.1268084539434899</v>
      </c>
      <c r="AV41">
        <v>2.1268084539434899</v>
      </c>
      <c r="AW41">
        <v>2.1268084539434899</v>
      </c>
      <c r="AX41">
        <v>4.7841774689295704</v>
      </c>
      <c r="AY41">
        <v>4.7841774689295704</v>
      </c>
      <c r="AZ41">
        <v>4.7841774689295704</v>
      </c>
      <c r="BA41">
        <v>5.1396573561064098</v>
      </c>
      <c r="BB41">
        <v>5.1396573561064098</v>
      </c>
      <c r="BC41">
        <v>5.1396573561064098</v>
      </c>
      <c r="BD41">
        <v>15.931569099159599</v>
      </c>
      <c r="BE41">
        <v>15.931569099159599</v>
      </c>
      <c r="BF41">
        <v>15.931569099159599</v>
      </c>
      <c r="BG41">
        <v>19.733333333375999</v>
      </c>
      <c r="BH41">
        <v>19.733333333375999</v>
      </c>
      <c r="BI41">
        <v>19.733333333375999</v>
      </c>
      <c r="BJ41">
        <v>11.454156642608901</v>
      </c>
      <c r="BK41">
        <v>11.454156642608901</v>
      </c>
      <c r="BL41">
        <v>11.454156642608901</v>
      </c>
      <c r="BM41">
        <v>9.8726751549625007</v>
      </c>
      <c r="BN41">
        <v>9.8726751549625007</v>
      </c>
      <c r="BO41">
        <v>9.8726751549625007</v>
      </c>
    </row>
    <row r="42" spans="1:67" x14ac:dyDescent="0.2">
      <c r="A42" t="s">
        <v>45</v>
      </c>
      <c r="B42">
        <v>9.6606440429168003</v>
      </c>
      <c r="C42">
        <v>42.402779633867802</v>
      </c>
      <c r="D42">
        <v>42.402779633867802</v>
      </c>
      <c r="E42">
        <v>42.402779633867802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99.732709655809202</v>
      </c>
      <c r="P42">
        <v>99.732709655809202</v>
      </c>
      <c r="Q42">
        <v>99.732709655809202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99.799518845236307</v>
      </c>
      <c r="AB42">
        <v>99.799518845236307</v>
      </c>
      <c r="AC42">
        <v>99.799518845236307</v>
      </c>
      <c r="AD42">
        <v>99.533333333383695</v>
      </c>
      <c r="AE42">
        <v>99.533333333383695</v>
      </c>
      <c r="AF42">
        <v>99.533333333383695</v>
      </c>
      <c r="AG42">
        <v>99.533333333383695</v>
      </c>
      <c r="AH42">
        <v>99.533333333383695</v>
      </c>
      <c r="AI42">
        <v>99.533333333383695</v>
      </c>
      <c r="AJ42">
        <v>99.599532788219904</v>
      </c>
      <c r="AK42">
        <v>99.599532788219904</v>
      </c>
      <c r="AL42">
        <v>99.599532788219904</v>
      </c>
      <c r="AM42">
        <v>99.933181878960497</v>
      </c>
      <c r="AN42">
        <v>99.933181878960497</v>
      </c>
      <c r="AO42">
        <v>99.933181878960497</v>
      </c>
      <c r="AP42">
        <v>99.933333333368196</v>
      </c>
      <c r="AQ42">
        <v>99.933333333368196</v>
      </c>
      <c r="AR42">
        <v>99.933333333368196</v>
      </c>
      <c r="AS42">
        <v>99.599064483713803</v>
      </c>
      <c r="AT42">
        <v>99.599064483713803</v>
      </c>
      <c r="AU42">
        <v>99.599064483713803</v>
      </c>
      <c r="AV42">
        <v>99.866666666736506</v>
      </c>
      <c r="AW42">
        <v>99.866666666736506</v>
      </c>
      <c r="AX42">
        <v>99.866666666736506</v>
      </c>
      <c r="AY42">
        <v>99.599037690472599</v>
      </c>
      <c r="AZ42">
        <v>99.599037690472599</v>
      </c>
      <c r="BA42">
        <v>99.599037690472599</v>
      </c>
      <c r="BB42">
        <v>99.600026664807501</v>
      </c>
      <c r="BC42">
        <v>99.600026664807501</v>
      </c>
      <c r="BD42">
        <v>99.600026664807501</v>
      </c>
      <c r="BE42">
        <v>99.799532241905496</v>
      </c>
      <c r="BF42">
        <v>99.799532241905496</v>
      </c>
      <c r="BG42">
        <v>99.799532241905496</v>
      </c>
      <c r="BH42">
        <v>100</v>
      </c>
      <c r="BI42">
        <v>100</v>
      </c>
      <c r="BJ42">
        <v>100</v>
      </c>
      <c r="BK42">
        <v>99.198128967622097</v>
      </c>
      <c r="BL42">
        <v>99.198128967622097</v>
      </c>
      <c r="BM42">
        <v>99.198128967622097</v>
      </c>
      <c r="BN42">
        <v>32.337844143762503</v>
      </c>
      <c r="BO42">
        <v>32.337844143762503</v>
      </c>
    </row>
    <row r="43" spans="1:67" s="2" customFormat="1" x14ac:dyDescent="0.2">
      <c r="A43" s="2" t="s">
        <v>77</v>
      </c>
      <c r="B43" s="2">
        <v>2.4455432313340499</v>
      </c>
      <c r="C43" s="2">
        <v>2.4455432313340499</v>
      </c>
      <c r="D43" s="2">
        <v>52.196813120874197</v>
      </c>
      <c r="E43" s="2">
        <v>52.196813120874197</v>
      </c>
      <c r="F43" s="2">
        <v>52.196813120874197</v>
      </c>
      <c r="G43" s="2">
        <v>99.799545636772294</v>
      </c>
      <c r="H43" s="2">
        <v>99.799545636772294</v>
      </c>
      <c r="I43" s="2">
        <v>99.799545636772294</v>
      </c>
      <c r="J43" s="2">
        <v>99.933328888591106</v>
      </c>
      <c r="K43" s="2">
        <v>99.933328888591106</v>
      </c>
      <c r="L43" s="2">
        <v>99.933328888591106</v>
      </c>
      <c r="M43" s="2">
        <v>99.665931716447702</v>
      </c>
      <c r="N43" s="2">
        <v>99.665931716447702</v>
      </c>
      <c r="O43" s="2">
        <v>99.665931716447702</v>
      </c>
      <c r="P43" s="2">
        <v>93.732915527698395</v>
      </c>
      <c r="Q43" s="2">
        <v>93.732915527698395</v>
      </c>
      <c r="R43" s="2">
        <v>93.732915527698395</v>
      </c>
      <c r="S43" s="2">
        <v>99.933177413964401</v>
      </c>
      <c r="T43" s="2">
        <v>99.933177413964401</v>
      </c>
      <c r="U43" s="2">
        <v>99.933177413964401</v>
      </c>
      <c r="V43" s="2">
        <v>99.933328888591106</v>
      </c>
      <c r="W43" s="2">
        <v>99.933328888591106</v>
      </c>
      <c r="X43" s="2">
        <v>99.933328888591106</v>
      </c>
      <c r="Y43" s="2">
        <v>99.866363757848205</v>
      </c>
      <c r="Z43" s="2">
        <v>99.866363757848205</v>
      </c>
      <c r="AA43" s="2">
        <v>99.866363757848205</v>
      </c>
      <c r="AB43" s="2">
        <v>56.278325779795402</v>
      </c>
      <c r="AC43" s="2">
        <v>56.278325779795402</v>
      </c>
      <c r="AD43" s="2">
        <v>56.278325779795402</v>
      </c>
      <c r="AE43" s="2">
        <v>19.9919791457834</v>
      </c>
      <c r="AF43" s="2">
        <v>19.9919791457834</v>
      </c>
      <c r="AG43" s="2">
        <v>19.9919791457834</v>
      </c>
      <c r="AH43" s="2">
        <v>6.3999999999941704</v>
      </c>
      <c r="AI43" s="2">
        <v>6.3999999999941704</v>
      </c>
      <c r="AJ43" s="2">
        <v>6.3999999999941704</v>
      </c>
      <c r="AK43" s="2">
        <v>9.1881055796849491</v>
      </c>
      <c r="AL43" s="2">
        <v>9.1881055796849491</v>
      </c>
      <c r="AM43" s="2">
        <v>9.1881055796849491</v>
      </c>
      <c r="AN43" s="2">
        <v>23.600000000005799</v>
      </c>
      <c r="AO43" s="2">
        <v>23.600000000005799</v>
      </c>
      <c r="AP43" s="2">
        <v>23.600000000005799</v>
      </c>
      <c r="AQ43" s="2">
        <v>16.3437124148039</v>
      </c>
      <c r="AR43" s="2">
        <v>16.3437124148039</v>
      </c>
      <c r="AS43" s="2">
        <v>16.3437124148039</v>
      </c>
      <c r="AT43" s="2">
        <v>15.933333333329401</v>
      </c>
      <c r="AU43" s="2">
        <v>15.933333333329401</v>
      </c>
      <c r="AV43" s="2">
        <v>15.933333333329401</v>
      </c>
      <c r="AW43" s="2">
        <v>20.208500400971001</v>
      </c>
      <c r="AX43" s="2">
        <v>20.208500400971001</v>
      </c>
      <c r="AY43" s="2">
        <v>20.208500400971001</v>
      </c>
      <c r="AZ43" s="2">
        <v>16.2778296227082</v>
      </c>
      <c r="BA43" s="2">
        <v>16.2778296227082</v>
      </c>
      <c r="BB43" s="2">
        <v>16.2778296227082</v>
      </c>
      <c r="BC43" s="2">
        <v>8.4469393210444501</v>
      </c>
      <c r="BD43" s="2">
        <v>8.4469393210444501</v>
      </c>
      <c r="BE43" s="2">
        <v>8.4469393210444501</v>
      </c>
      <c r="BF43" s="2">
        <v>18.927928528569499</v>
      </c>
      <c r="BG43" s="2">
        <v>18.927928528569499</v>
      </c>
      <c r="BH43" s="2">
        <v>18.927928528569499</v>
      </c>
      <c r="BI43" s="2">
        <v>10.5973540023986</v>
      </c>
      <c r="BJ43" s="2">
        <v>10.5973540023986</v>
      </c>
      <c r="BK43" s="2">
        <v>10.5973540023986</v>
      </c>
      <c r="BL43" s="2">
        <v>18.472101859878901</v>
      </c>
      <c r="BM43" s="2">
        <v>18.472101859878901</v>
      </c>
      <c r="BN43" s="2">
        <v>18.472101859878901</v>
      </c>
      <c r="BO43" s="2">
        <v>18.131390763884198</v>
      </c>
    </row>
    <row r="44" spans="1:67" s="2" customFormat="1" x14ac:dyDescent="0.2">
      <c r="A44" t="s">
        <v>76</v>
      </c>
      <c r="B44">
        <v>3.9759438690588498</v>
      </c>
      <c r="C44">
        <v>3.9759438690588498</v>
      </c>
      <c r="D44">
        <v>3.9759438690588498</v>
      </c>
      <c r="E44">
        <v>94.600000000015498</v>
      </c>
      <c r="F44">
        <v>94.600000000015498</v>
      </c>
      <c r="G44">
        <v>94.600000000015498</v>
      </c>
      <c r="H44">
        <v>99.933177413903607</v>
      </c>
      <c r="I44">
        <v>99.933177413903607</v>
      </c>
      <c r="J44">
        <v>99.933177413903607</v>
      </c>
      <c r="K44">
        <v>99.866675554935796</v>
      </c>
      <c r="L44">
        <v>99.866675554935796</v>
      </c>
      <c r="M44">
        <v>99.866675554935796</v>
      </c>
      <c r="N44">
        <v>94.453354718075403</v>
      </c>
      <c r="O44">
        <v>94.453354718075403</v>
      </c>
      <c r="P44">
        <v>94.453354718075403</v>
      </c>
      <c r="Q44">
        <v>99.933337777419396</v>
      </c>
      <c r="R44">
        <v>99.933337777419396</v>
      </c>
      <c r="S44">
        <v>99.933337777419396</v>
      </c>
      <c r="T44">
        <v>99.933172948444493</v>
      </c>
      <c r="U44">
        <v>99.933172948444493</v>
      </c>
      <c r="V44">
        <v>99.933172948444493</v>
      </c>
      <c r="W44">
        <v>99.800013332452195</v>
      </c>
      <c r="X44">
        <v>99.800013332452195</v>
      </c>
      <c r="Y44">
        <v>99.800013332452195</v>
      </c>
      <c r="Z44">
        <v>95.656531907726404</v>
      </c>
      <c r="AA44">
        <v>95.656531907726404</v>
      </c>
      <c r="AB44">
        <v>95.656531907726404</v>
      </c>
      <c r="AC44">
        <v>21.800000000027101</v>
      </c>
      <c r="AD44">
        <v>21.800000000027101</v>
      </c>
      <c r="AE44">
        <v>21.800000000027101</v>
      </c>
      <c r="AF44">
        <v>11.120021384637001</v>
      </c>
      <c r="AG44">
        <v>11.120021384637001</v>
      </c>
      <c r="AH44">
        <v>11.120021384637001</v>
      </c>
      <c r="AI44">
        <v>13.4057729485321</v>
      </c>
      <c r="AJ44">
        <v>13.4057729485321</v>
      </c>
      <c r="AK44">
        <v>13.4057729485321</v>
      </c>
      <c r="AL44">
        <v>7.2440523923773199</v>
      </c>
      <c r="AM44">
        <v>7.2440523923773199</v>
      </c>
      <c r="AN44">
        <v>7.2440523923773199</v>
      </c>
      <c r="AO44">
        <v>12.7999999999883</v>
      </c>
      <c r="AP44">
        <v>12.7999999999883</v>
      </c>
      <c r="AQ44">
        <v>12.7999999999883</v>
      </c>
      <c r="AR44">
        <v>16.677803020171201</v>
      </c>
      <c r="AS44">
        <v>16.677803020171201</v>
      </c>
      <c r="AT44">
        <v>16.677803020171201</v>
      </c>
      <c r="AU44">
        <v>19.9279951997149</v>
      </c>
      <c r="AV44">
        <v>19.9279951997149</v>
      </c>
      <c r="AW44">
        <v>19.9279951997149</v>
      </c>
      <c r="AX44">
        <v>9.2609915809050705</v>
      </c>
      <c r="AY44">
        <v>9.2609915809050705</v>
      </c>
      <c r="AZ44">
        <v>9.2609915809050705</v>
      </c>
      <c r="BA44">
        <v>31.471235250991</v>
      </c>
      <c r="BB44">
        <v>31.471235250991</v>
      </c>
      <c r="BC44">
        <v>31.471235250991</v>
      </c>
      <c r="BD44">
        <v>4.6377973803523496</v>
      </c>
      <c r="BE44">
        <v>4.6377973803523496</v>
      </c>
      <c r="BF44">
        <v>4.6377973803523496</v>
      </c>
      <c r="BG44">
        <v>12.5333333333643</v>
      </c>
      <c r="BH44">
        <v>12.5333333333643</v>
      </c>
      <c r="BI44">
        <v>12.5333333333643</v>
      </c>
      <c r="BJ44">
        <v>22.614274258207999</v>
      </c>
      <c r="BK44">
        <v>22.614274258207999</v>
      </c>
      <c r="BL44">
        <v>22.614274258207999</v>
      </c>
      <c r="BM44">
        <v>10.205986267574399</v>
      </c>
      <c r="BN44">
        <v>10.205986267574399</v>
      </c>
      <c r="BO44">
        <v>10.205986267574399</v>
      </c>
    </row>
    <row r="45" spans="1:67" x14ac:dyDescent="0.2">
      <c r="A45" t="s">
        <v>46</v>
      </c>
      <c r="B45">
        <v>3.86025735050168</v>
      </c>
      <c r="C45">
        <v>42.736870239259403</v>
      </c>
      <c r="D45">
        <v>42.736870239259403</v>
      </c>
      <c r="E45">
        <v>42.736870239259403</v>
      </c>
      <c r="F45">
        <v>99.866657777157897</v>
      </c>
      <c r="G45">
        <v>99.866657777157897</v>
      </c>
      <c r="H45">
        <v>99.866657777157897</v>
      </c>
      <c r="I45">
        <v>99.866354827904601</v>
      </c>
      <c r="J45">
        <v>99.866354827904601</v>
      </c>
      <c r="K45">
        <v>99.866354827904601</v>
      </c>
      <c r="L45">
        <v>99.800013332452195</v>
      </c>
      <c r="M45">
        <v>99.800013332452195</v>
      </c>
      <c r="N45">
        <v>99.800013332452195</v>
      </c>
      <c r="O45">
        <v>99.933177414000895</v>
      </c>
      <c r="P45">
        <v>99.933177414000895</v>
      </c>
      <c r="Q45">
        <v>99.933177414000895</v>
      </c>
      <c r="R45">
        <v>99.933328888530397</v>
      </c>
      <c r="S45">
        <v>99.933328888530397</v>
      </c>
      <c r="T45">
        <v>99.933328888530397</v>
      </c>
      <c r="U45">
        <v>99.665909394608306</v>
      </c>
      <c r="V45">
        <v>99.665909394608306</v>
      </c>
      <c r="W45">
        <v>99.665909394608306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99.333333333391494</v>
      </c>
      <c r="AE45">
        <v>99.333333333391494</v>
      </c>
      <c r="AF45">
        <v>99.333333333391494</v>
      </c>
      <c r="AG45">
        <v>99.333333333391494</v>
      </c>
      <c r="AH45">
        <v>99.333333333391494</v>
      </c>
      <c r="AI45">
        <v>99.333333333391494</v>
      </c>
      <c r="AJ45">
        <v>99.399299182354099</v>
      </c>
      <c r="AK45">
        <v>99.399299182354099</v>
      </c>
      <c r="AL45">
        <v>99.399299182354099</v>
      </c>
      <c r="AM45">
        <v>100</v>
      </c>
      <c r="AN45">
        <v>100</v>
      </c>
      <c r="AO45">
        <v>100</v>
      </c>
      <c r="AP45">
        <v>99.800000000007699</v>
      </c>
      <c r="AQ45">
        <v>99.800000000007699</v>
      </c>
      <c r="AR45">
        <v>99.800000000007699</v>
      </c>
      <c r="AS45">
        <v>100</v>
      </c>
      <c r="AT45">
        <v>100</v>
      </c>
      <c r="AU45">
        <v>100</v>
      </c>
      <c r="AV45">
        <v>99.866666666736506</v>
      </c>
      <c r="AW45">
        <v>99.866666666736506</v>
      </c>
      <c r="AX45">
        <v>99.866666666736506</v>
      </c>
      <c r="AY45">
        <v>99.732691793583598</v>
      </c>
      <c r="AZ45">
        <v>99.732691793583598</v>
      </c>
      <c r="BA45">
        <v>99.732691793583598</v>
      </c>
      <c r="BB45">
        <v>99.600026664904505</v>
      </c>
      <c r="BC45">
        <v>99.600026664904505</v>
      </c>
      <c r="BD45">
        <v>99.600026664904505</v>
      </c>
      <c r="BE45">
        <v>99.866354827904601</v>
      </c>
      <c r="BF45">
        <v>99.866354827904601</v>
      </c>
      <c r="BG45">
        <v>99.866354827904601</v>
      </c>
      <c r="BH45">
        <v>99.866666666736506</v>
      </c>
      <c r="BI45">
        <v>99.866666666736506</v>
      </c>
      <c r="BJ45">
        <v>99.866666666736506</v>
      </c>
      <c r="BK45">
        <v>99.732709655809202</v>
      </c>
      <c r="BL45">
        <v>99.732709655809202</v>
      </c>
      <c r="BM45">
        <v>99.732709655809202</v>
      </c>
      <c r="BN45">
        <v>39.537364175771998</v>
      </c>
      <c r="BO45">
        <v>39.537364175771998</v>
      </c>
    </row>
    <row r="46" spans="1:67" s="2" customFormat="1" x14ac:dyDescent="0.2">
      <c r="A46" s="2" t="s">
        <v>79</v>
      </c>
      <c r="B46" s="2">
        <v>1.7773620205751099</v>
      </c>
      <c r="C46" s="2">
        <v>1.7773620205751099</v>
      </c>
      <c r="D46" s="2">
        <v>50.730048669915199</v>
      </c>
      <c r="E46" s="2">
        <v>50.730048669915199</v>
      </c>
      <c r="F46" s="2">
        <v>50.730048669915199</v>
      </c>
      <c r="G46" s="2">
        <v>99.665909394632607</v>
      </c>
      <c r="H46" s="2">
        <v>99.665909394632607</v>
      </c>
      <c r="I46" s="2">
        <v>99.665909394632607</v>
      </c>
      <c r="J46" s="2">
        <v>99.933328888591106</v>
      </c>
      <c r="K46" s="2">
        <v>99.933328888591106</v>
      </c>
      <c r="L46" s="2">
        <v>99.933328888591106</v>
      </c>
      <c r="M46" s="2">
        <v>99.532304403021897</v>
      </c>
      <c r="N46" s="2">
        <v>99.532304403021897</v>
      </c>
      <c r="O46" s="2">
        <v>99.532304403021897</v>
      </c>
      <c r="P46" s="2">
        <v>94.532968864580695</v>
      </c>
      <c r="Q46" s="2">
        <v>94.532968864580695</v>
      </c>
      <c r="R46" s="2">
        <v>94.532968864580695</v>
      </c>
      <c r="S46" s="2">
        <v>99.799532241905496</v>
      </c>
      <c r="T46" s="2">
        <v>99.799532241905496</v>
      </c>
      <c r="U46" s="2">
        <v>99.799532241905496</v>
      </c>
      <c r="V46" s="2">
        <v>99.933328888591106</v>
      </c>
      <c r="W46" s="2">
        <v>99.933328888591106</v>
      </c>
      <c r="X46" s="2">
        <v>99.933328888591106</v>
      </c>
      <c r="Y46" s="2">
        <v>100</v>
      </c>
      <c r="Z46" s="2">
        <v>100</v>
      </c>
      <c r="AA46" s="2">
        <v>100</v>
      </c>
      <c r="AB46" s="2">
        <v>56.145027992535802</v>
      </c>
      <c r="AC46" s="2">
        <v>56.145027992535802</v>
      </c>
      <c r="AD46" s="2">
        <v>56.145027992535802</v>
      </c>
      <c r="AE46" s="2">
        <v>24.202927611789601</v>
      </c>
      <c r="AF46" s="2">
        <v>24.202927611789601</v>
      </c>
      <c r="AG46" s="2">
        <v>24.202927611789601</v>
      </c>
      <c r="AH46" s="2">
        <v>20.933333333329401</v>
      </c>
      <c r="AI46" s="2">
        <v>20.933333333329401</v>
      </c>
      <c r="AJ46" s="2">
        <v>20.933333333329401</v>
      </c>
      <c r="AK46" s="2">
        <v>5.9137988640165098</v>
      </c>
      <c r="AL46" s="2">
        <v>5.9137988640165098</v>
      </c>
      <c r="AM46" s="2">
        <v>5.9137988640165098</v>
      </c>
      <c r="AN46" s="2">
        <v>24.2000000000067</v>
      </c>
      <c r="AO46" s="2">
        <v>24.2000000000067</v>
      </c>
      <c r="AP46" s="2">
        <v>24.2000000000067</v>
      </c>
      <c r="AQ46" s="2">
        <v>10.797808365626301</v>
      </c>
      <c r="AR46" s="2">
        <v>10.797808365626301</v>
      </c>
      <c r="AS46" s="2">
        <v>10.797808365626301</v>
      </c>
      <c r="AT46" s="2">
        <v>15</v>
      </c>
      <c r="AU46" s="2">
        <v>15</v>
      </c>
      <c r="AV46" s="2">
        <v>15</v>
      </c>
      <c r="AW46" s="2">
        <v>9.9839615076105002</v>
      </c>
      <c r="AX46" s="2">
        <v>9.9839615076105002</v>
      </c>
      <c r="AY46" s="2">
        <v>9.9839615076105002</v>
      </c>
      <c r="AZ46" s="2">
        <v>11.078522863629299</v>
      </c>
      <c r="BA46" s="2">
        <v>11.078522863629299</v>
      </c>
      <c r="BB46" s="2">
        <v>11.078522863629299</v>
      </c>
      <c r="BC46" s="2">
        <v>16.800320769842699</v>
      </c>
      <c r="BD46" s="2">
        <v>16.800320769842699</v>
      </c>
      <c r="BE46" s="2">
        <v>16.800320769842699</v>
      </c>
      <c r="BF46" s="2">
        <v>8.7939195946376998</v>
      </c>
      <c r="BG46" s="2">
        <v>8.7939195946376998</v>
      </c>
      <c r="BH46" s="2">
        <v>8.7939195946376998</v>
      </c>
      <c r="BI46" s="2">
        <v>22.223707069361001</v>
      </c>
      <c r="BJ46" s="2">
        <v>22.223707069361001</v>
      </c>
      <c r="BK46" s="2">
        <v>22.223707069361001</v>
      </c>
      <c r="BL46" s="2">
        <v>12.0058662755767</v>
      </c>
      <c r="BM46" s="2">
        <v>12.0058662755767</v>
      </c>
      <c r="BN46" s="2">
        <v>12.0058662755767</v>
      </c>
      <c r="BO46" s="2">
        <v>21.0719775446134</v>
      </c>
    </row>
    <row r="47" spans="1:67" s="2" customFormat="1" x14ac:dyDescent="0.2">
      <c r="A47" t="s">
        <v>78</v>
      </c>
      <c r="B47">
        <v>5.8469762780052799</v>
      </c>
      <c r="C47">
        <v>5.8469762780052799</v>
      </c>
      <c r="D47">
        <v>5.8469762780052799</v>
      </c>
      <c r="E47">
        <v>94.466666666655001</v>
      </c>
      <c r="F47">
        <v>94.466666666655001</v>
      </c>
      <c r="G47">
        <v>94.466666666655001</v>
      </c>
      <c r="H47">
        <v>99.665887069810097</v>
      </c>
      <c r="I47">
        <v>99.665887069810097</v>
      </c>
      <c r="J47">
        <v>99.665887069810097</v>
      </c>
      <c r="K47">
        <v>99.933337777419396</v>
      </c>
      <c r="L47">
        <v>99.933337777419396</v>
      </c>
      <c r="M47">
        <v>99.933337777419396</v>
      </c>
      <c r="N47">
        <v>95.455760491893699</v>
      </c>
      <c r="O47">
        <v>95.455760491893699</v>
      </c>
      <c r="P47">
        <v>95.455760491893699</v>
      </c>
      <c r="Q47">
        <v>99.533364442323901</v>
      </c>
      <c r="R47">
        <v>99.533364442323901</v>
      </c>
      <c r="S47">
        <v>99.533364442323901</v>
      </c>
      <c r="T47">
        <v>99.665864742125294</v>
      </c>
      <c r="U47">
        <v>99.665864742125294</v>
      </c>
      <c r="V47">
        <v>99.665864742125294</v>
      </c>
      <c r="W47">
        <v>99.733351109871606</v>
      </c>
      <c r="X47">
        <v>99.733351109871606</v>
      </c>
      <c r="Y47">
        <v>99.733351109871606</v>
      </c>
      <c r="Z47">
        <v>95.723354493822796</v>
      </c>
      <c r="AA47">
        <v>95.723354493822796</v>
      </c>
      <c r="AB47">
        <v>95.723354493822796</v>
      </c>
      <c r="AC47">
        <v>13.7333333333178</v>
      </c>
      <c r="AD47">
        <v>13.7333333333178</v>
      </c>
      <c r="AE47">
        <v>13.7333333333178</v>
      </c>
      <c r="AF47">
        <v>3.6353916065339802</v>
      </c>
      <c r="AG47">
        <v>3.6353916065339802</v>
      </c>
      <c r="AH47">
        <v>3.6353916065339802</v>
      </c>
      <c r="AI47">
        <v>4.8063462435915199</v>
      </c>
      <c r="AJ47">
        <v>4.8063462435915199</v>
      </c>
      <c r="AK47">
        <v>4.8063462435915199</v>
      </c>
      <c r="AL47">
        <v>12.924351777607299</v>
      </c>
      <c r="AM47">
        <v>12.924351777607299</v>
      </c>
      <c r="AN47">
        <v>12.924351777607299</v>
      </c>
      <c r="AO47">
        <v>8.3333333333333393</v>
      </c>
      <c r="AP47">
        <v>8.3333333333333393</v>
      </c>
      <c r="AQ47">
        <v>8.3333333333333393</v>
      </c>
      <c r="AR47">
        <v>6.1873580115354896</v>
      </c>
      <c r="AS47">
        <v>6.1873580115354896</v>
      </c>
      <c r="AT47">
        <v>6.1873580115354896</v>
      </c>
      <c r="AU47">
        <v>20.928061870787499</v>
      </c>
      <c r="AV47">
        <v>20.928061870787499</v>
      </c>
      <c r="AW47">
        <v>20.928061870787499</v>
      </c>
      <c r="AX47">
        <v>18.214619804856</v>
      </c>
      <c r="AY47">
        <v>18.214619804856</v>
      </c>
      <c r="AZ47">
        <v>18.214619804856</v>
      </c>
      <c r="BA47">
        <v>6.87287514164945</v>
      </c>
      <c r="BB47">
        <v>6.87287514164945</v>
      </c>
      <c r="BC47">
        <v>6.87287514164945</v>
      </c>
      <c r="BD47">
        <v>16.7334937183116</v>
      </c>
      <c r="BE47">
        <v>16.7334937183116</v>
      </c>
      <c r="BF47">
        <v>16.7334937183116</v>
      </c>
      <c r="BG47">
        <v>16.5333333333061</v>
      </c>
      <c r="BH47">
        <v>16.5333333333061</v>
      </c>
      <c r="BI47">
        <v>16.5333333333061</v>
      </c>
      <c r="BJ47">
        <v>0.49452018177346702</v>
      </c>
      <c r="BK47">
        <v>0.49452018177346702</v>
      </c>
      <c r="BL47">
        <v>0.49452018177346702</v>
      </c>
      <c r="BM47">
        <v>23.871741883885999</v>
      </c>
      <c r="BN47">
        <v>23.871741883885999</v>
      </c>
      <c r="BO47">
        <v>23.871741883885999</v>
      </c>
    </row>
    <row r="48" spans="1:67" x14ac:dyDescent="0.2">
      <c r="A48" t="s">
        <v>47</v>
      </c>
      <c r="B48">
        <v>3.7269151276596499</v>
      </c>
      <c r="C48">
        <v>40.799144728046301</v>
      </c>
      <c r="D48">
        <v>40.799144728046301</v>
      </c>
      <c r="E48">
        <v>40.799144728046301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99.800013332452195</v>
      </c>
      <c r="M48">
        <v>99.800013332452195</v>
      </c>
      <c r="N48">
        <v>99.800013332452195</v>
      </c>
      <c r="O48">
        <v>99.866354828001803</v>
      </c>
      <c r="P48">
        <v>99.866354828001803</v>
      </c>
      <c r="Q48">
        <v>99.866354828001803</v>
      </c>
      <c r="R48">
        <v>99.733315554315894</v>
      </c>
      <c r="S48">
        <v>99.733315554315894</v>
      </c>
      <c r="T48">
        <v>99.733315554315894</v>
      </c>
      <c r="U48">
        <v>99.732727515744998</v>
      </c>
      <c r="V48">
        <v>99.732727515744998</v>
      </c>
      <c r="W48">
        <v>99.732727515744998</v>
      </c>
      <c r="X48">
        <v>99.800000000007699</v>
      </c>
      <c r="Y48">
        <v>99.800000000007699</v>
      </c>
      <c r="Z48">
        <v>99.800000000007699</v>
      </c>
      <c r="AA48">
        <v>99.665864742028106</v>
      </c>
      <c r="AB48">
        <v>99.665864742028106</v>
      </c>
      <c r="AC48">
        <v>99.665864742028106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99.833138661762305</v>
      </c>
      <c r="AK48">
        <v>99.833138661762305</v>
      </c>
      <c r="AL48">
        <v>99.833138661762305</v>
      </c>
      <c r="AM48">
        <v>99.866363757823905</v>
      </c>
      <c r="AN48">
        <v>99.866363757823905</v>
      </c>
      <c r="AO48">
        <v>99.866363757823905</v>
      </c>
      <c r="AP48">
        <v>99.800000000007699</v>
      </c>
      <c r="AQ48">
        <v>99.800000000007699</v>
      </c>
      <c r="AR48">
        <v>99.800000000007699</v>
      </c>
      <c r="AS48">
        <v>99.933177414000895</v>
      </c>
      <c r="AT48">
        <v>99.933177414000895</v>
      </c>
      <c r="AU48">
        <v>99.933177414000895</v>
      </c>
      <c r="AV48">
        <v>99.600000000015498</v>
      </c>
      <c r="AW48">
        <v>99.600000000015498</v>
      </c>
      <c r="AX48">
        <v>99.600000000015498</v>
      </c>
      <c r="AY48">
        <v>99.732691793583598</v>
      </c>
      <c r="AZ48">
        <v>99.732691793583598</v>
      </c>
      <c r="BA48">
        <v>99.732691793583598</v>
      </c>
      <c r="BB48">
        <v>99.800013332452195</v>
      </c>
      <c r="BC48">
        <v>99.800013332452195</v>
      </c>
      <c r="BD48">
        <v>99.800013332452195</v>
      </c>
      <c r="BE48">
        <v>99.599064483811006</v>
      </c>
      <c r="BF48">
        <v>99.599064483811006</v>
      </c>
      <c r="BG48">
        <v>99.599064483811006</v>
      </c>
      <c r="BH48">
        <v>99.866666666639503</v>
      </c>
      <c r="BI48">
        <v>99.866666666639503</v>
      </c>
      <c r="BJ48">
        <v>99.866666666639503</v>
      </c>
      <c r="BK48">
        <v>99.665887069810097</v>
      </c>
      <c r="BL48">
        <v>99.665887069810097</v>
      </c>
      <c r="BM48">
        <v>99.665887069810097</v>
      </c>
      <c r="BN48">
        <v>49.003399773387201</v>
      </c>
      <c r="BO48">
        <v>49.003399773387201</v>
      </c>
    </row>
    <row r="53" spans="1:70" x14ac:dyDescent="0.2">
      <c r="A53" t="s">
        <v>31</v>
      </c>
      <c r="B53">
        <v>1619155297.5569999</v>
      </c>
      <c r="C53">
        <v>1619155302.5569999</v>
      </c>
      <c r="D53">
        <v>1619155307.5569999</v>
      </c>
      <c r="E53">
        <v>1619155312.5569999</v>
      </c>
      <c r="F53">
        <v>1619155317.5569999</v>
      </c>
      <c r="G53">
        <v>1619155322.5569999</v>
      </c>
      <c r="H53">
        <v>1619155327.5569999</v>
      </c>
      <c r="I53">
        <v>1619155332.5569999</v>
      </c>
      <c r="J53">
        <v>1619155337.5569999</v>
      </c>
      <c r="K53">
        <v>1619155342.5569999</v>
      </c>
      <c r="L53">
        <v>1619155347.5569999</v>
      </c>
      <c r="M53">
        <v>1619155352.5569999</v>
      </c>
      <c r="N53">
        <v>1619155357.5569999</v>
      </c>
      <c r="O53">
        <v>1619155362.5569999</v>
      </c>
      <c r="P53">
        <v>1619155367.5569999</v>
      </c>
      <c r="Q53">
        <v>1619155372.5569999</v>
      </c>
      <c r="R53">
        <v>1619155377.5569999</v>
      </c>
      <c r="S53">
        <v>1619155382.5569999</v>
      </c>
      <c r="T53">
        <v>1619155387.5569999</v>
      </c>
      <c r="U53">
        <v>1619155392.5569999</v>
      </c>
      <c r="V53">
        <v>1619155397.5569999</v>
      </c>
      <c r="W53">
        <v>1619155402.5569999</v>
      </c>
      <c r="X53">
        <v>1619155407.5569999</v>
      </c>
      <c r="Y53">
        <v>1619155412.5569999</v>
      </c>
      <c r="Z53">
        <v>1619155417.5569999</v>
      </c>
      <c r="AA53">
        <v>1619155422.5569999</v>
      </c>
      <c r="AB53">
        <v>1619155427.5569999</v>
      </c>
      <c r="AC53">
        <v>1619155432.5569999</v>
      </c>
      <c r="AD53">
        <v>1619155437.5569999</v>
      </c>
      <c r="AE53">
        <v>1619155442.5569999</v>
      </c>
      <c r="AF53">
        <v>1619155447.5569999</v>
      </c>
      <c r="AG53">
        <v>1619155452.5569999</v>
      </c>
      <c r="AH53">
        <v>1619155457.5569999</v>
      </c>
      <c r="AI53">
        <v>1619155462.5569999</v>
      </c>
      <c r="AJ53">
        <v>1619155467.5569999</v>
      </c>
      <c r="AK53">
        <v>1619155472.5569999</v>
      </c>
      <c r="AL53">
        <v>1619155477.5569999</v>
      </c>
      <c r="AM53">
        <v>1619155482.5569999</v>
      </c>
      <c r="AN53">
        <v>1619155487.5569999</v>
      </c>
      <c r="AO53">
        <v>1619155492.5569999</v>
      </c>
      <c r="AP53">
        <v>1619155497.5569999</v>
      </c>
      <c r="AQ53">
        <v>1619155502.5569999</v>
      </c>
      <c r="AR53">
        <v>1619155507.5569999</v>
      </c>
      <c r="AS53">
        <v>1619155512.5569999</v>
      </c>
      <c r="AT53">
        <v>1619155517.5569999</v>
      </c>
      <c r="AU53">
        <v>1619155522.5569999</v>
      </c>
      <c r="AV53">
        <v>1619155527.5569999</v>
      </c>
      <c r="AW53">
        <v>1619155532.5569999</v>
      </c>
      <c r="AX53">
        <v>1619155537.5569999</v>
      </c>
      <c r="AY53">
        <v>1619155542.5569999</v>
      </c>
      <c r="AZ53">
        <v>1619155547.5569999</v>
      </c>
      <c r="BA53">
        <v>1619155552.5569999</v>
      </c>
      <c r="BB53">
        <v>1619155557.5569999</v>
      </c>
      <c r="BC53">
        <v>1619155562.5569999</v>
      </c>
      <c r="BD53">
        <v>1619155567.5569999</v>
      </c>
      <c r="BE53">
        <v>1619155572.5569999</v>
      </c>
      <c r="BF53">
        <v>1619155577.5569999</v>
      </c>
      <c r="BG53">
        <v>1619155582.5569999</v>
      </c>
      <c r="BH53">
        <v>1619155587.5569999</v>
      </c>
      <c r="BI53">
        <v>1619155592.5569999</v>
      </c>
      <c r="BJ53">
        <v>1619155597.5569999</v>
      </c>
      <c r="BK53">
        <v>1619155602.5569999</v>
      </c>
      <c r="BL53">
        <v>1619155607.5569999</v>
      </c>
      <c r="BM53">
        <v>1619155612.5569999</v>
      </c>
      <c r="BN53">
        <v>1619155617.5569999</v>
      </c>
      <c r="BO53">
        <v>1619155622.5569999</v>
      </c>
      <c r="BP53">
        <v>1619155627.5569999</v>
      </c>
      <c r="BQ53">
        <v>1619155632.5569999</v>
      </c>
      <c r="BR53">
        <v>1619155637.5569999</v>
      </c>
    </row>
    <row r="54" spans="1:70" s="2" customFormat="1" x14ac:dyDescent="0.2">
      <c r="A54" s="2" t="s">
        <v>49</v>
      </c>
      <c r="B54" s="2">
        <v>417674.30671566899</v>
      </c>
      <c r="C54" s="2">
        <v>417674.30671566899</v>
      </c>
      <c r="D54" s="2">
        <v>747383.46666666598</v>
      </c>
      <c r="E54" s="2">
        <v>747383.46666666598</v>
      </c>
      <c r="F54" s="2">
        <v>26236843.835616399</v>
      </c>
      <c r="G54" s="2">
        <v>26236843.835616399</v>
      </c>
      <c r="H54" s="2">
        <v>26236843.835616399</v>
      </c>
      <c r="I54" s="2">
        <v>15837.866666666599</v>
      </c>
      <c r="J54" s="2">
        <v>15837.866666666599</v>
      </c>
      <c r="K54" s="2">
        <v>15837.866666666599</v>
      </c>
      <c r="L54" s="2">
        <v>40964378.992382698</v>
      </c>
      <c r="M54" s="2">
        <v>40964378.992382698</v>
      </c>
      <c r="N54" s="2">
        <v>40964378.992382698</v>
      </c>
      <c r="O54" s="2">
        <v>21570.828611425899</v>
      </c>
      <c r="P54" s="2">
        <v>21570.828611425899</v>
      </c>
      <c r="Q54" s="2">
        <v>21570.828611425899</v>
      </c>
      <c r="R54" s="2">
        <v>4605707.4116153102</v>
      </c>
      <c r="S54" s="2">
        <v>4605707.4116153102</v>
      </c>
      <c r="T54" s="2">
        <v>4605707.4116153102</v>
      </c>
      <c r="U54" s="2">
        <v>37766425.1716552</v>
      </c>
      <c r="V54" s="2">
        <v>37766425.1716552</v>
      </c>
      <c r="W54" s="2">
        <v>37766425.1716552</v>
      </c>
      <c r="X54" s="2">
        <v>27919.807538091402</v>
      </c>
      <c r="Y54" s="2">
        <v>27919.807538091402</v>
      </c>
      <c r="Z54" s="2">
        <v>27919.807538091402</v>
      </c>
      <c r="AA54" s="2">
        <v>34541021.8666666</v>
      </c>
      <c r="AB54" s="2">
        <v>34541021.8666666</v>
      </c>
      <c r="AC54" s="2">
        <v>34541021.8666666</v>
      </c>
      <c r="AD54" s="2">
        <v>33937.190966189999</v>
      </c>
      <c r="AE54" s="2">
        <v>33937.190966189999</v>
      </c>
      <c r="AF54" s="2">
        <v>33937.190966189999</v>
      </c>
      <c r="AG54" s="2">
        <v>19114.666666666599</v>
      </c>
      <c r="AH54" s="2">
        <v>19114.666666666599</v>
      </c>
      <c r="AI54" s="2">
        <v>19114.666666666599</v>
      </c>
      <c r="AJ54" s="2">
        <v>87311.994654193099</v>
      </c>
      <c r="AK54" s="2">
        <v>87311.994654193099</v>
      </c>
      <c r="AL54" s="2">
        <v>87311.994654193099</v>
      </c>
      <c r="AM54" s="2">
        <v>35498.666666666599</v>
      </c>
      <c r="AN54" s="2">
        <v>35498.666666666599</v>
      </c>
      <c r="AO54" s="2">
        <v>35498.666666666599</v>
      </c>
      <c r="AP54" s="2">
        <v>36405.239240844603</v>
      </c>
      <c r="AQ54" s="2">
        <v>36405.239240844603</v>
      </c>
      <c r="AR54" s="2">
        <v>36405.239240844603</v>
      </c>
      <c r="AS54" s="2">
        <v>77550.933333333305</v>
      </c>
      <c r="AT54" s="2">
        <v>77550.933333333305</v>
      </c>
      <c r="AU54" s="2">
        <v>77550.933333333305</v>
      </c>
      <c r="AV54" s="2">
        <v>4378.69980624039</v>
      </c>
      <c r="AW54" s="2">
        <v>4378.69980624039</v>
      </c>
      <c r="AX54" s="2">
        <v>4378.69980624039</v>
      </c>
      <c r="AY54" s="2">
        <v>38231.882125475</v>
      </c>
      <c r="AZ54" s="2">
        <v>38231.882125475</v>
      </c>
      <c r="BA54" s="2">
        <v>38231.882125475</v>
      </c>
      <c r="BB54" s="2">
        <v>4105.5796859338398</v>
      </c>
      <c r="BC54" s="2">
        <v>4105.5796859338398</v>
      </c>
      <c r="BD54" s="2">
        <v>4105.5796859338398</v>
      </c>
      <c r="BE54" s="2">
        <v>13652.4231717885</v>
      </c>
      <c r="BF54" s="2">
        <v>13652.4231717885</v>
      </c>
      <c r="BG54" s="2">
        <v>13652.4231717885</v>
      </c>
      <c r="BH54" s="2">
        <v>23266.506281742801</v>
      </c>
      <c r="BI54" s="2">
        <v>23266.506281742801</v>
      </c>
      <c r="BJ54" s="2">
        <v>23266.506281742801</v>
      </c>
      <c r="BK54" s="2">
        <v>11468.8</v>
      </c>
      <c r="BL54" s="2">
        <v>11468.8</v>
      </c>
      <c r="BM54" s="2">
        <v>11468.8</v>
      </c>
      <c r="BN54" s="2">
        <v>14233.627372360301</v>
      </c>
      <c r="BO54" s="2">
        <v>14233.627372360301</v>
      </c>
      <c r="BP54" s="2">
        <v>14233.627372360301</v>
      </c>
      <c r="BQ54" s="2">
        <v>8464.5023665088993</v>
      </c>
      <c r="BR54" s="2">
        <v>8464.5023665088993</v>
      </c>
    </row>
    <row r="55" spans="1:70" x14ac:dyDescent="0.2">
      <c r="A55" t="s">
        <v>48</v>
      </c>
      <c r="B55">
        <v>933061.40995656501</v>
      </c>
      <c r="C55">
        <v>933061.40995656501</v>
      </c>
      <c r="D55">
        <v>933061.40995656501</v>
      </c>
      <c r="E55">
        <v>232652.79999999999</v>
      </c>
      <c r="F55">
        <v>232652.79999999999</v>
      </c>
      <c r="G55">
        <v>232652.79999999999</v>
      </c>
      <c r="H55">
        <v>26033480.7885065</v>
      </c>
      <c r="I55">
        <v>26033480.7885065</v>
      </c>
      <c r="J55">
        <v>26033480.7885065</v>
      </c>
      <c r="K55">
        <v>13653.333333333299</v>
      </c>
      <c r="L55">
        <v>13653.333333333299</v>
      </c>
      <c r="M55">
        <v>13653.333333333299</v>
      </c>
      <c r="N55">
        <v>40872140.594720997</v>
      </c>
      <c r="O55">
        <v>40872140.594720997</v>
      </c>
      <c r="P55">
        <v>40872140.594720997</v>
      </c>
      <c r="Q55">
        <v>23210.666666666599</v>
      </c>
      <c r="R55">
        <v>23210.666666666599</v>
      </c>
      <c r="S55">
        <v>23210.666666666599</v>
      </c>
      <c r="T55">
        <v>42301156.030738302</v>
      </c>
      <c r="U55">
        <v>42301156.030738302</v>
      </c>
      <c r="V55">
        <v>42301156.030738302</v>
      </c>
      <c r="W55">
        <v>132974.60169322</v>
      </c>
      <c r="X55">
        <v>132974.60169322</v>
      </c>
      <c r="Y55">
        <v>132974.60169322</v>
      </c>
      <c r="Z55">
        <v>11496.3913392141</v>
      </c>
      <c r="AA55">
        <v>11496.3913392141</v>
      </c>
      <c r="AB55">
        <v>11496.3913392141</v>
      </c>
      <c r="AC55">
        <v>34868288.780747898</v>
      </c>
      <c r="AD55">
        <v>34868288.780747898</v>
      </c>
      <c r="AE55">
        <v>34868288.780747898</v>
      </c>
      <c r="AF55">
        <v>23540.229885057401</v>
      </c>
      <c r="AG55">
        <v>23540.229885057401</v>
      </c>
      <c r="AH55">
        <v>23540.229885057401</v>
      </c>
      <c r="AI55">
        <v>86289.066666666593</v>
      </c>
      <c r="AJ55">
        <v>86289.066666666593</v>
      </c>
      <c r="AK55">
        <v>86289.066666666593</v>
      </c>
      <c r="AL55">
        <v>2266402.2450888599</v>
      </c>
      <c r="AM55">
        <v>2266402.2450888599</v>
      </c>
      <c r="AN55">
        <v>2266402.2450888599</v>
      </c>
      <c r="AO55">
        <v>4642.1333333333296</v>
      </c>
      <c r="AP55">
        <v>4642.1333333333296</v>
      </c>
      <c r="AQ55">
        <v>4642.1333333333296</v>
      </c>
      <c r="AR55">
        <v>17790.845305713301</v>
      </c>
      <c r="AS55">
        <v>17790.845305713301</v>
      </c>
      <c r="AT55">
        <v>17790.845305713301</v>
      </c>
      <c r="AU55">
        <v>3003.9335955730298</v>
      </c>
      <c r="AV55">
        <v>3003.9335955730298</v>
      </c>
      <c r="AW55">
        <v>3003.9335955730298</v>
      </c>
      <c r="AX55">
        <v>15601.202806548599</v>
      </c>
      <c r="AY55">
        <v>15601.202806548599</v>
      </c>
      <c r="AZ55">
        <v>15601.202806548599</v>
      </c>
      <c r="BA55">
        <v>6280.1146590227299</v>
      </c>
      <c r="BB55">
        <v>6280.1146590227299</v>
      </c>
      <c r="BC55">
        <v>6280.1146590227299</v>
      </c>
      <c r="BD55">
        <v>12865.009355787201</v>
      </c>
      <c r="BE55">
        <v>12865.009355787201</v>
      </c>
      <c r="BF55">
        <v>12865.009355787201</v>
      </c>
      <c r="BG55">
        <v>21845.333333333299</v>
      </c>
      <c r="BH55">
        <v>21845.333333333299</v>
      </c>
      <c r="BI55">
        <v>21845.333333333299</v>
      </c>
      <c r="BJ55">
        <v>4379.28499832943</v>
      </c>
      <c r="BK55">
        <v>4379.28499832943</v>
      </c>
      <c r="BL55">
        <v>4379.28499832943</v>
      </c>
      <c r="BM55">
        <v>26212.652489833999</v>
      </c>
      <c r="BN55">
        <v>26212.652489833999</v>
      </c>
      <c r="BO55">
        <v>26212.652489833999</v>
      </c>
      <c r="BP55">
        <v>4653.30125634857</v>
      </c>
      <c r="BQ55">
        <v>4653.30125634857</v>
      </c>
      <c r="BR55">
        <v>4653.30125634857</v>
      </c>
    </row>
    <row r="56" spans="1:70" x14ac:dyDescent="0.2">
      <c r="A56" t="s">
        <v>32</v>
      </c>
      <c r="B56">
        <v>756172.01146743097</v>
      </c>
      <c r="C56">
        <v>3554920.7537083998</v>
      </c>
      <c r="D56">
        <v>3554920.7537083998</v>
      </c>
      <c r="E56">
        <v>3554920.7537083998</v>
      </c>
      <c r="F56">
        <v>8465.0666666666602</v>
      </c>
      <c r="G56">
        <v>8465.0666666666602</v>
      </c>
      <c r="H56">
        <v>8465.0666666666602</v>
      </c>
      <c r="I56">
        <v>31238261.009020999</v>
      </c>
      <c r="J56">
        <v>31238261.009020999</v>
      </c>
      <c r="K56">
        <v>31238261.009020999</v>
      </c>
      <c r="L56">
        <v>9284.2666666666591</v>
      </c>
      <c r="M56">
        <v>9284.2666666666591</v>
      </c>
      <c r="N56">
        <v>9284.2666666666591</v>
      </c>
      <c r="O56">
        <v>30799237.6879385</v>
      </c>
      <c r="P56">
        <v>30799237.6879385</v>
      </c>
      <c r="Q56">
        <v>30799237.6879385</v>
      </c>
      <c r="R56">
        <v>60885.748566857699</v>
      </c>
      <c r="S56">
        <v>60885.748566857699</v>
      </c>
      <c r="T56">
        <v>60885.748566857699</v>
      </c>
      <c r="U56">
        <v>30677433.135066401</v>
      </c>
      <c r="V56">
        <v>30677433.135066401</v>
      </c>
      <c r="W56">
        <v>30677433.135066401</v>
      </c>
      <c r="X56">
        <v>2298948.2666666601</v>
      </c>
      <c r="Y56">
        <v>2298948.2666666601</v>
      </c>
      <c r="Z56">
        <v>2298948.2666666601</v>
      </c>
      <c r="AA56">
        <v>30935939.061873499</v>
      </c>
      <c r="AB56">
        <v>30935939.061873499</v>
      </c>
      <c r="AC56">
        <v>30935939.061873499</v>
      </c>
      <c r="AD56">
        <v>19935.195679711898</v>
      </c>
      <c r="AE56">
        <v>19935.195679711898</v>
      </c>
      <c r="AF56">
        <v>19935.195679711898</v>
      </c>
      <c r="AG56">
        <v>5200.0534544968596</v>
      </c>
      <c r="AH56">
        <v>5200.0534544968596</v>
      </c>
      <c r="AI56">
        <v>5200.0534544968596</v>
      </c>
      <c r="AJ56">
        <v>18194006.5337689</v>
      </c>
      <c r="AK56">
        <v>18194006.5337689</v>
      </c>
      <c r="AL56">
        <v>29750600.5612722</v>
      </c>
      <c r="AM56">
        <v>29750600.5612722</v>
      </c>
      <c r="AN56">
        <v>29750600.5612722</v>
      </c>
      <c r="AO56">
        <v>12015.734382292099</v>
      </c>
      <c r="AP56">
        <v>12015.734382292099</v>
      </c>
      <c r="AQ56">
        <v>12015.734382292099</v>
      </c>
      <c r="AR56">
        <v>27946680.922151599</v>
      </c>
      <c r="AS56">
        <v>27946680.922151599</v>
      </c>
      <c r="AT56">
        <v>27946680.922151599</v>
      </c>
      <c r="AU56">
        <v>13380.266666666599</v>
      </c>
      <c r="AV56">
        <v>13380.266666666599</v>
      </c>
      <c r="AW56">
        <v>13380.266666666599</v>
      </c>
      <c r="AX56">
        <v>28023044.70431</v>
      </c>
      <c r="AY56">
        <v>28023044.70431</v>
      </c>
      <c r="AZ56">
        <v>28023044.70431</v>
      </c>
      <c r="BA56">
        <v>31129.599999999999</v>
      </c>
      <c r="BB56">
        <v>31129.599999999999</v>
      </c>
      <c r="BC56">
        <v>31129.599999999999</v>
      </c>
      <c r="BD56">
        <v>14343526.8960908</v>
      </c>
      <c r="BE56">
        <v>14343526.8960908</v>
      </c>
      <c r="BF56">
        <v>14343526.8960908</v>
      </c>
      <c r="BG56">
        <v>13809426.0382641</v>
      </c>
      <c r="BH56">
        <v>13809426.0382641</v>
      </c>
      <c r="BI56">
        <v>13809426.0382641</v>
      </c>
      <c r="BJ56">
        <v>13377894.5539592</v>
      </c>
      <c r="BK56">
        <v>13377894.5539592</v>
      </c>
      <c r="BL56">
        <v>13377894.5539592</v>
      </c>
      <c r="BM56">
        <v>17498856.876208201</v>
      </c>
      <c r="BN56">
        <v>17498856.876208201</v>
      </c>
      <c r="BO56">
        <v>17498856.876208201</v>
      </c>
      <c r="BP56">
        <v>9032.2753090544593</v>
      </c>
      <c r="BQ56">
        <v>9032.2753090544593</v>
      </c>
      <c r="BR56">
        <v>9032.2753090544593</v>
      </c>
    </row>
    <row r="57" spans="1:70" s="2" customFormat="1" x14ac:dyDescent="0.2">
      <c r="A57" s="2" t="s">
        <v>33</v>
      </c>
      <c r="B57" s="2">
        <v>0</v>
      </c>
      <c r="C57" s="2">
        <v>8757.9847654683908</v>
      </c>
      <c r="D57" s="2">
        <v>8757.9847654683908</v>
      </c>
      <c r="E57" s="2">
        <v>8757.9847654683908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273.68702392088699</v>
      </c>
      <c r="AB57" s="2">
        <v>273.68702392088699</v>
      </c>
      <c r="AC57" s="2">
        <v>273.68702392088699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273.04846343576997</v>
      </c>
      <c r="BH57" s="2">
        <v>273.04846343576997</v>
      </c>
      <c r="BI57" s="2">
        <v>273.04846343576997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</row>
    <row r="58" spans="1:70" x14ac:dyDescent="0.2">
      <c r="A58" t="s">
        <v>50</v>
      </c>
      <c r="B58">
        <v>12316.7390578015</v>
      </c>
      <c r="C58">
        <v>12316.7390578015</v>
      </c>
      <c r="D58">
        <v>12316.7390578015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273.70531239558898</v>
      </c>
      <c r="U58">
        <v>273.70531239558898</v>
      </c>
      <c r="V58">
        <v>273.70531239558898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</row>
    <row r="59" spans="1:70" x14ac:dyDescent="0.2">
      <c r="A59" t="s">
        <v>51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</row>
    <row r="60" spans="1:70" s="2" customFormat="1" x14ac:dyDescent="0.2">
      <c r="A60" s="2" t="s">
        <v>53</v>
      </c>
      <c r="B60" s="2">
        <v>47.359710679295901</v>
      </c>
      <c r="C60" s="2">
        <v>47.359710679295901</v>
      </c>
      <c r="D60" s="2">
        <v>45.386179913587299</v>
      </c>
      <c r="E60" s="2">
        <v>45.386179913587299</v>
      </c>
      <c r="F60" s="2">
        <v>43.303266066008</v>
      </c>
      <c r="G60" s="2">
        <v>43.303266066008</v>
      </c>
      <c r="H60" s="2">
        <v>43.303266066008</v>
      </c>
      <c r="I60" s="2">
        <v>41.456899264312902</v>
      </c>
      <c r="J60" s="2">
        <v>41.456899264312902</v>
      </c>
      <c r="K60" s="2">
        <v>41.456899264312902</v>
      </c>
      <c r="L60" s="2">
        <v>39.6500428090065</v>
      </c>
      <c r="M60" s="2">
        <v>39.6500428090065</v>
      </c>
      <c r="N60" s="2">
        <v>39.6500428090065</v>
      </c>
      <c r="O60" s="2">
        <v>38.032448515762297</v>
      </c>
      <c r="P60" s="2">
        <v>38.032448515762297</v>
      </c>
      <c r="Q60" s="2">
        <v>38.032448515762297</v>
      </c>
      <c r="R60" s="2">
        <v>36.641125144791502</v>
      </c>
      <c r="S60" s="2">
        <v>36.641125144791502</v>
      </c>
      <c r="T60" s="2">
        <v>36.641125144791502</v>
      </c>
      <c r="U60" s="2">
        <v>35.014897926700002</v>
      </c>
      <c r="V60" s="2">
        <v>35.014897926700002</v>
      </c>
      <c r="W60" s="2">
        <v>35.014897926700002</v>
      </c>
      <c r="X60" s="2">
        <v>33.367922258549697</v>
      </c>
      <c r="Y60" s="2">
        <v>33.367922258549697</v>
      </c>
      <c r="Z60" s="2">
        <v>33.367922258549697</v>
      </c>
      <c r="AA60" s="2">
        <v>33.090614073188</v>
      </c>
      <c r="AB60" s="2">
        <v>33.090614073188</v>
      </c>
      <c r="AC60" s="2">
        <v>33.090614073188</v>
      </c>
      <c r="AD60" s="2">
        <v>33.070503282350799</v>
      </c>
      <c r="AE60" s="2">
        <v>33.070503282350799</v>
      </c>
      <c r="AF60" s="2">
        <v>33.070503282350799</v>
      </c>
      <c r="AG60" s="2">
        <v>33.074402813744797</v>
      </c>
      <c r="AH60" s="2">
        <v>33.074402813744797</v>
      </c>
      <c r="AI60" s="2">
        <v>33.074402813744797</v>
      </c>
      <c r="AJ60" s="2">
        <v>33.034818891292097</v>
      </c>
      <c r="AK60" s="2">
        <v>33.034818891292097</v>
      </c>
      <c r="AL60" s="2">
        <v>33.034818891292097</v>
      </c>
      <c r="AM60" s="2">
        <v>33.014855252582898</v>
      </c>
      <c r="AN60" s="2">
        <v>33.014855252582898</v>
      </c>
      <c r="AO60" s="2">
        <v>33.014855252582898</v>
      </c>
      <c r="AP60" s="2">
        <v>33.023537228139503</v>
      </c>
      <c r="AQ60" s="2">
        <v>33.023537228139503</v>
      </c>
      <c r="AR60" s="2">
        <v>33.023537228139503</v>
      </c>
      <c r="AS60" s="2">
        <v>32.986234163671902</v>
      </c>
      <c r="AT60" s="2">
        <v>32.986234163671902</v>
      </c>
      <c r="AU60" s="2">
        <v>32.986234163671902</v>
      </c>
      <c r="AV60" s="2">
        <v>32.969041890041503</v>
      </c>
      <c r="AW60" s="2">
        <v>32.969041890041503</v>
      </c>
      <c r="AX60" s="2">
        <v>32.969041890041503</v>
      </c>
      <c r="AY60" s="2">
        <v>32.984321186006902</v>
      </c>
      <c r="AZ60" s="2">
        <v>32.984321186006902</v>
      </c>
      <c r="BA60" s="2">
        <v>32.984321186006902</v>
      </c>
      <c r="BB60" s="2">
        <v>32.976595699282797</v>
      </c>
      <c r="BC60" s="2">
        <v>32.976595699282797</v>
      </c>
      <c r="BD60" s="2">
        <v>32.976595699282797</v>
      </c>
      <c r="BE60" s="2">
        <v>32.943363843691998</v>
      </c>
      <c r="BF60" s="2">
        <v>32.943363843691998</v>
      </c>
      <c r="BG60" s="2">
        <v>32.943363843691998</v>
      </c>
      <c r="BH60" s="2">
        <v>32.937085352894101</v>
      </c>
      <c r="BI60" s="2">
        <v>32.937085352894101</v>
      </c>
      <c r="BJ60" s="2">
        <v>32.937085352894101</v>
      </c>
      <c r="BK60" s="2">
        <v>32.964431123361798</v>
      </c>
      <c r="BL60" s="2">
        <v>32.964431123361798</v>
      </c>
      <c r="BM60" s="2">
        <v>32.964431123361798</v>
      </c>
      <c r="BN60" s="2">
        <v>32.964627326199199</v>
      </c>
      <c r="BO60" s="2">
        <v>32.964627326199199</v>
      </c>
      <c r="BP60" s="2">
        <v>32.964627326199199</v>
      </c>
      <c r="BQ60" s="2">
        <v>32.961537131509601</v>
      </c>
      <c r="BR60" s="2">
        <v>32.961537131509601</v>
      </c>
    </row>
    <row r="61" spans="1:70" x14ac:dyDescent="0.2">
      <c r="A61" t="s">
        <v>52</v>
      </c>
      <c r="B61">
        <v>59.189900682062898</v>
      </c>
      <c r="C61">
        <v>59.189900682062898</v>
      </c>
      <c r="D61">
        <v>59.189900682062898</v>
      </c>
      <c r="E61">
        <v>56.304325224558902</v>
      </c>
      <c r="F61">
        <v>56.304325224558902</v>
      </c>
      <c r="G61">
        <v>56.304325224558902</v>
      </c>
      <c r="H61">
        <v>54.4204868010914</v>
      </c>
      <c r="I61">
        <v>54.4204868010914</v>
      </c>
      <c r="J61">
        <v>54.4204868010914</v>
      </c>
      <c r="K61">
        <v>52.704540416691998</v>
      </c>
      <c r="L61">
        <v>52.704540416691998</v>
      </c>
      <c r="M61">
        <v>52.704540416691998</v>
      </c>
      <c r="N61">
        <v>50.895783842739</v>
      </c>
      <c r="O61">
        <v>50.895783842739</v>
      </c>
      <c r="P61">
        <v>50.895783842739</v>
      </c>
      <c r="Q61">
        <v>49.579938875233601</v>
      </c>
      <c r="R61">
        <v>49.579938875233601</v>
      </c>
      <c r="S61">
        <v>49.579938875233601</v>
      </c>
      <c r="T61">
        <v>47.958862404541499</v>
      </c>
      <c r="U61">
        <v>47.958862404541499</v>
      </c>
      <c r="V61">
        <v>47.958862404541499</v>
      </c>
      <c r="W61">
        <v>46.329620598810799</v>
      </c>
      <c r="X61">
        <v>46.329620598810799</v>
      </c>
      <c r="Y61">
        <v>46.329620598810799</v>
      </c>
      <c r="Z61">
        <v>44.990603734574101</v>
      </c>
      <c r="AA61">
        <v>44.990603734574101</v>
      </c>
      <c r="AB61">
        <v>44.990603734574101</v>
      </c>
      <c r="AC61">
        <v>44.985111136830398</v>
      </c>
      <c r="AD61">
        <v>44.985111136830398</v>
      </c>
      <c r="AE61">
        <v>44.985111136830398</v>
      </c>
      <c r="AF61">
        <v>44.986606888894499</v>
      </c>
      <c r="AG61">
        <v>44.986606888894499</v>
      </c>
      <c r="AH61">
        <v>44.986606888894499</v>
      </c>
      <c r="AI61">
        <v>44.773523521069002</v>
      </c>
      <c r="AJ61">
        <v>44.773523521069002</v>
      </c>
      <c r="AK61">
        <v>44.773523521069002</v>
      </c>
      <c r="AL61">
        <v>44.768153525953501</v>
      </c>
      <c r="AM61">
        <v>44.768153525953501</v>
      </c>
      <c r="AN61">
        <v>44.768153525953501</v>
      </c>
      <c r="AO61">
        <v>44.766412568632902</v>
      </c>
      <c r="AP61">
        <v>44.766412568632902</v>
      </c>
      <c r="AQ61">
        <v>44.766412568632902</v>
      </c>
      <c r="AR61">
        <v>44.765456268132901</v>
      </c>
      <c r="AS61">
        <v>44.765456268132901</v>
      </c>
      <c r="AT61">
        <v>44.765456268132901</v>
      </c>
      <c r="AU61">
        <v>44.765162021825198</v>
      </c>
      <c r="AV61">
        <v>44.765162021825198</v>
      </c>
      <c r="AW61">
        <v>44.765162021825198</v>
      </c>
      <c r="AX61">
        <v>44.765603391286703</v>
      </c>
      <c r="AY61">
        <v>44.765603391286703</v>
      </c>
      <c r="AZ61">
        <v>44.765603391286703</v>
      </c>
      <c r="BA61">
        <v>44.762808051363599</v>
      </c>
      <c r="BB61">
        <v>44.762808051363599</v>
      </c>
      <c r="BC61">
        <v>44.762808051363599</v>
      </c>
      <c r="BD61">
        <v>44.765505309184199</v>
      </c>
      <c r="BE61">
        <v>44.765505309184199</v>
      </c>
      <c r="BF61">
        <v>44.765505309184199</v>
      </c>
      <c r="BG61">
        <v>44.7633720234533</v>
      </c>
      <c r="BH61">
        <v>44.7633720234533</v>
      </c>
      <c r="BI61">
        <v>44.7633720234533</v>
      </c>
      <c r="BJ61">
        <v>44.7647206523636</v>
      </c>
      <c r="BK61">
        <v>44.7647206523636</v>
      </c>
      <c r="BL61">
        <v>44.7647206523636</v>
      </c>
      <c r="BM61">
        <v>44.765578870761097</v>
      </c>
      <c r="BN61">
        <v>44.765578870761097</v>
      </c>
      <c r="BO61">
        <v>44.765578870761097</v>
      </c>
      <c r="BP61">
        <v>44.7764905046716</v>
      </c>
      <c r="BQ61">
        <v>44.7764905046716</v>
      </c>
      <c r="BR61">
        <v>44.7764905046716</v>
      </c>
    </row>
    <row r="62" spans="1:70" x14ac:dyDescent="0.2">
      <c r="A62" t="s">
        <v>34</v>
      </c>
      <c r="B62">
        <v>33.206308221716199</v>
      </c>
      <c r="C62">
        <v>30.4866153971799</v>
      </c>
      <c r="D62">
        <v>30.4866153971799</v>
      </c>
      <c r="E62">
        <v>30.4866153971799</v>
      </c>
      <c r="F62">
        <v>28.0530601663948</v>
      </c>
      <c r="G62">
        <v>28.0530601663948</v>
      </c>
      <c r="H62">
        <v>28.0530601663948</v>
      </c>
      <c r="I62">
        <v>26.0252037507152</v>
      </c>
      <c r="J62">
        <v>26.0252037507152</v>
      </c>
      <c r="K62">
        <v>26.0252037507152</v>
      </c>
      <c r="L62">
        <v>24.318114763566701</v>
      </c>
      <c r="M62">
        <v>24.318114763566701</v>
      </c>
      <c r="N62">
        <v>24.318114763566701</v>
      </c>
      <c r="O62">
        <v>22.966055159048299</v>
      </c>
      <c r="P62">
        <v>22.966055159048299</v>
      </c>
      <c r="Q62">
        <v>22.966055159048299</v>
      </c>
      <c r="R62">
        <v>21.3727884546289</v>
      </c>
      <c r="S62">
        <v>21.3727884546289</v>
      </c>
      <c r="T62">
        <v>21.3727884546289</v>
      </c>
      <c r="U62">
        <v>19.852950734154899</v>
      </c>
      <c r="V62">
        <v>19.852950734154899</v>
      </c>
      <c r="W62">
        <v>19.852950734154899</v>
      </c>
      <c r="X62">
        <v>18.615179394561501</v>
      </c>
      <c r="Y62">
        <v>18.615179394561501</v>
      </c>
      <c r="Z62">
        <v>18.615179394561501</v>
      </c>
      <c r="AA62">
        <v>17.3067259134416</v>
      </c>
      <c r="AB62">
        <v>17.3067259134416</v>
      </c>
      <c r="AC62">
        <v>17.3067259134416</v>
      </c>
      <c r="AD62">
        <v>15.7892671547053</v>
      </c>
      <c r="AE62">
        <v>15.7892671547053</v>
      </c>
      <c r="AF62">
        <v>15.7892671547053</v>
      </c>
      <c r="AG62">
        <v>14.7003648640595</v>
      </c>
      <c r="AH62">
        <v>14.7003648640595</v>
      </c>
      <c r="AI62">
        <v>14.7003648640595</v>
      </c>
      <c r="AJ62">
        <v>13.4848135176039</v>
      </c>
      <c r="AK62">
        <v>13.4848135176039</v>
      </c>
      <c r="AL62">
        <v>12.2517755761072</v>
      </c>
      <c r="AM62">
        <v>12.2517755761072</v>
      </c>
      <c r="AN62">
        <v>12.2517755761072</v>
      </c>
      <c r="AO62">
        <v>11.075906292451799</v>
      </c>
      <c r="AP62">
        <v>11.075906292451799</v>
      </c>
      <c r="AQ62">
        <v>11.075906292451799</v>
      </c>
      <c r="AR62">
        <v>9.9269413492735197</v>
      </c>
      <c r="AS62">
        <v>9.9269413492735197</v>
      </c>
      <c r="AT62">
        <v>9.9269413492735197</v>
      </c>
      <c r="AU62">
        <v>8.7868545931987594</v>
      </c>
      <c r="AV62">
        <v>8.7868545931987594</v>
      </c>
      <c r="AW62">
        <v>8.7868545931987594</v>
      </c>
      <c r="AX62">
        <v>7.6231498973980703</v>
      </c>
      <c r="AY62">
        <v>7.6231498973980703</v>
      </c>
      <c r="AZ62">
        <v>7.6231498973980703</v>
      </c>
      <c r="BA62">
        <v>6.4244965368938898</v>
      </c>
      <c r="BB62">
        <v>6.4244965368938898</v>
      </c>
      <c r="BC62">
        <v>6.4244965368938898</v>
      </c>
      <c r="BD62">
        <v>5.1596982299298402</v>
      </c>
      <c r="BE62">
        <v>5.1596982299298402</v>
      </c>
      <c r="BF62">
        <v>5.1596982299298402</v>
      </c>
      <c r="BG62">
        <v>3.9711493254662402</v>
      </c>
      <c r="BH62">
        <v>3.9711493254662402</v>
      </c>
      <c r="BI62">
        <v>3.9711493254662402</v>
      </c>
      <c r="BJ62">
        <v>2.9594774524704199</v>
      </c>
      <c r="BK62">
        <v>2.9594774524704199</v>
      </c>
      <c r="BL62">
        <v>2.9594774524704199</v>
      </c>
      <c r="BM62">
        <v>3.3961763463022701</v>
      </c>
      <c r="BN62">
        <v>3.3961763463022701</v>
      </c>
      <c r="BO62">
        <v>3.3961763463022701</v>
      </c>
      <c r="BP62">
        <v>3.3946312474416902</v>
      </c>
      <c r="BQ62">
        <v>3.3946312474416902</v>
      </c>
      <c r="BR62">
        <v>3.3946312474416902</v>
      </c>
    </row>
    <row r="63" spans="1:70" s="2" customFormat="1" x14ac:dyDescent="0.2">
      <c r="A63" s="2" t="s">
        <v>55</v>
      </c>
      <c r="B63" s="2">
        <v>55941.463414634098</v>
      </c>
      <c r="C63" s="2">
        <v>55941.463414634098</v>
      </c>
      <c r="D63" s="2">
        <v>44909.933333333298</v>
      </c>
      <c r="E63" s="2">
        <v>44909.933333333298</v>
      </c>
      <c r="F63" s="2">
        <v>14645.6398262612</v>
      </c>
      <c r="G63" s="2">
        <v>14645.6398262612</v>
      </c>
      <c r="H63" s="2">
        <v>14645.6398262612</v>
      </c>
      <c r="I63" s="2">
        <v>8501.0666666666602</v>
      </c>
      <c r="J63" s="2">
        <v>8501.0666666666602</v>
      </c>
      <c r="K63" s="2">
        <v>8501.0666666666602</v>
      </c>
      <c r="L63" s="2">
        <v>8483.8300146999809</v>
      </c>
      <c r="M63" s="2">
        <v>8483.8300146999809</v>
      </c>
      <c r="N63" s="2">
        <v>8483.8300146999809</v>
      </c>
      <c r="O63" s="2">
        <v>9493.2337844143694</v>
      </c>
      <c r="P63" s="2">
        <v>9493.2337844143694</v>
      </c>
      <c r="Q63" s="2">
        <v>9493.2337844143694</v>
      </c>
      <c r="R63" s="2">
        <v>6830.5152710018001</v>
      </c>
      <c r="S63" s="2">
        <v>6830.5152710018001</v>
      </c>
      <c r="T63" s="2">
        <v>6830.5152710018001</v>
      </c>
      <c r="U63" s="2">
        <v>21963.269115392301</v>
      </c>
      <c r="V63" s="2">
        <v>21963.269115392301</v>
      </c>
      <c r="W63" s="2">
        <v>21963.269115392301</v>
      </c>
      <c r="X63" s="2">
        <v>102278.936113338</v>
      </c>
      <c r="Y63" s="2">
        <v>102278.936113338</v>
      </c>
      <c r="Z63" s="2">
        <v>102278.936113338</v>
      </c>
      <c r="AA63" s="2">
        <v>129121.066666666</v>
      </c>
      <c r="AB63" s="2">
        <v>129121.066666666</v>
      </c>
      <c r="AC63" s="2">
        <v>129121.066666666</v>
      </c>
      <c r="AD63" s="2">
        <v>146139.58305492401</v>
      </c>
      <c r="AE63" s="2">
        <v>146139.58305492401</v>
      </c>
      <c r="AF63" s="2">
        <v>146139.58305492401</v>
      </c>
      <c r="AG63" s="2">
        <v>122446.066666666</v>
      </c>
      <c r="AH63" s="2">
        <v>122446.066666666</v>
      </c>
      <c r="AI63" s="2">
        <v>122446.066666666</v>
      </c>
      <c r="AJ63" s="2">
        <v>132888.80721683899</v>
      </c>
      <c r="AK63" s="2">
        <v>132888.80721683899</v>
      </c>
      <c r="AL63" s="2">
        <v>132888.80721683899</v>
      </c>
      <c r="AM63" s="2">
        <v>148403.66666666599</v>
      </c>
      <c r="AN63" s="2">
        <v>148403.66666666599</v>
      </c>
      <c r="AO63" s="2">
        <v>148403.66666666599</v>
      </c>
      <c r="AP63" s="2">
        <v>120903.434910451</v>
      </c>
      <c r="AQ63" s="2">
        <v>120903.434910451</v>
      </c>
      <c r="AR63" s="2">
        <v>120903.434910451</v>
      </c>
      <c r="AS63" s="2">
        <v>111344.4</v>
      </c>
      <c r="AT63" s="2">
        <v>111344.4</v>
      </c>
      <c r="AU63" s="2">
        <v>111344.4</v>
      </c>
      <c r="AV63" s="2">
        <v>117281.151867441</v>
      </c>
      <c r="AW63" s="2">
        <v>117281.151867441</v>
      </c>
      <c r="AX63" s="2">
        <v>117281.151867441</v>
      </c>
      <c r="AY63" s="2">
        <v>94265.351023401498</v>
      </c>
      <c r="AZ63" s="2">
        <v>94265.351023401498</v>
      </c>
      <c r="BA63" s="2">
        <v>94265.351023401498</v>
      </c>
      <c r="BB63" s="2">
        <v>37481.590377547604</v>
      </c>
      <c r="BC63" s="2">
        <v>37481.590377547604</v>
      </c>
      <c r="BD63" s="2">
        <v>37481.590377547604</v>
      </c>
      <c r="BE63" s="2">
        <v>117211.452569828</v>
      </c>
      <c r="BF63" s="2">
        <v>117211.452569828</v>
      </c>
      <c r="BG63" s="2">
        <v>117211.452569828</v>
      </c>
      <c r="BH63" s="2">
        <v>75018.9120556001</v>
      </c>
      <c r="BI63" s="2">
        <v>75018.9120556001</v>
      </c>
      <c r="BJ63" s="2">
        <v>75018.9120556001</v>
      </c>
      <c r="BK63" s="2">
        <v>67252.333333333299</v>
      </c>
      <c r="BL63" s="2">
        <v>67252.333333333299</v>
      </c>
      <c r="BM63" s="2">
        <v>67252.333333333299</v>
      </c>
      <c r="BN63" s="2">
        <v>55597.500668270499</v>
      </c>
      <c r="BO63" s="2">
        <v>55597.500668270499</v>
      </c>
      <c r="BP63" s="2">
        <v>55597.500668270499</v>
      </c>
      <c r="BQ63" s="2">
        <v>18301.5132324511</v>
      </c>
      <c r="BR63" s="2">
        <v>18301.5132324511</v>
      </c>
    </row>
    <row r="64" spans="1:70" x14ac:dyDescent="0.2">
      <c r="A64" t="s">
        <v>54</v>
      </c>
      <c r="B64">
        <v>84681.389909789505</v>
      </c>
      <c r="C64">
        <v>84681.389909789505</v>
      </c>
      <c r="D64">
        <v>84681.389909789505</v>
      </c>
      <c r="E64">
        <v>29706.733333333301</v>
      </c>
      <c r="F64">
        <v>29706.733333333301</v>
      </c>
      <c r="G64">
        <v>29706.733333333301</v>
      </c>
      <c r="H64">
        <v>23427.664550618101</v>
      </c>
      <c r="I64">
        <v>23427.664550618101</v>
      </c>
      <c r="J64">
        <v>23427.664550618101</v>
      </c>
      <c r="K64">
        <v>14581.866666666599</v>
      </c>
      <c r="L64">
        <v>14581.866666666599</v>
      </c>
      <c r="M64">
        <v>14581.866666666599</v>
      </c>
      <c r="N64">
        <v>19506.582024724299</v>
      </c>
      <c r="O64">
        <v>19506.582024724299</v>
      </c>
      <c r="P64">
        <v>19506.582024724299</v>
      </c>
      <c r="Q64">
        <v>19509</v>
      </c>
      <c r="R64">
        <v>19509</v>
      </c>
      <c r="S64">
        <v>19509</v>
      </c>
      <c r="T64">
        <v>16165.519545606399</v>
      </c>
      <c r="U64">
        <v>16165.519545606399</v>
      </c>
      <c r="V64">
        <v>16165.519545606399</v>
      </c>
      <c r="W64">
        <v>15425.5049663355</v>
      </c>
      <c r="X64">
        <v>15425.5049663355</v>
      </c>
      <c r="Y64">
        <v>15425.5049663355</v>
      </c>
      <c r="Z64">
        <v>15231.7562149157</v>
      </c>
      <c r="AA64">
        <v>15231.7562149157</v>
      </c>
      <c r="AB64">
        <v>15231.7562149157</v>
      </c>
      <c r="AC64">
        <v>13030.597960135899</v>
      </c>
      <c r="AD64">
        <v>13030.597960135899</v>
      </c>
      <c r="AE64">
        <v>13030.597960135899</v>
      </c>
      <c r="AF64">
        <v>14051.390002673001</v>
      </c>
      <c r="AG64">
        <v>14051.390002673001</v>
      </c>
      <c r="AH64">
        <v>14051.390002673001</v>
      </c>
      <c r="AI64">
        <v>15132.2</v>
      </c>
      <c r="AJ64">
        <v>15132.2</v>
      </c>
      <c r="AK64">
        <v>15132.2</v>
      </c>
      <c r="AL64">
        <v>15899.5723640251</v>
      </c>
      <c r="AM64">
        <v>15899.5723640251</v>
      </c>
      <c r="AN64">
        <v>15899.5723640251</v>
      </c>
      <c r="AO64">
        <v>7973.2</v>
      </c>
      <c r="AP64">
        <v>7973.2</v>
      </c>
      <c r="AQ64">
        <v>7973.2</v>
      </c>
      <c r="AR64">
        <v>12787.5709989976</v>
      </c>
      <c r="AS64">
        <v>12787.5709989976</v>
      </c>
      <c r="AT64">
        <v>12787.5709989976</v>
      </c>
      <c r="AU64">
        <v>17007.533835589002</v>
      </c>
      <c r="AV64">
        <v>17007.533835589002</v>
      </c>
      <c r="AW64">
        <v>17007.533835589002</v>
      </c>
      <c r="AX64">
        <v>16739.458737053101</v>
      </c>
      <c r="AY64">
        <v>16739.458737053101</v>
      </c>
      <c r="AZ64">
        <v>16739.458737053101</v>
      </c>
      <c r="BA64">
        <v>20119.325378308102</v>
      </c>
      <c r="BB64">
        <v>20119.325378308102</v>
      </c>
      <c r="BC64">
        <v>20119.325378308102</v>
      </c>
      <c r="BD64">
        <v>14342.622293504401</v>
      </c>
      <c r="BE64">
        <v>14342.622293504401</v>
      </c>
      <c r="BF64">
        <v>14342.622293504401</v>
      </c>
      <c r="BG64">
        <v>18495.5333333333</v>
      </c>
      <c r="BH64">
        <v>18495.5333333333</v>
      </c>
      <c r="BI64">
        <v>18495.5333333333</v>
      </c>
      <c r="BJ64">
        <v>18605.546274640801</v>
      </c>
      <c r="BK64">
        <v>18605.546274640801</v>
      </c>
      <c r="BL64">
        <v>18605.546274640801</v>
      </c>
      <c r="BM64">
        <v>18297.646823545099</v>
      </c>
      <c r="BN64">
        <v>18297.646823545099</v>
      </c>
      <c r="BO64">
        <v>18297.646823545099</v>
      </c>
      <c r="BP64">
        <v>8948.6099973269102</v>
      </c>
      <c r="BQ64">
        <v>8948.6099973269102</v>
      </c>
      <c r="BR64">
        <v>8948.6099973269102</v>
      </c>
    </row>
    <row r="65" spans="1:70" x14ac:dyDescent="0.2">
      <c r="A65" t="s">
        <v>35</v>
      </c>
      <c r="B65">
        <v>120987.065804386</v>
      </c>
      <c r="C65">
        <v>97781.237471602304</v>
      </c>
      <c r="D65">
        <v>97781.237471602304</v>
      </c>
      <c r="E65">
        <v>97781.237471602304</v>
      </c>
      <c r="F65">
        <v>16716.866666666599</v>
      </c>
      <c r="G65">
        <v>16716.866666666599</v>
      </c>
      <c r="H65">
        <v>16716.866666666599</v>
      </c>
      <c r="I65">
        <v>19048.914132976901</v>
      </c>
      <c r="J65">
        <v>19048.914132976901</v>
      </c>
      <c r="K65">
        <v>19048.914132976901</v>
      </c>
      <c r="L65">
        <v>19562.466666666602</v>
      </c>
      <c r="M65">
        <v>19562.466666666602</v>
      </c>
      <c r="N65">
        <v>19562.466666666602</v>
      </c>
      <c r="O65">
        <v>17080.988974273299</v>
      </c>
      <c r="P65">
        <v>17080.988974273299</v>
      </c>
      <c r="Q65">
        <v>17080.988974273299</v>
      </c>
      <c r="R65">
        <v>16445.673910145299</v>
      </c>
      <c r="S65">
        <v>16445.673910145299</v>
      </c>
      <c r="T65">
        <v>16445.673910145299</v>
      </c>
      <c r="U65">
        <v>12724.854641448899</v>
      </c>
      <c r="V65">
        <v>12724.854641448899</v>
      </c>
      <c r="W65">
        <v>12724.854641448899</v>
      </c>
      <c r="X65">
        <v>20438.733333333301</v>
      </c>
      <c r="Y65">
        <v>20438.733333333301</v>
      </c>
      <c r="Z65">
        <v>20438.733333333301</v>
      </c>
      <c r="AA65">
        <v>11764.1988507283</v>
      </c>
      <c r="AB65">
        <v>11764.1988507283</v>
      </c>
      <c r="AC65">
        <v>11764.1988507283</v>
      </c>
      <c r="AD65">
        <v>12363.3575571704</v>
      </c>
      <c r="AE65">
        <v>12363.3575571704</v>
      </c>
      <c r="AF65">
        <v>12363.3575571704</v>
      </c>
      <c r="AG65">
        <v>13618.1344380596</v>
      </c>
      <c r="AH65">
        <v>13618.1344380596</v>
      </c>
      <c r="AI65">
        <v>13618.1344380596</v>
      </c>
      <c r="AJ65">
        <v>16782.5188345889</v>
      </c>
      <c r="AK65">
        <v>16782.5188345889</v>
      </c>
      <c r="AL65">
        <v>10635.573967660001</v>
      </c>
      <c r="AM65">
        <v>10635.573967660001</v>
      </c>
      <c r="AN65">
        <v>10635.573967660001</v>
      </c>
      <c r="AO65">
        <v>10427.2951530102</v>
      </c>
      <c r="AP65">
        <v>10427.2951530102</v>
      </c>
      <c r="AQ65">
        <v>10427.2951530102</v>
      </c>
      <c r="AR65">
        <v>16421.316404944799</v>
      </c>
      <c r="AS65">
        <v>16421.316404944799</v>
      </c>
      <c r="AT65">
        <v>16421.316404944799</v>
      </c>
      <c r="AU65">
        <v>12678</v>
      </c>
      <c r="AV65">
        <v>12678</v>
      </c>
      <c r="AW65">
        <v>12678</v>
      </c>
      <c r="AX65">
        <v>17038.0888740394</v>
      </c>
      <c r="AY65">
        <v>17038.0888740394</v>
      </c>
      <c r="AZ65">
        <v>17038.0888740394</v>
      </c>
      <c r="BA65">
        <v>23585.200000000001</v>
      </c>
      <c r="BB65">
        <v>23585.200000000001</v>
      </c>
      <c r="BC65">
        <v>23585.200000000001</v>
      </c>
      <c r="BD65">
        <v>14622.9869695957</v>
      </c>
      <c r="BE65">
        <v>14622.9869695957</v>
      </c>
      <c r="BF65">
        <v>14622.9869695957</v>
      </c>
      <c r="BG65">
        <v>16042.797146856799</v>
      </c>
      <c r="BH65">
        <v>16042.797146856799</v>
      </c>
      <c r="BI65">
        <v>16042.797146856799</v>
      </c>
      <c r="BJ65">
        <v>15221.650517874999</v>
      </c>
      <c r="BK65">
        <v>15221.650517874999</v>
      </c>
      <c r="BL65">
        <v>15221.650517874999</v>
      </c>
      <c r="BM65">
        <v>21776.3482434504</v>
      </c>
      <c r="BN65">
        <v>21776.3482434504</v>
      </c>
      <c r="BO65">
        <v>21776.3482434504</v>
      </c>
      <c r="BP65">
        <v>17755.362512529198</v>
      </c>
      <c r="BQ65">
        <v>17755.362512529198</v>
      </c>
      <c r="BR65">
        <v>17755.362512529198</v>
      </c>
    </row>
    <row r="66" spans="1:70" s="2" customFormat="1" x14ac:dyDescent="0.2">
      <c r="A66" s="2" t="s">
        <v>57</v>
      </c>
      <c r="B66" s="2">
        <v>10363.4480454393</v>
      </c>
      <c r="C66" s="2">
        <v>10363.4480454393</v>
      </c>
      <c r="D66" s="2">
        <v>23498.133333333299</v>
      </c>
      <c r="E66" s="2">
        <v>23498.133333333299</v>
      </c>
      <c r="F66" s="2">
        <v>18524.8245907116</v>
      </c>
      <c r="G66" s="2">
        <v>18524.8245907116</v>
      </c>
      <c r="H66" s="2">
        <v>18524.8245907116</v>
      </c>
      <c r="I66" s="2">
        <v>12667.666666666601</v>
      </c>
      <c r="J66" s="2">
        <v>12667.666666666601</v>
      </c>
      <c r="K66" s="2">
        <v>12667.666666666601</v>
      </c>
      <c r="L66" s="2">
        <v>12661.232126152599</v>
      </c>
      <c r="M66" s="2">
        <v>12661.232126152599</v>
      </c>
      <c r="N66" s="2">
        <v>12661.232126152599</v>
      </c>
      <c r="O66" s="2">
        <v>15427.8381441237</v>
      </c>
      <c r="P66" s="2">
        <v>15427.8381441237</v>
      </c>
      <c r="Q66" s="2">
        <v>15427.8381441237</v>
      </c>
      <c r="R66" s="2">
        <v>11581.233709817499</v>
      </c>
      <c r="S66" s="2">
        <v>11581.233709817499</v>
      </c>
      <c r="T66" s="2">
        <v>11581.233709817499</v>
      </c>
      <c r="U66" s="2">
        <v>19691.620558629402</v>
      </c>
      <c r="V66" s="2">
        <v>19691.620558629402</v>
      </c>
      <c r="W66" s="2">
        <v>19691.620558629402</v>
      </c>
      <c r="X66" s="2">
        <v>178807.67174552201</v>
      </c>
      <c r="Y66" s="2">
        <v>178807.67174552201</v>
      </c>
      <c r="Z66" s="2">
        <v>178807.67174552201</v>
      </c>
      <c r="AA66" s="2">
        <v>373711.26666666602</v>
      </c>
      <c r="AB66" s="2">
        <v>373711.26666666602</v>
      </c>
      <c r="AC66" s="2">
        <v>373711.26666666602</v>
      </c>
      <c r="AD66" s="2">
        <v>676959.37458238599</v>
      </c>
      <c r="AE66" s="2">
        <v>676959.37458238599</v>
      </c>
      <c r="AF66" s="2">
        <v>676959.37458238599</v>
      </c>
      <c r="AG66" s="2">
        <v>438967.73333333299</v>
      </c>
      <c r="AH66" s="2">
        <v>438967.73333333299</v>
      </c>
      <c r="AI66" s="2">
        <v>438967.73333333299</v>
      </c>
      <c r="AJ66" s="2">
        <v>295017.37387236801</v>
      </c>
      <c r="AK66" s="2">
        <v>295017.37387236801</v>
      </c>
      <c r="AL66" s="2">
        <v>295017.37387236801</v>
      </c>
      <c r="AM66" s="2">
        <v>648416.66666666605</v>
      </c>
      <c r="AN66" s="2">
        <v>648416.66666666605</v>
      </c>
      <c r="AO66" s="2">
        <v>648416.66666666605</v>
      </c>
      <c r="AP66" s="2">
        <v>377643.945469125</v>
      </c>
      <c r="AQ66" s="2">
        <v>377643.945469125</v>
      </c>
      <c r="AR66" s="2">
        <v>377643.945469125</v>
      </c>
      <c r="AS66" s="2">
        <v>489208</v>
      </c>
      <c r="AT66" s="2">
        <v>489208</v>
      </c>
      <c r="AU66" s="2">
        <v>489208</v>
      </c>
      <c r="AV66" s="2">
        <v>914277.67755729205</v>
      </c>
      <c r="AW66" s="2">
        <v>914277.67755729205</v>
      </c>
      <c r="AX66" s="2">
        <v>914277.67755729205</v>
      </c>
      <c r="AY66" s="2">
        <v>214651.84345623001</v>
      </c>
      <c r="AZ66" s="2">
        <v>214651.84345623001</v>
      </c>
      <c r="BA66" s="2">
        <v>214651.84345623001</v>
      </c>
      <c r="BB66" s="2">
        <v>168193.51820915399</v>
      </c>
      <c r="BC66" s="2">
        <v>168193.51820915399</v>
      </c>
      <c r="BD66" s="2">
        <v>168193.51820915399</v>
      </c>
      <c r="BE66" s="2">
        <v>800401.10659289302</v>
      </c>
      <c r="BF66" s="2">
        <v>800401.10659289302</v>
      </c>
      <c r="BG66" s="2">
        <v>800401.10659289302</v>
      </c>
      <c r="BH66" s="2">
        <v>536901.69740711001</v>
      </c>
      <c r="BI66" s="2">
        <v>536901.69740711001</v>
      </c>
      <c r="BJ66" s="2">
        <v>536901.69740711001</v>
      </c>
      <c r="BK66" s="2">
        <v>118527.066666666</v>
      </c>
      <c r="BL66" s="2">
        <v>118527.066666666</v>
      </c>
      <c r="BM66" s="2">
        <v>118527.066666666</v>
      </c>
      <c r="BN66" s="2">
        <v>30954.357123763599</v>
      </c>
      <c r="BO66" s="2">
        <v>30954.357123763599</v>
      </c>
      <c r="BP66" s="2">
        <v>30954.357123763599</v>
      </c>
      <c r="BQ66" s="2">
        <v>31548.0301313245</v>
      </c>
      <c r="BR66" s="2">
        <v>31548.0301313245</v>
      </c>
    </row>
    <row r="67" spans="1:70" x14ac:dyDescent="0.2">
      <c r="A67" t="s">
        <v>56</v>
      </c>
      <c r="B67">
        <v>25672.034747744699</v>
      </c>
      <c r="C67">
        <v>25672.034747744699</v>
      </c>
      <c r="D67">
        <v>25672.034747744699</v>
      </c>
      <c r="E67">
        <v>36435</v>
      </c>
      <c r="F67">
        <v>36435</v>
      </c>
      <c r="G67">
        <v>36435</v>
      </c>
      <c r="H67">
        <v>33911.6605412629</v>
      </c>
      <c r="I67">
        <v>33911.6605412629</v>
      </c>
      <c r="J67">
        <v>33911.6605412629</v>
      </c>
      <c r="K67">
        <v>22554.6</v>
      </c>
      <c r="L67">
        <v>22554.6</v>
      </c>
      <c r="M67">
        <v>22554.6</v>
      </c>
      <c r="N67">
        <v>30109.054460407599</v>
      </c>
      <c r="O67">
        <v>30109.054460407599</v>
      </c>
      <c r="P67">
        <v>30109.054460407599</v>
      </c>
      <c r="Q67">
        <v>30546.733333333301</v>
      </c>
      <c r="R67">
        <v>30546.733333333301</v>
      </c>
      <c r="S67">
        <v>30546.733333333301</v>
      </c>
      <c r="T67">
        <v>26412.963581690601</v>
      </c>
      <c r="U67">
        <v>26412.963581690601</v>
      </c>
      <c r="V67">
        <v>26412.963581690601</v>
      </c>
      <c r="W67">
        <v>23572.028531431199</v>
      </c>
      <c r="X67">
        <v>23572.028531431199</v>
      </c>
      <c r="Y67">
        <v>23572.028531431199</v>
      </c>
      <c r="Z67">
        <v>25692.996524993301</v>
      </c>
      <c r="AA67">
        <v>25692.996524993301</v>
      </c>
      <c r="AB67">
        <v>25692.996524993301</v>
      </c>
      <c r="AC67">
        <v>20390.1073261782</v>
      </c>
      <c r="AD67">
        <v>20390.1073261782</v>
      </c>
      <c r="AE67">
        <v>20390.1073261782</v>
      </c>
      <c r="AF67">
        <v>22214.247527398998</v>
      </c>
      <c r="AG67">
        <v>22214.247527398998</v>
      </c>
      <c r="AH67">
        <v>22214.247527398998</v>
      </c>
      <c r="AI67">
        <v>24950.5333333333</v>
      </c>
      <c r="AJ67">
        <v>24950.5333333333</v>
      </c>
      <c r="AK67">
        <v>24950.5333333333</v>
      </c>
      <c r="AL67">
        <v>25695.9775491113</v>
      </c>
      <c r="AM67">
        <v>25695.9775491113</v>
      </c>
      <c r="AN67">
        <v>25695.9775491113</v>
      </c>
      <c r="AO67">
        <v>14285.6</v>
      </c>
      <c r="AP67">
        <v>14285.6</v>
      </c>
      <c r="AQ67">
        <v>14285.6</v>
      </c>
      <c r="AR67">
        <v>20948.880721683901</v>
      </c>
      <c r="AS67">
        <v>20948.880721683901</v>
      </c>
      <c r="AT67">
        <v>20948.880721683901</v>
      </c>
      <c r="AU67">
        <v>23158.077205147001</v>
      </c>
      <c r="AV67">
        <v>23158.077205147001</v>
      </c>
      <c r="AW67">
        <v>23158.077205147001</v>
      </c>
      <c r="AX67">
        <v>25363.715335783399</v>
      </c>
      <c r="AY67">
        <v>25363.715335783399</v>
      </c>
      <c r="AZ67">
        <v>25363.715335783399</v>
      </c>
      <c r="BA67">
        <v>31095.460302646399</v>
      </c>
      <c r="BB67">
        <v>31095.460302646399</v>
      </c>
      <c r="BC67">
        <v>31095.460302646399</v>
      </c>
      <c r="BD67">
        <v>23130.446404704599</v>
      </c>
      <c r="BE67">
        <v>23130.446404704599</v>
      </c>
      <c r="BF67">
        <v>23130.446404704599</v>
      </c>
      <c r="BG67">
        <v>26223.466666666602</v>
      </c>
      <c r="BH67">
        <v>26223.466666666602</v>
      </c>
      <c r="BI67">
        <v>26223.466666666602</v>
      </c>
      <c r="BJ67">
        <v>25877.514199799502</v>
      </c>
      <c r="BK67">
        <v>25877.514199799502</v>
      </c>
      <c r="BL67">
        <v>25877.514199799502</v>
      </c>
      <c r="BM67">
        <v>30772.481834544298</v>
      </c>
      <c r="BN67">
        <v>30772.481834544298</v>
      </c>
      <c r="BO67">
        <v>30772.481834544298</v>
      </c>
      <c r="BP67">
        <v>14505.6134723336</v>
      </c>
      <c r="BQ67">
        <v>14505.6134723336</v>
      </c>
      <c r="BR67">
        <v>14505.6134723336</v>
      </c>
    </row>
    <row r="68" spans="1:70" x14ac:dyDescent="0.2">
      <c r="A68" t="s">
        <v>36</v>
      </c>
      <c r="B68">
        <v>21222.5481698779</v>
      </c>
      <c r="C68">
        <v>37435.052786315602</v>
      </c>
      <c r="D68">
        <v>37435.052786315602</v>
      </c>
      <c r="E68">
        <v>37435.052786315602</v>
      </c>
      <c r="F68">
        <v>24129.733333333301</v>
      </c>
      <c r="G68">
        <v>24129.733333333301</v>
      </c>
      <c r="H68">
        <v>24129.733333333301</v>
      </c>
      <c r="I68">
        <v>25930.237220180399</v>
      </c>
      <c r="J68">
        <v>25930.237220180399</v>
      </c>
      <c r="K68">
        <v>25930.237220180399</v>
      </c>
      <c r="L68">
        <v>29848.2</v>
      </c>
      <c r="M68">
        <v>29848.2</v>
      </c>
      <c r="N68">
        <v>29848.2</v>
      </c>
      <c r="O68">
        <v>25879.585699966501</v>
      </c>
      <c r="P68">
        <v>25879.585699966501</v>
      </c>
      <c r="Q68">
        <v>25879.585699966501</v>
      </c>
      <c r="R68">
        <v>25571.3904812691</v>
      </c>
      <c r="S68">
        <v>25571.3904812691</v>
      </c>
      <c r="T68">
        <v>25571.3904812691</v>
      </c>
      <c r="U68">
        <v>21904.898750250599</v>
      </c>
      <c r="V68">
        <v>21904.898750250599</v>
      </c>
      <c r="W68">
        <v>21904.898750250599</v>
      </c>
      <c r="X68">
        <v>33035.533333333296</v>
      </c>
      <c r="Y68">
        <v>33035.533333333296</v>
      </c>
      <c r="Z68">
        <v>33035.533333333296</v>
      </c>
      <c r="AA68">
        <v>20084.057196311602</v>
      </c>
      <c r="AB68">
        <v>20084.057196311602</v>
      </c>
      <c r="AC68">
        <v>20084.057196311602</v>
      </c>
      <c r="AD68">
        <v>20888.859257283799</v>
      </c>
      <c r="AE68">
        <v>20888.859257283799</v>
      </c>
      <c r="AF68">
        <v>20888.859257283799</v>
      </c>
      <c r="AG68">
        <v>20394.026459975899</v>
      </c>
      <c r="AH68">
        <v>20394.026459975899</v>
      </c>
      <c r="AI68">
        <v>20394.026459975899</v>
      </c>
      <c r="AJ68">
        <v>26176.0117341156</v>
      </c>
      <c r="AK68">
        <v>26176.0117341156</v>
      </c>
      <c r="AL68">
        <v>17683.482560470398</v>
      </c>
      <c r="AM68">
        <v>17683.482560470398</v>
      </c>
      <c r="AN68">
        <v>17683.482560470398</v>
      </c>
      <c r="AO68">
        <v>16145.809720648</v>
      </c>
      <c r="AP68">
        <v>16145.809720648</v>
      </c>
      <c r="AQ68">
        <v>16145.809720648</v>
      </c>
      <c r="AR68">
        <v>23810.424323421299</v>
      </c>
      <c r="AS68">
        <v>23810.424323421299</v>
      </c>
      <c r="AT68">
        <v>23810.424323421299</v>
      </c>
      <c r="AU68">
        <v>20118</v>
      </c>
      <c r="AV68">
        <v>20118</v>
      </c>
      <c r="AW68">
        <v>20118</v>
      </c>
      <c r="AX68">
        <v>23587.570998997599</v>
      </c>
      <c r="AY68">
        <v>23587.570998997599</v>
      </c>
      <c r="AZ68">
        <v>23587.570998997599</v>
      </c>
      <c r="BA68">
        <v>36881.133333333302</v>
      </c>
      <c r="BB68">
        <v>36881.133333333302</v>
      </c>
      <c r="BC68">
        <v>36881.133333333302</v>
      </c>
      <c r="BD68">
        <v>22134.112930170399</v>
      </c>
      <c r="BE68">
        <v>22134.112930170399</v>
      </c>
      <c r="BF68">
        <v>22134.112930170399</v>
      </c>
      <c r="BG68">
        <v>24649.9566695553</v>
      </c>
      <c r="BH68">
        <v>24649.9566695553</v>
      </c>
      <c r="BI68">
        <v>24649.9566695553</v>
      </c>
      <c r="BJ68">
        <v>23646.441697293601</v>
      </c>
      <c r="BK68">
        <v>23646.441697293601</v>
      </c>
      <c r="BL68">
        <v>23646.441697293601</v>
      </c>
      <c r="BM68">
        <v>34855.209652689802</v>
      </c>
      <c r="BN68">
        <v>34855.209652689802</v>
      </c>
      <c r="BO68">
        <v>34855.209652689802</v>
      </c>
      <c r="BP68">
        <v>29554.961577013</v>
      </c>
      <c r="BQ68">
        <v>29554.961577013</v>
      </c>
      <c r="BR68">
        <v>29554.961577013</v>
      </c>
    </row>
    <row r="69" spans="1:70" x14ac:dyDescent="0.2">
      <c r="A69" t="s">
        <v>58</v>
      </c>
      <c r="B69">
        <v>0.69542265285671301</v>
      </c>
      <c r="C69">
        <v>0.69542265285671301</v>
      </c>
      <c r="D69">
        <v>0.69542265285671301</v>
      </c>
      <c r="E69">
        <v>0.61601999999993495</v>
      </c>
      <c r="F69">
        <v>0.61601999999993495</v>
      </c>
      <c r="G69">
        <v>0.61601999999993495</v>
      </c>
      <c r="H69">
        <v>0.94423655195467304</v>
      </c>
      <c r="I69">
        <v>0.94423655195467304</v>
      </c>
      <c r="J69">
        <v>0.94423655195467304</v>
      </c>
      <c r="K69">
        <v>0.62115999999984195</v>
      </c>
      <c r="L69">
        <v>0.62115999999984195</v>
      </c>
      <c r="M69">
        <v>0.62115999999984195</v>
      </c>
      <c r="N69">
        <v>1.0880053458069501</v>
      </c>
      <c r="O69">
        <v>1.0880053458069501</v>
      </c>
      <c r="P69">
        <v>1.0880053458069501</v>
      </c>
      <c r="Q69">
        <v>1.3632599999999599</v>
      </c>
      <c r="R69">
        <v>1.3632599999999599</v>
      </c>
      <c r="S69">
        <v>1.3632599999999599</v>
      </c>
      <c r="T69">
        <v>1.1594921483463401</v>
      </c>
      <c r="U69">
        <v>1.1594921483463401</v>
      </c>
      <c r="V69">
        <v>1.1594921483463401</v>
      </c>
      <c r="W69">
        <v>0.45893607092848299</v>
      </c>
      <c r="X69">
        <v>0.45893607092848299</v>
      </c>
      <c r="Y69">
        <v>0.45893607092848299</v>
      </c>
      <c r="Z69">
        <v>0.57047580860727998</v>
      </c>
      <c r="AA69">
        <v>0.57047580860727998</v>
      </c>
      <c r="AB69">
        <v>0.57047580860727998</v>
      </c>
      <c r="AC69">
        <v>0.116518898740141</v>
      </c>
      <c r="AD69">
        <v>0.116518898740141</v>
      </c>
      <c r="AE69">
        <v>0.116518898740141</v>
      </c>
      <c r="AF69">
        <v>7.62028869286379E-2</v>
      </c>
      <c r="AG69">
        <v>7.62028869286379E-2</v>
      </c>
      <c r="AH69">
        <v>7.62028869286379E-2</v>
      </c>
      <c r="AI69">
        <v>0.107946666666786</v>
      </c>
      <c r="AJ69">
        <v>0.107946666666786</v>
      </c>
      <c r="AK69">
        <v>0.107946666666786</v>
      </c>
      <c r="AL69">
        <v>7.6520112254385597E-2</v>
      </c>
      <c r="AM69">
        <v>7.6520112254385597E-2</v>
      </c>
      <c r="AN69">
        <v>7.6520112254385597E-2</v>
      </c>
      <c r="AO69">
        <v>7.0913333333161604E-2</v>
      </c>
      <c r="AP69">
        <v>7.0913333333161604E-2</v>
      </c>
      <c r="AQ69">
        <v>7.0913333333161604E-2</v>
      </c>
      <c r="AR69">
        <v>9.8970932175133905E-2</v>
      </c>
      <c r="AS69">
        <v>9.8970932175133905E-2</v>
      </c>
      <c r="AT69">
        <v>9.8970932175133905E-2</v>
      </c>
      <c r="AU69">
        <v>0.116461097406547</v>
      </c>
      <c r="AV69">
        <v>0.116461097406547</v>
      </c>
      <c r="AW69">
        <v>0.116461097406547</v>
      </c>
      <c r="AX69">
        <v>0.11230872034747701</v>
      </c>
      <c r="AY69">
        <v>0.11230872034747701</v>
      </c>
      <c r="AZ69">
        <v>0.11230872034747701</v>
      </c>
      <c r="BA69">
        <v>8.9994000399929303E-2</v>
      </c>
      <c r="BB69">
        <v>8.9994000399929303E-2</v>
      </c>
      <c r="BC69">
        <v>8.9994000399929303E-2</v>
      </c>
      <c r="BD69">
        <v>7.61226944667419E-2</v>
      </c>
      <c r="BE69">
        <v>7.61226944667419E-2</v>
      </c>
      <c r="BF69">
        <v>7.61226944667419E-2</v>
      </c>
      <c r="BG69">
        <v>0.136653333333356</v>
      </c>
      <c r="BH69">
        <v>0.136653333333356</v>
      </c>
      <c r="BI69">
        <v>0.136653333333356</v>
      </c>
      <c r="BJ69">
        <v>9.4580688272763697E-2</v>
      </c>
      <c r="BK69">
        <v>9.4580688272763697E-2</v>
      </c>
      <c r="BL69">
        <v>9.4580688272763697E-2</v>
      </c>
      <c r="BM69">
        <v>0.11678554763011099</v>
      </c>
      <c r="BN69">
        <v>0.11678554763011099</v>
      </c>
      <c r="BO69">
        <v>0.11678554763011099</v>
      </c>
      <c r="BP69">
        <v>6.0364875701604301E-2</v>
      </c>
      <c r="BQ69">
        <v>6.0364875701604301E-2</v>
      </c>
      <c r="BR69">
        <v>6.0364875701604301E-2</v>
      </c>
    </row>
    <row r="70" spans="1:70" s="2" customFormat="1" x14ac:dyDescent="0.2">
      <c r="A70" s="2" t="s">
        <v>59</v>
      </c>
      <c r="B70" s="2">
        <v>0.47685265619776801</v>
      </c>
      <c r="C70" s="2">
        <v>0.47685265619776801</v>
      </c>
      <c r="D70" s="2">
        <v>0.90275333333333097</v>
      </c>
      <c r="E70" s="2">
        <v>0.90275333333333097</v>
      </c>
      <c r="F70" s="2">
        <v>0.628058803875713</v>
      </c>
      <c r="G70" s="2">
        <v>0.628058803875713</v>
      </c>
      <c r="H70" s="2">
        <v>0.628058803875713</v>
      </c>
      <c r="I70" s="2">
        <v>0.25984666666663703</v>
      </c>
      <c r="J70" s="2">
        <v>0.25984666666663703</v>
      </c>
      <c r="K70" s="2">
        <v>0.25984666666663703</v>
      </c>
      <c r="L70" s="2">
        <v>0.699378591474063</v>
      </c>
      <c r="M70" s="2">
        <v>0.699378591474063</v>
      </c>
      <c r="N70" s="2">
        <v>0.699378591474063</v>
      </c>
      <c r="O70" s="2">
        <v>0.68524765015662803</v>
      </c>
      <c r="P70" s="2">
        <v>0.68524765015662803</v>
      </c>
      <c r="Q70" s="2">
        <v>0.68524765015662803</v>
      </c>
      <c r="R70" s="2">
        <v>0.93761946133796203</v>
      </c>
      <c r="S70" s="2">
        <v>0.93761946133796203</v>
      </c>
      <c r="T70" s="2">
        <v>0.93761946133796203</v>
      </c>
      <c r="U70" s="2">
        <v>0.81812545830276295</v>
      </c>
      <c r="V70" s="2">
        <v>0.81812545830276295</v>
      </c>
      <c r="W70" s="2">
        <v>0.81812545830276295</v>
      </c>
      <c r="X70" s="2">
        <v>0.59510825982359195</v>
      </c>
      <c r="Y70" s="2">
        <v>0.59510825982359195</v>
      </c>
      <c r="Z70" s="2">
        <v>0.59510825982359195</v>
      </c>
      <c r="AA70" s="2">
        <v>0.53452000000002398</v>
      </c>
      <c r="AB70" s="2">
        <v>0.53452000000002398</v>
      </c>
      <c r="AC70" s="2">
        <v>0.53452000000002398</v>
      </c>
      <c r="AD70" s="2">
        <v>0.43925564613123502</v>
      </c>
      <c r="AE70" s="2">
        <v>0.43925564613123502</v>
      </c>
      <c r="AF70" s="2">
        <v>0.43925564613123502</v>
      </c>
      <c r="AG70" s="2">
        <v>0.33178666666662099</v>
      </c>
      <c r="AH70" s="2">
        <v>0.33178666666662099</v>
      </c>
      <c r="AI70" s="2">
        <v>0.33178666666662099</v>
      </c>
      <c r="AJ70" s="2">
        <v>0.48241229535582097</v>
      </c>
      <c r="AK70" s="2">
        <v>0.48241229535582097</v>
      </c>
      <c r="AL70" s="2">
        <v>0.48241229535582097</v>
      </c>
      <c r="AM70" s="2">
        <v>0.41313333333334801</v>
      </c>
      <c r="AN70" s="2">
        <v>0.41313333333334801</v>
      </c>
      <c r="AO70" s="2">
        <v>0.41313333333334801</v>
      </c>
      <c r="AP70" s="2">
        <v>0.29479417268112101</v>
      </c>
      <c r="AQ70" s="2">
        <v>0.29479417268112101</v>
      </c>
      <c r="AR70" s="2">
        <v>0.29479417268112101</v>
      </c>
      <c r="AS70" s="2">
        <v>0.29349333333333499</v>
      </c>
      <c r="AT70" s="2">
        <v>0.29349333333333499</v>
      </c>
      <c r="AU70" s="2">
        <v>0.29349333333333499</v>
      </c>
      <c r="AV70" s="2">
        <v>0.23694795216140499</v>
      </c>
      <c r="AW70" s="2">
        <v>0.23694795216140499</v>
      </c>
      <c r="AX70" s="2">
        <v>0.23694795216140499</v>
      </c>
      <c r="AY70" s="2">
        <v>0.28134542302822602</v>
      </c>
      <c r="AZ70" s="2">
        <v>0.28134542302822602</v>
      </c>
      <c r="BA70" s="2">
        <v>0.28134542302822602</v>
      </c>
      <c r="BB70" s="2">
        <v>0.119151353157326</v>
      </c>
      <c r="BC70" s="2">
        <v>0.119151353157326</v>
      </c>
      <c r="BD70" s="2">
        <v>0.119151353157326</v>
      </c>
      <c r="BE70" s="2">
        <v>0.378408106126296</v>
      </c>
      <c r="BF70" s="2">
        <v>0.378408106126296</v>
      </c>
      <c r="BG70" s="2">
        <v>0.378408106126296</v>
      </c>
      <c r="BH70" s="2">
        <v>0.29966586474206502</v>
      </c>
      <c r="BI70" s="2">
        <v>0.29966586474206502</v>
      </c>
      <c r="BJ70" s="2">
        <v>0.29966586474206502</v>
      </c>
      <c r="BK70" s="2">
        <v>0.20381333333332899</v>
      </c>
      <c r="BL70" s="2">
        <v>0.20381333333332899</v>
      </c>
      <c r="BM70" s="2">
        <v>0.20381333333332899</v>
      </c>
      <c r="BN70" s="2">
        <v>0.14044373162253301</v>
      </c>
      <c r="BO70" s="2">
        <v>0.14044373162253301</v>
      </c>
      <c r="BP70" s="2">
        <v>0.14044373162253301</v>
      </c>
      <c r="BQ70" s="2">
        <v>0.11003933071126699</v>
      </c>
      <c r="BR70" s="2">
        <v>0.11003933071126699</v>
      </c>
    </row>
    <row r="71" spans="1:70" x14ac:dyDescent="0.2">
      <c r="A71" t="s">
        <v>37</v>
      </c>
      <c r="B71">
        <v>0.66913794252959002</v>
      </c>
      <c r="C71">
        <v>22.659842309233898</v>
      </c>
      <c r="D71">
        <v>22.659842309233898</v>
      </c>
      <c r="E71">
        <v>22.659842309233898</v>
      </c>
      <c r="F71">
        <v>88.171339999999702</v>
      </c>
      <c r="G71">
        <v>88.171339999999702</v>
      </c>
      <c r="H71">
        <v>88.171339999999702</v>
      </c>
      <c r="I71">
        <v>88.436719011026398</v>
      </c>
      <c r="J71">
        <v>88.436719011026398</v>
      </c>
      <c r="K71">
        <v>88.436719011026398</v>
      </c>
      <c r="L71">
        <v>90.076939999999695</v>
      </c>
      <c r="M71">
        <v>90.076939999999695</v>
      </c>
      <c r="N71">
        <v>90.076939999999695</v>
      </c>
      <c r="O71">
        <v>86.814687604409997</v>
      </c>
      <c r="P71">
        <v>86.814687604409997</v>
      </c>
      <c r="Q71">
        <v>86.814687604409997</v>
      </c>
      <c r="R71">
        <v>84.972850286628201</v>
      </c>
      <c r="S71">
        <v>84.972850286628201</v>
      </c>
      <c r="T71">
        <v>84.972850286628201</v>
      </c>
      <c r="U71">
        <v>86.955904564592601</v>
      </c>
      <c r="V71">
        <v>86.955904564592601</v>
      </c>
      <c r="W71">
        <v>86.955904564592601</v>
      </c>
      <c r="X71">
        <v>87.125493333333694</v>
      </c>
      <c r="Y71">
        <v>87.125493333333694</v>
      </c>
      <c r="Z71">
        <v>87.125493333333694</v>
      </c>
      <c r="AA71">
        <v>85.775297340638701</v>
      </c>
      <c r="AB71">
        <v>85.775297340638701</v>
      </c>
      <c r="AC71">
        <v>85.775297340638701</v>
      </c>
      <c r="AD71">
        <v>86.900040002666699</v>
      </c>
      <c r="AE71">
        <v>86.900040002666699</v>
      </c>
      <c r="AF71">
        <v>86.900040002666699</v>
      </c>
      <c r="AG71">
        <v>72.988727782974706</v>
      </c>
      <c r="AH71">
        <v>72.988727782974706</v>
      </c>
      <c r="AI71">
        <v>72.988727782974706</v>
      </c>
      <c r="AJ71">
        <v>84.968357890525397</v>
      </c>
      <c r="AK71">
        <v>84.968357890525397</v>
      </c>
      <c r="AL71">
        <v>83.7046238139785</v>
      </c>
      <c r="AM71">
        <v>83.7046238139785</v>
      </c>
      <c r="AN71">
        <v>83.7046238139785</v>
      </c>
      <c r="AO71">
        <v>91.590646043069896</v>
      </c>
      <c r="AP71">
        <v>91.590646043069896</v>
      </c>
      <c r="AQ71">
        <v>91.590646043069896</v>
      </c>
      <c r="AR71">
        <v>87.162271967924795</v>
      </c>
      <c r="AS71">
        <v>87.162271967924795</v>
      </c>
      <c r="AT71">
        <v>87.162271967924795</v>
      </c>
      <c r="AU71">
        <v>86.365213333333401</v>
      </c>
      <c r="AV71">
        <v>86.365213333333401</v>
      </c>
      <c r="AW71">
        <v>86.365213333333401</v>
      </c>
      <c r="AX71">
        <v>80.401610424322698</v>
      </c>
      <c r="AY71">
        <v>80.401610424322698</v>
      </c>
      <c r="AZ71">
        <v>80.401610424322698</v>
      </c>
      <c r="BA71">
        <v>87.503026666667296</v>
      </c>
      <c r="BB71">
        <v>87.503026666667296</v>
      </c>
      <c r="BC71">
        <v>87.503026666667296</v>
      </c>
      <c r="BD71">
        <v>87.462539258269004</v>
      </c>
      <c r="BE71">
        <v>87.462539258269004</v>
      </c>
      <c r="BF71">
        <v>87.462539258269004</v>
      </c>
      <c r="BG71">
        <v>81.689614025731899</v>
      </c>
      <c r="BH71">
        <v>81.689614025731899</v>
      </c>
      <c r="BI71">
        <v>81.689614025731899</v>
      </c>
      <c r="BJ71">
        <v>30.505987303708999</v>
      </c>
      <c r="BK71">
        <v>30.505987303708999</v>
      </c>
      <c r="BL71">
        <v>30.505987303708999</v>
      </c>
      <c r="BM71">
        <v>0.21755216318930401</v>
      </c>
      <c r="BN71">
        <v>0.21755216318930401</v>
      </c>
      <c r="BO71">
        <v>0.21755216318930401</v>
      </c>
      <c r="BP71">
        <v>0.16187103240821901</v>
      </c>
      <c r="BQ71">
        <v>0.16187103240821901</v>
      </c>
      <c r="BR71">
        <v>0.16187103240821901</v>
      </c>
    </row>
    <row r="72" spans="1:70" x14ac:dyDescent="0.2">
      <c r="A72" t="s">
        <v>60</v>
      </c>
      <c r="B72">
        <v>0.273631807551031</v>
      </c>
      <c r="C72">
        <v>0.273631807551031</v>
      </c>
      <c r="D72">
        <v>0.273631807551031</v>
      </c>
      <c r="E72">
        <v>0.26664666666647402</v>
      </c>
      <c r="F72">
        <v>0.26664666666647402</v>
      </c>
      <c r="G72">
        <v>0.26664666666647402</v>
      </c>
      <c r="H72">
        <v>0.21694620781823801</v>
      </c>
      <c r="I72">
        <v>0.21694620781823801</v>
      </c>
      <c r="J72">
        <v>0.21694620781823801</v>
      </c>
      <c r="K72">
        <v>0.37852666666670598</v>
      </c>
      <c r="L72">
        <v>0.37852666666670598</v>
      </c>
      <c r="M72">
        <v>0.37852666666670598</v>
      </c>
      <c r="N72">
        <v>0.39117941864383798</v>
      </c>
      <c r="O72">
        <v>0.39117941864383798</v>
      </c>
      <c r="P72">
        <v>0.39117941864383798</v>
      </c>
      <c r="Q72">
        <v>0.35132666666640899</v>
      </c>
      <c r="R72">
        <v>0.35132666666640899</v>
      </c>
      <c r="S72">
        <v>0.35132666666640899</v>
      </c>
      <c r="T72">
        <v>0.243047109923344</v>
      </c>
      <c r="U72">
        <v>0.243047109923344</v>
      </c>
      <c r="V72">
        <v>0.243047109923344</v>
      </c>
      <c r="W72">
        <v>0.17679488034132601</v>
      </c>
      <c r="X72">
        <v>0.17679488034132601</v>
      </c>
      <c r="Y72">
        <v>0.17679488034132601</v>
      </c>
      <c r="Z72">
        <v>0.31286420743100701</v>
      </c>
      <c r="AA72">
        <v>0.31286420743100701</v>
      </c>
      <c r="AB72">
        <v>0.31286420743100701</v>
      </c>
      <c r="AC72">
        <v>0.47203519765345298</v>
      </c>
      <c r="AD72">
        <v>0.47203519765345298</v>
      </c>
      <c r="AE72">
        <v>0.47203519765345298</v>
      </c>
      <c r="AF72">
        <v>0.10997059609733401</v>
      </c>
      <c r="AG72">
        <v>0.10997059609733401</v>
      </c>
      <c r="AH72">
        <v>0.10997059609733401</v>
      </c>
      <c r="AI72">
        <v>0.33156000000000502</v>
      </c>
      <c r="AJ72">
        <v>0.33156000000000502</v>
      </c>
      <c r="AK72">
        <v>0.33156000000000502</v>
      </c>
      <c r="AL72">
        <v>0.224916477348623</v>
      </c>
      <c r="AM72">
        <v>0.224916477348623</v>
      </c>
      <c r="AN72">
        <v>0.224916477348623</v>
      </c>
      <c r="AO72">
        <v>2.5093333333264401E-2</v>
      </c>
      <c r="AP72">
        <v>2.5093333333264401E-2</v>
      </c>
      <c r="AQ72">
        <v>2.5093333333264401E-2</v>
      </c>
      <c r="AR72">
        <v>0.34954894754411697</v>
      </c>
      <c r="AS72">
        <v>0.34954894754411697</v>
      </c>
      <c r="AT72">
        <v>0.34954894754411697</v>
      </c>
      <c r="AU72">
        <v>1.51143409561808E-2</v>
      </c>
      <c r="AV72">
        <v>1.51143409561808E-2</v>
      </c>
      <c r="AW72">
        <v>1.51143409561808E-2</v>
      </c>
      <c r="AX72">
        <v>0.160701637153296</v>
      </c>
      <c r="AY72">
        <v>0.160701637153296</v>
      </c>
      <c r="AZ72">
        <v>0.160701637153296</v>
      </c>
      <c r="BA72">
        <v>3.2951136591065099E-2</v>
      </c>
      <c r="BB72">
        <v>3.2951136591065099E-2</v>
      </c>
      <c r="BC72">
        <v>3.2951136591065099E-2</v>
      </c>
      <c r="BD72">
        <v>8.5572039561710694E-2</v>
      </c>
      <c r="BE72">
        <v>8.5572039561710694E-2</v>
      </c>
      <c r="BF72">
        <v>8.5572039561710694E-2</v>
      </c>
      <c r="BG72">
        <v>3.9479999999987997E-2</v>
      </c>
      <c r="BH72">
        <v>3.9479999999987997E-2</v>
      </c>
      <c r="BI72">
        <v>3.9479999999987997E-2</v>
      </c>
      <c r="BJ72">
        <v>0.29277647844931998</v>
      </c>
      <c r="BK72">
        <v>0.29277647844931998</v>
      </c>
      <c r="BL72">
        <v>0.29277647844931998</v>
      </c>
      <c r="BM72">
        <v>1.9032064529483202E-2</v>
      </c>
      <c r="BN72">
        <v>1.9032064529483202E-2</v>
      </c>
      <c r="BO72">
        <v>1.9032064529483202E-2</v>
      </c>
      <c r="BP72">
        <v>6.8123496391044105E-2</v>
      </c>
      <c r="BQ72">
        <v>6.8123496391044105E-2</v>
      </c>
      <c r="BR72">
        <v>6.8123496391044105E-2</v>
      </c>
    </row>
    <row r="73" spans="1:70" s="2" customFormat="1" x14ac:dyDescent="0.2">
      <c r="A73" s="2" t="s">
        <v>61</v>
      </c>
      <c r="B73" s="2">
        <v>6.1570330771801199E-2</v>
      </c>
      <c r="C73" s="2">
        <v>6.1570330771801199E-2</v>
      </c>
      <c r="D73" s="2">
        <v>0.32362666666666401</v>
      </c>
      <c r="E73" s="2">
        <v>0.32362666666666401</v>
      </c>
      <c r="F73" s="2">
        <v>0.53748078850654102</v>
      </c>
      <c r="G73" s="2">
        <v>0.53748078850654102</v>
      </c>
      <c r="H73" s="2">
        <v>0.53748078850654102</v>
      </c>
      <c r="I73" s="2">
        <v>0.52365999999996804</v>
      </c>
      <c r="J73" s="2">
        <v>0.52365999999996804</v>
      </c>
      <c r="K73" s="2">
        <v>0.52365999999996804</v>
      </c>
      <c r="L73" s="2">
        <v>0.56160630763066099</v>
      </c>
      <c r="M73" s="2">
        <v>0.56160630763066099</v>
      </c>
      <c r="N73" s="2">
        <v>0.56160630763066099</v>
      </c>
      <c r="O73" s="2">
        <v>0.16772215185653999</v>
      </c>
      <c r="P73" s="2">
        <v>0.16772215185653999</v>
      </c>
      <c r="Q73" s="2">
        <v>0.16772215185653999</v>
      </c>
      <c r="R73" s="2">
        <v>0.53518011094035201</v>
      </c>
      <c r="S73" s="2">
        <v>0.53518011094035201</v>
      </c>
      <c r="T73" s="2">
        <v>0.53518011094035201</v>
      </c>
      <c r="U73" s="2">
        <v>0.56108259449368802</v>
      </c>
      <c r="V73" s="2">
        <v>0.56108259449368802</v>
      </c>
      <c r="W73" s="2">
        <v>0.56108259449368802</v>
      </c>
      <c r="X73" s="2">
        <v>0.180707030205807</v>
      </c>
      <c r="Y73" s="2">
        <v>0.180707030205807</v>
      </c>
      <c r="Z73" s="2">
        <v>0.180707030205807</v>
      </c>
      <c r="AA73" s="2">
        <v>0.27749333333332499</v>
      </c>
      <c r="AB73" s="2">
        <v>0.27749333333332499</v>
      </c>
      <c r="AC73" s="2">
        <v>0.27749333333332499</v>
      </c>
      <c r="AD73" s="2">
        <v>4.1955098222632999E-2</v>
      </c>
      <c r="AE73" s="2">
        <v>4.1955098222632999E-2</v>
      </c>
      <c r="AF73" s="2">
        <v>4.1955098222632999E-2</v>
      </c>
      <c r="AG73" s="2">
        <v>2.1706666666669101E-2</v>
      </c>
      <c r="AH73" s="2">
        <v>2.1706666666669101E-2</v>
      </c>
      <c r="AI73" s="2">
        <v>2.1706666666669101E-2</v>
      </c>
      <c r="AJ73" s="2">
        <v>3.60975609755868E-2</v>
      </c>
      <c r="AK73" s="2">
        <v>3.60975609755868E-2</v>
      </c>
      <c r="AL73" s="2">
        <v>3.60975609755868E-2</v>
      </c>
      <c r="AM73" s="2">
        <v>0.20564666666672299</v>
      </c>
      <c r="AN73" s="2">
        <v>0.20564666666672299</v>
      </c>
      <c r="AO73" s="2">
        <v>0.20564666666672299</v>
      </c>
      <c r="AP73" s="2">
        <v>5.93357391071926E-2</v>
      </c>
      <c r="AQ73" s="2">
        <v>5.93357391071926E-2</v>
      </c>
      <c r="AR73" s="2">
        <v>5.93357391071926E-2</v>
      </c>
      <c r="AS73" s="2">
        <v>0.33365999999996099</v>
      </c>
      <c r="AT73" s="2">
        <v>0.33365999999996099</v>
      </c>
      <c r="AU73" s="2">
        <v>0.33365999999996099</v>
      </c>
      <c r="AV73" s="2">
        <v>0.12437362196830901</v>
      </c>
      <c r="AW73" s="2">
        <v>0.12437362196830901</v>
      </c>
      <c r="AX73" s="2">
        <v>0.12437362196830901</v>
      </c>
      <c r="AY73" s="2">
        <v>0.100106673778287</v>
      </c>
      <c r="AZ73" s="2">
        <v>0.100106673778287</v>
      </c>
      <c r="BA73" s="2">
        <v>0.100106673778287</v>
      </c>
      <c r="BB73" s="2">
        <v>0.20024056130968601</v>
      </c>
      <c r="BC73" s="2">
        <v>0.20024056130968601</v>
      </c>
      <c r="BD73" s="2">
        <v>0.20024056130968601</v>
      </c>
      <c r="BE73" s="2">
        <v>1.48923405106893E-2</v>
      </c>
      <c r="BF73" s="2">
        <v>1.48923405106893E-2</v>
      </c>
      <c r="BG73" s="2">
        <v>1.48923405106893E-2</v>
      </c>
      <c r="BH73" s="2">
        <v>3.68751670675957E-2</v>
      </c>
      <c r="BI73" s="2">
        <v>3.68751670675957E-2</v>
      </c>
      <c r="BJ73" s="2">
        <v>3.68751670675957E-2</v>
      </c>
      <c r="BK73" s="2">
        <v>2.5999999999726199E-3</v>
      </c>
      <c r="BL73" s="2">
        <v>2.5999999999726199E-3</v>
      </c>
      <c r="BM73" s="2">
        <v>2.5999999999726199E-3</v>
      </c>
      <c r="BN73" s="2">
        <v>8.5538626035904803E-3</v>
      </c>
      <c r="BO73" s="2">
        <v>8.5538626035904803E-3</v>
      </c>
      <c r="BP73" s="2">
        <v>8.5538626035904803E-3</v>
      </c>
      <c r="BQ73" s="2">
        <v>0.32619825344980402</v>
      </c>
      <c r="BR73" s="2">
        <v>0.32619825344980402</v>
      </c>
    </row>
    <row r="74" spans="1:70" x14ac:dyDescent="0.2">
      <c r="A74" t="s">
        <v>38</v>
      </c>
      <c r="B74">
        <v>8.7065804386948303E-2</v>
      </c>
      <c r="C74">
        <v>0.119504209541483</v>
      </c>
      <c r="D74">
        <v>0.119504209541483</v>
      </c>
      <c r="E74">
        <v>0.119504209541483</v>
      </c>
      <c r="F74">
        <v>0.45934000000026198</v>
      </c>
      <c r="G74">
        <v>0.45934000000026198</v>
      </c>
      <c r="H74">
        <v>0.45934000000026198</v>
      </c>
      <c r="I74">
        <v>0.14655529568989301</v>
      </c>
      <c r="J74">
        <v>0.14655529568989301</v>
      </c>
      <c r="K74">
        <v>0.14655529568989301</v>
      </c>
      <c r="L74">
        <v>0.451026666666696</v>
      </c>
      <c r="M74">
        <v>0.451026666666696</v>
      </c>
      <c r="N74">
        <v>0.451026666666696</v>
      </c>
      <c r="O74">
        <v>0.526869361844294</v>
      </c>
      <c r="P74">
        <v>0.526869361844294</v>
      </c>
      <c r="Q74">
        <v>0.526869361844294</v>
      </c>
      <c r="R74">
        <v>0.27417011065196001</v>
      </c>
      <c r="S74">
        <v>0.27417011065196001</v>
      </c>
      <c r="T74">
        <v>0.27417011065196001</v>
      </c>
      <c r="U74">
        <v>0.39856312236819103</v>
      </c>
      <c r="V74">
        <v>0.39856312236819103</v>
      </c>
      <c r="W74">
        <v>0.39856312236819103</v>
      </c>
      <c r="X74">
        <v>4.0000000277965798E-5</v>
      </c>
      <c r="Y74">
        <v>4.0000000277965798E-5</v>
      </c>
      <c r="Z74">
        <v>4.0000000277965798E-5</v>
      </c>
      <c r="AA74">
        <v>0.283936923693548</v>
      </c>
      <c r="AB74">
        <v>0.283936923693548</v>
      </c>
      <c r="AC74">
        <v>0.283936923693548</v>
      </c>
      <c r="AD74">
        <v>0.39801986799135403</v>
      </c>
      <c r="AE74">
        <v>0.39801986799135403</v>
      </c>
      <c r="AF74">
        <v>0.39801986799135403</v>
      </c>
      <c r="AG74">
        <v>0.37876520112263301</v>
      </c>
      <c r="AH74">
        <v>0.37876520112263301</v>
      </c>
      <c r="AI74">
        <v>0.37876520112263301</v>
      </c>
      <c r="AJ74">
        <v>0.56357090472679805</v>
      </c>
      <c r="AK74">
        <v>0.56357090472679805</v>
      </c>
      <c r="AL74">
        <v>0.313437124147875</v>
      </c>
      <c r="AM74">
        <v>0.313437124147875</v>
      </c>
      <c r="AN74">
        <v>0.313437124147875</v>
      </c>
      <c r="AO74">
        <v>0.14928995266367601</v>
      </c>
      <c r="AP74">
        <v>0.14928995266367601</v>
      </c>
      <c r="AQ74">
        <v>0.14928995266367601</v>
      </c>
      <c r="AR74">
        <v>0.15713999331793599</v>
      </c>
      <c r="AS74">
        <v>0.15713999331793599</v>
      </c>
      <c r="AT74">
        <v>0.15713999331793599</v>
      </c>
      <c r="AU74">
        <v>5.0133333331814304E-3</v>
      </c>
      <c r="AV74">
        <v>5.0133333331814304E-3</v>
      </c>
      <c r="AW74">
        <v>5.0133333331814304E-3</v>
      </c>
      <c r="AX74">
        <v>0.188486468426388</v>
      </c>
      <c r="AY74">
        <v>0.188486468426388</v>
      </c>
      <c r="AZ74">
        <v>0.188486468426388</v>
      </c>
      <c r="BA74">
        <v>0</v>
      </c>
      <c r="BB74">
        <v>0</v>
      </c>
      <c r="BC74">
        <v>0</v>
      </c>
      <c r="BD74">
        <v>0.14082191780820999</v>
      </c>
      <c r="BE74">
        <v>0.14082191780820999</v>
      </c>
      <c r="BF74">
        <v>0.14082191780820999</v>
      </c>
      <c r="BG74">
        <v>0.37019532031176899</v>
      </c>
      <c r="BH74">
        <v>0.37019532031176899</v>
      </c>
      <c r="BI74">
        <v>0.37019532031176899</v>
      </c>
      <c r="BJ74">
        <v>0.37656531907785701</v>
      </c>
      <c r="BK74">
        <v>0.37656531907785701</v>
      </c>
      <c r="BL74">
        <v>0.37656531907785701</v>
      </c>
      <c r="BM74">
        <v>0.27624158389457498</v>
      </c>
      <c r="BN74">
        <v>0.27624158389457498</v>
      </c>
      <c r="BO74">
        <v>0.27624158389457498</v>
      </c>
      <c r="BP74">
        <v>9.1740728366268495E-2</v>
      </c>
      <c r="BQ74">
        <v>9.1740728366268495E-2</v>
      </c>
      <c r="BR74">
        <v>9.1740728366268495E-2</v>
      </c>
    </row>
    <row r="75" spans="1:70" x14ac:dyDescent="0.2">
      <c r="A75" t="s">
        <v>62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</row>
    <row r="76" spans="1:70" s="2" customFormat="1" x14ac:dyDescent="0.2">
      <c r="A76" s="2" t="s">
        <v>63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</row>
    <row r="77" spans="1:70" x14ac:dyDescent="0.2">
      <c r="A77" t="s">
        <v>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1:70" s="2" customFormat="1" x14ac:dyDescent="0.2">
      <c r="A78" s="2" t="s">
        <v>65</v>
      </c>
      <c r="B78" s="2">
        <v>3.5081857667857701</v>
      </c>
      <c r="C78" s="2">
        <v>3.5081857667857701</v>
      </c>
      <c r="D78" s="2">
        <v>64.266666666674894</v>
      </c>
      <c r="E78" s="2">
        <v>64.266666666674894</v>
      </c>
      <c r="F78" s="2">
        <v>99.866354827928902</v>
      </c>
      <c r="G78" s="2">
        <v>99.866354827928902</v>
      </c>
      <c r="H78" s="2">
        <v>99.866354827928902</v>
      </c>
      <c r="I78" s="2">
        <v>99.799999999995606</v>
      </c>
      <c r="J78" s="2">
        <v>99.799999999995606</v>
      </c>
      <c r="K78" s="2">
        <v>99.799999999995606</v>
      </c>
      <c r="L78" s="2">
        <v>99.599091273556795</v>
      </c>
      <c r="M78" s="2">
        <v>99.599091273556795</v>
      </c>
      <c r="N78" s="2">
        <v>99.599091273556795</v>
      </c>
      <c r="O78" s="2">
        <v>97.666822211850103</v>
      </c>
      <c r="P78" s="2">
        <v>97.666822211850103</v>
      </c>
      <c r="Q78" s="2">
        <v>97.666822211850103</v>
      </c>
      <c r="R78" s="2">
        <v>99.665842411285993</v>
      </c>
      <c r="S78" s="2">
        <v>99.665842411285993</v>
      </c>
      <c r="T78" s="2">
        <v>99.665842411285993</v>
      </c>
      <c r="U78" s="2">
        <v>99.933337777480006</v>
      </c>
      <c r="V78" s="2">
        <v>99.933337777480006</v>
      </c>
      <c r="W78" s="2">
        <v>99.933337777480006</v>
      </c>
      <c r="X78" s="2">
        <v>99.7995188452241</v>
      </c>
      <c r="Y78" s="2">
        <v>99.7995188452241</v>
      </c>
      <c r="Z78" s="2">
        <v>99.7995188452241</v>
      </c>
      <c r="AA78" s="2">
        <v>25.4666666666647</v>
      </c>
      <c r="AB78" s="2">
        <v>25.4666666666647</v>
      </c>
      <c r="AC78" s="2">
        <v>25.4666666666647</v>
      </c>
      <c r="AD78" s="2">
        <v>18.815982894563401</v>
      </c>
      <c r="AE78" s="2">
        <v>18.815982894563401</v>
      </c>
      <c r="AF78" s="2">
        <v>18.815982894563401</v>
      </c>
      <c r="AG78" s="2">
        <v>22.8666666666686</v>
      </c>
      <c r="AH78" s="2">
        <v>22.8666666666686</v>
      </c>
      <c r="AI78" s="2">
        <v>22.8666666666686</v>
      </c>
      <c r="AJ78" s="2">
        <v>13.9993317741464</v>
      </c>
      <c r="AK78" s="2">
        <v>13.9993317741464</v>
      </c>
      <c r="AL78" s="2">
        <v>13.9993317741464</v>
      </c>
      <c r="AM78" s="2">
        <v>7.5333333333279997</v>
      </c>
      <c r="AN78" s="2">
        <v>7.5333333333279997</v>
      </c>
      <c r="AO78" s="2">
        <v>7.5333333333279997</v>
      </c>
      <c r="AP78" s="2">
        <v>14.060411654633899</v>
      </c>
      <c r="AQ78" s="2">
        <v>14.060411654633899</v>
      </c>
      <c r="AR78" s="2">
        <v>14.060411654633899</v>
      </c>
      <c r="AS78" s="2">
        <v>12.7333333333323</v>
      </c>
      <c r="AT78" s="2">
        <v>12.7333333333323</v>
      </c>
      <c r="AU78" s="2">
        <v>12.7333333333323</v>
      </c>
      <c r="AV78" s="2">
        <v>3.12019776842387</v>
      </c>
      <c r="AW78" s="2">
        <v>3.12019776842387</v>
      </c>
      <c r="AX78" s="2">
        <v>3.12019776842387</v>
      </c>
      <c r="AY78" s="2">
        <v>9.9939995999733302</v>
      </c>
      <c r="AZ78" s="2">
        <v>9.9939995999733302</v>
      </c>
      <c r="BA78" s="2">
        <v>9.9939995999733302</v>
      </c>
      <c r="BB78" s="2">
        <v>7.8516538590106597</v>
      </c>
      <c r="BC78" s="2">
        <v>7.8516538590106597</v>
      </c>
      <c r="BD78" s="2">
        <v>7.8516538590106597</v>
      </c>
      <c r="BE78" s="2">
        <v>26.938204119719</v>
      </c>
      <c r="BF78" s="2">
        <v>26.938204119719</v>
      </c>
      <c r="BG78" s="2">
        <v>26.938204119719</v>
      </c>
      <c r="BH78" s="2">
        <v>-4.7179898422886399</v>
      </c>
      <c r="BI78" s="2">
        <v>-4.7179898422886399</v>
      </c>
      <c r="BJ78" s="2">
        <v>-4.7179898422886399</v>
      </c>
      <c r="BK78" s="2">
        <v>23.600000000005799</v>
      </c>
      <c r="BL78" s="2">
        <v>23.600000000005799</v>
      </c>
      <c r="BM78" s="2">
        <v>23.600000000005799</v>
      </c>
      <c r="BN78" s="2">
        <v>14.7286821705411</v>
      </c>
      <c r="BO78" s="2">
        <v>14.7286821705411</v>
      </c>
      <c r="BP78" s="2">
        <v>14.7286821705411</v>
      </c>
      <c r="BQ78" s="2">
        <v>20.671955202976701</v>
      </c>
      <c r="BR78" s="2">
        <v>20.671955202976701</v>
      </c>
    </row>
    <row r="79" spans="1:70" x14ac:dyDescent="0.2">
      <c r="A79" t="s">
        <v>64</v>
      </c>
      <c r="B79">
        <v>6.3147343802905098</v>
      </c>
      <c r="C79">
        <v>6.3147343802905098</v>
      </c>
      <c r="D79">
        <v>6.3147343802905098</v>
      </c>
      <c r="E79">
        <v>89.866666666639503</v>
      </c>
      <c r="F79">
        <v>89.866666666639503</v>
      </c>
      <c r="G79">
        <v>89.866666666639503</v>
      </c>
      <c r="H79">
        <v>99.264951553621202</v>
      </c>
      <c r="I79">
        <v>99.264951553621202</v>
      </c>
      <c r="J79">
        <v>99.264951553621202</v>
      </c>
      <c r="K79">
        <v>99.600000000015498</v>
      </c>
      <c r="L79">
        <v>99.600000000015498</v>
      </c>
      <c r="M79">
        <v>99.600000000015498</v>
      </c>
      <c r="N79">
        <v>95.723354493822796</v>
      </c>
      <c r="O79">
        <v>95.723354493822796</v>
      </c>
      <c r="P79">
        <v>95.723354493822796</v>
      </c>
      <c r="Q79">
        <v>99.933333333368196</v>
      </c>
      <c r="R79">
        <v>99.933333333368196</v>
      </c>
      <c r="S79">
        <v>99.933333333368196</v>
      </c>
      <c r="T79">
        <v>99.933177413903607</v>
      </c>
      <c r="U79">
        <v>99.933177413903607</v>
      </c>
      <c r="V79">
        <v>99.933177413903607</v>
      </c>
      <c r="W79">
        <v>100</v>
      </c>
      <c r="X79">
        <v>100</v>
      </c>
      <c r="Y79">
        <v>100</v>
      </c>
      <c r="Z79">
        <v>92.381716118688701</v>
      </c>
      <c r="AA79">
        <v>92.381716118688701</v>
      </c>
      <c r="AB79">
        <v>92.381716118688701</v>
      </c>
      <c r="AC79">
        <v>10.605959602669801</v>
      </c>
      <c r="AD79">
        <v>10.605959602669801</v>
      </c>
      <c r="AE79">
        <v>10.605959602669801</v>
      </c>
      <c r="AF79">
        <v>26.289762095704098</v>
      </c>
      <c r="AG79">
        <v>26.289762095704098</v>
      </c>
      <c r="AH79">
        <v>26.289762095704098</v>
      </c>
      <c r="AI79">
        <v>-1.39999999994566</v>
      </c>
      <c r="AJ79">
        <v>-1.39999999994566</v>
      </c>
      <c r="AK79">
        <v>-1.39999999994566</v>
      </c>
      <c r="AL79">
        <v>16.477348656955702</v>
      </c>
      <c r="AM79">
        <v>16.477348656955702</v>
      </c>
      <c r="AN79">
        <v>16.477348656955702</v>
      </c>
      <c r="AO79">
        <v>-4.6666666666472496</v>
      </c>
      <c r="AP79">
        <v>-4.6666666666472496</v>
      </c>
      <c r="AQ79">
        <v>-4.6666666666472496</v>
      </c>
      <c r="AR79">
        <v>16.204477113209801</v>
      </c>
      <c r="AS79">
        <v>16.204477113209801</v>
      </c>
      <c r="AT79">
        <v>16.204477113209801</v>
      </c>
      <c r="AU79">
        <v>-0.67337822525381297</v>
      </c>
      <c r="AV79">
        <v>-0.67337822525381297</v>
      </c>
      <c r="AW79">
        <v>-0.67337822525381297</v>
      </c>
      <c r="AX79">
        <v>7.7180086869517304</v>
      </c>
      <c r="AY79">
        <v>7.7180086869517304</v>
      </c>
      <c r="AZ79">
        <v>7.7180086869517304</v>
      </c>
      <c r="BA79">
        <v>13.6724218385634</v>
      </c>
      <c r="BB79">
        <v>13.6724218385634</v>
      </c>
      <c r="BC79">
        <v>13.6724218385634</v>
      </c>
      <c r="BD79">
        <v>0.22721197545432401</v>
      </c>
      <c r="BE79">
        <v>0.22721197545432401</v>
      </c>
      <c r="BF79">
        <v>0.22721197545432401</v>
      </c>
      <c r="BG79">
        <v>14.266666666662699</v>
      </c>
      <c r="BH79">
        <v>14.266666666662699</v>
      </c>
      <c r="BI79">
        <v>14.266666666662699</v>
      </c>
      <c r="BJ79">
        <v>9.45539592380279</v>
      </c>
      <c r="BK79">
        <v>9.45539592380279</v>
      </c>
      <c r="BL79">
        <v>9.45539592380279</v>
      </c>
      <c r="BM79">
        <v>38.337444170388601</v>
      </c>
      <c r="BN79">
        <v>38.337444170388601</v>
      </c>
      <c r="BO79">
        <v>38.337444170388601</v>
      </c>
      <c r="BP79">
        <v>21.344560277973301</v>
      </c>
      <c r="BQ79">
        <v>21.344560277973301</v>
      </c>
      <c r="BR79">
        <v>21.344560277973301</v>
      </c>
    </row>
    <row r="80" spans="1:70" x14ac:dyDescent="0.2">
      <c r="A80" t="s">
        <v>40</v>
      </c>
      <c r="B80">
        <v>3.6602440162871601</v>
      </c>
      <c r="C80">
        <v>52.759588400327502</v>
      </c>
      <c r="D80">
        <v>52.759588400327502</v>
      </c>
      <c r="E80">
        <v>52.759588400327502</v>
      </c>
      <c r="F80">
        <v>99.933333333368196</v>
      </c>
      <c r="G80">
        <v>99.933333333368196</v>
      </c>
      <c r="H80">
        <v>99.933333333368196</v>
      </c>
      <c r="I80">
        <v>99.933177413903607</v>
      </c>
      <c r="J80">
        <v>99.933177413903607</v>
      </c>
      <c r="K80">
        <v>99.933177413903607</v>
      </c>
      <c r="L80">
        <v>99.866666666736506</v>
      </c>
      <c r="M80">
        <v>99.866666666736506</v>
      </c>
      <c r="N80">
        <v>99.866666666736506</v>
      </c>
      <c r="O80">
        <v>99.599064483811006</v>
      </c>
      <c r="P80">
        <v>99.599064483811006</v>
      </c>
      <c r="Q80">
        <v>99.599064483811006</v>
      </c>
      <c r="R80">
        <v>99.866684442047202</v>
      </c>
      <c r="S80">
        <v>99.866684442047202</v>
      </c>
      <c r="T80">
        <v>99.866684442047202</v>
      </c>
      <c r="U80">
        <v>99.799505446776394</v>
      </c>
      <c r="V80">
        <v>99.799505446776394</v>
      </c>
      <c r="W80">
        <v>99.799505446776394</v>
      </c>
      <c r="X80">
        <v>99.933333333271193</v>
      </c>
      <c r="Y80">
        <v>99.933333333271193</v>
      </c>
      <c r="Z80">
        <v>99.933333333271193</v>
      </c>
      <c r="AA80">
        <v>99.732727515744998</v>
      </c>
      <c r="AB80">
        <v>99.732727515744998</v>
      </c>
      <c r="AC80">
        <v>99.732727515744998</v>
      </c>
      <c r="AD80">
        <v>99.799986665785397</v>
      </c>
      <c r="AE80">
        <v>99.799986665785397</v>
      </c>
      <c r="AF80">
        <v>99.799986665785397</v>
      </c>
      <c r="AG80">
        <v>99.933181878960497</v>
      </c>
      <c r="AH80">
        <v>99.933181878960497</v>
      </c>
      <c r="AI80">
        <v>99.933181878960497</v>
      </c>
      <c r="AJ80">
        <v>99.866657777157897</v>
      </c>
      <c r="AK80">
        <v>99.866657777157897</v>
      </c>
      <c r="AL80">
        <v>99.599091273568902</v>
      </c>
      <c r="AM80">
        <v>99.599091273568902</v>
      </c>
      <c r="AN80">
        <v>99.599091273568902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99.933177413903607</v>
      </c>
      <c r="BE80">
        <v>99.933177413903607</v>
      </c>
      <c r="BF80">
        <v>99.933177413903607</v>
      </c>
      <c r="BG80">
        <v>99.866675555032799</v>
      </c>
      <c r="BH80">
        <v>99.866675555032799</v>
      </c>
      <c r="BI80">
        <v>99.866675555032799</v>
      </c>
      <c r="BJ80">
        <v>97.594386902769202</v>
      </c>
      <c r="BK80">
        <v>97.594386902769202</v>
      </c>
      <c r="BL80">
        <v>97.594386902769202</v>
      </c>
      <c r="BM80">
        <v>23.338444103726399</v>
      </c>
      <c r="BN80">
        <v>23.338444103726399</v>
      </c>
      <c r="BO80">
        <v>23.338444103726399</v>
      </c>
      <c r="BP80">
        <v>19.4119612428184</v>
      </c>
      <c r="BQ80">
        <v>19.4119612428184</v>
      </c>
      <c r="BR80">
        <v>19.4119612428184</v>
      </c>
    </row>
    <row r="81" spans="1:70" s="2" customFormat="1" x14ac:dyDescent="0.2">
      <c r="A81" s="2" t="s">
        <v>67</v>
      </c>
      <c r="B81" s="2">
        <v>3.24089542264361</v>
      </c>
      <c r="C81" s="2">
        <v>3.24089542264361</v>
      </c>
      <c r="D81" s="2">
        <v>66.400000000006301</v>
      </c>
      <c r="E81" s="2">
        <v>66.400000000006301</v>
      </c>
      <c r="F81" s="2">
        <v>99.665887069822304</v>
      </c>
      <c r="G81" s="2">
        <v>99.665887069822304</v>
      </c>
      <c r="H81" s="2">
        <v>99.665887069822304</v>
      </c>
      <c r="I81" s="2">
        <v>99.866666666675798</v>
      </c>
      <c r="J81" s="2">
        <v>99.866666666675798</v>
      </c>
      <c r="K81" s="2">
        <v>99.866666666675798</v>
      </c>
      <c r="L81" s="2">
        <v>99.799545636772294</v>
      </c>
      <c r="M81" s="2">
        <v>99.799545636772294</v>
      </c>
      <c r="N81" s="2">
        <v>99.799545636772294</v>
      </c>
      <c r="O81" s="2">
        <v>97.400173321782404</v>
      </c>
      <c r="P81" s="2">
        <v>97.400173321782404</v>
      </c>
      <c r="Q81" s="2">
        <v>97.400173321782404</v>
      </c>
      <c r="R81" s="2">
        <v>99.532179375795494</v>
      </c>
      <c r="S81" s="2">
        <v>99.532179375795494</v>
      </c>
      <c r="T81" s="2">
        <v>99.532179375795494</v>
      </c>
      <c r="U81" s="2">
        <v>99.866675554960096</v>
      </c>
      <c r="V81" s="2">
        <v>99.866675554960096</v>
      </c>
      <c r="W81" s="2">
        <v>99.866675554960096</v>
      </c>
      <c r="X81" s="2">
        <v>99.933172948408</v>
      </c>
      <c r="Y81" s="2">
        <v>99.933172948408</v>
      </c>
      <c r="Z81" s="2">
        <v>99.933172948408</v>
      </c>
      <c r="AA81" s="2">
        <v>26.733333333334699</v>
      </c>
      <c r="AB81" s="2">
        <v>26.733333333334699</v>
      </c>
      <c r="AC81" s="2">
        <v>26.733333333334699</v>
      </c>
      <c r="AD81" s="2">
        <v>26.165976212741501</v>
      </c>
      <c r="AE81" s="2">
        <v>26.165976212741501</v>
      </c>
      <c r="AF81" s="2">
        <v>26.165976212741501</v>
      </c>
      <c r="AG81" s="2">
        <v>25.933333333341501</v>
      </c>
      <c r="AH81" s="2">
        <v>25.933333333341501</v>
      </c>
      <c r="AI81" s="2">
        <v>25.933333333341501</v>
      </c>
      <c r="AJ81" s="2">
        <v>15.469428666891799</v>
      </c>
      <c r="AK81" s="2">
        <v>15.469428666891799</v>
      </c>
      <c r="AL81" s="2">
        <v>15.469428666891799</v>
      </c>
      <c r="AM81" s="2">
        <v>11.7999999999907</v>
      </c>
      <c r="AN81" s="2">
        <v>11.7999999999907</v>
      </c>
      <c r="AO81" s="2">
        <v>11.7999999999907</v>
      </c>
      <c r="AP81" s="2">
        <v>16.666666666670999</v>
      </c>
      <c r="AQ81" s="2">
        <v>16.666666666670999</v>
      </c>
      <c r="AR81" s="2">
        <v>16.666666666670999</v>
      </c>
      <c r="AS81" s="2">
        <v>7.5333333333279997</v>
      </c>
      <c r="AT81" s="2">
        <v>7.5333333333279997</v>
      </c>
      <c r="AU81" s="2">
        <v>7.5333333333279997</v>
      </c>
      <c r="AV81" s="2">
        <v>7.7971537382289497</v>
      </c>
      <c r="AW81" s="2">
        <v>7.7971537382289497</v>
      </c>
      <c r="AX81" s="2">
        <v>7.7971537382289497</v>
      </c>
      <c r="AY81" s="2">
        <v>14.327621841453601</v>
      </c>
      <c r="AZ81" s="2">
        <v>14.327621841453601</v>
      </c>
      <c r="BA81" s="2">
        <v>14.327621841453601</v>
      </c>
      <c r="BB81" s="2">
        <v>19.0110257267024</v>
      </c>
      <c r="BC81" s="2">
        <v>19.0110257267024</v>
      </c>
      <c r="BD81" s="2">
        <v>19.0110257267024</v>
      </c>
      <c r="BE81" s="2">
        <v>8.5394307046119309</v>
      </c>
      <c r="BF81" s="2">
        <v>8.5394307046119309</v>
      </c>
      <c r="BG81" s="2">
        <v>8.5394307046119309</v>
      </c>
      <c r="BH81" s="2">
        <v>13.325314087146801</v>
      </c>
      <c r="BI81" s="2">
        <v>13.325314087146801</v>
      </c>
      <c r="BJ81" s="2">
        <v>13.325314087146801</v>
      </c>
      <c r="BK81" s="2">
        <v>24.6666666666715</v>
      </c>
      <c r="BL81" s="2">
        <v>24.6666666666715</v>
      </c>
      <c r="BM81" s="2">
        <v>24.6666666666715</v>
      </c>
      <c r="BN81" s="2">
        <v>5.7738572574153704</v>
      </c>
      <c r="BO81" s="2">
        <v>5.7738572574153704</v>
      </c>
      <c r="BP81" s="2">
        <v>5.7738572574153704</v>
      </c>
      <c r="BQ81" s="2">
        <v>24.138390773953699</v>
      </c>
      <c r="BR81" s="2">
        <v>24.138390773953699</v>
      </c>
    </row>
    <row r="82" spans="1:70" x14ac:dyDescent="0.2">
      <c r="A82" t="s">
        <v>66</v>
      </c>
      <c r="B82">
        <v>5.1787504176255901</v>
      </c>
      <c r="C82">
        <v>5.1787504176255901</v>
      </c>
      <c r="D82">
        <v>5.1787504176255901</v>
      </c>
      <c r="E82">
        <v>89.733333333375995</v>
      </c>
      <c r="F82">
        <v>89.733333333375995</v>
      </c>
      <c r="G82">
        <v>89.733333333375995</v>
      </c>
      <c r="H82">
        <v>99.198128967622097</v>
      </c>
      <c r="I82">
        <v>99.198128967622097</v>
      </c>
      <c r="J82">
        <v>99.198128967622097</v>
      </c>
      <c r="K82">
        <v>99.533333333286706</v>
      </c>
      <c r="L82">
        <v>99.533333333286706</v>
      </c>
      <c r="M82">
        <v>99.533333333286706</v>
      </c>
      <c r="N82">
        <v>95.790177079821802</v>
      </c>
      <c r="O82">
        <v>95.790177079821802</v>
      </c>
      <c r="P82">
        <v>95.790177079821802</v>
      </c>
      <c r="Q82">
        <v>100</v>
      </c>
      <c r="R82">
        <v>100</v>
      </c>
      <c r="S82">
        <v>100</v>
      </c>
      <c r="T82">
        <v>99.732709655906405</v>
      </c>
      <c r="U82">
        <v>99.732709655906405</v>
      </c>
      <c r="V82">
        <v>99.732709655906405</v>
      </c>
      <c r="W82">
        <v>100</v>
      </c>
      <c r="X82">
        <v>100</v>
      </c>
      <c r="Y82">
        <v>100</v>
      </c>
      <c r="Z82">
        <v>90.644212777371095</v>
      </c>
      <c r="AA82">
        <v>90.644212777371095</v>
      </c>
      <c r="AB82">
        <v>90.644212777371095</v>
      </c>
      <c r="AC82">
        <v>23.138457436178602</v>
      </c>
      <c r="AD82">
        <v>23.138457436178602</v>
      </c>
      <c r="AE82">
        <v>23.138457436178602</v>
      </c>
      <c r="AF82">
        <v>12.1892542100108</v>
      </c>
      <c r="AG82">
        <v>12.1892542100108</v>
      </c>
      <c r="AH82">
        <v>12.1892542100108</v>
      </c>
      <c r="AI82">
        <v>16.200000000050402</v>
      </c>
      <c r="AJ82">
        <v>16.200000000050402</v>
      </c>
      <c r="AK82">
        <v>16.200000000050402</v>
      </c>
      <c r="AL82">
        <v>24.2282507016136</v>
      </c>
      <c r="AM82">
        <v>24.2282507016136</v>
      </c>
      <c r="AN82">
        <v>24.2282507016136</v>
      </c>
      <c r="AO82">
        <v>-0.80000000006596395</v>
      </c>
      <c r="AP82">
        <v>-0.80000000006596395</v>
      </c>
      <c r="AQ82">
        <v>-0.80000000006596395</v>
      </c>
      <c r="AR82">
        <v>15.8703641831172</v>
      </c>
      <c r="AS82">
        <v>15.8703641831172</v>
      </c>
      <c r="AT82">
        <v>15.8703641831172</v>
      </c>
      <c r="AU82">
        <v>8.2605507034151593</v>
      </c>
      <c r="AV82">
        <v>8.2605507034151593</v>
      </c>
      <c r="AW82">
        <v>8.2605507034151593</v>
      </c>
      <c r="AX82">
        <v>31.105913798879499</v>
      </c>
      <c r="AY82">
        <v>31.105913798879499</v>
      </c>
      <c r="AZ82">
        <v>31.105913798879499</v>
      </c>
      <c r="BA82">
        <v>21.538564095699702</v>
      </c>
      <c r="BB82">
        <v>21.538564095699702</v>
      </c>
      <c r="BC82">
        <v>21.538564095699702</v>
      </c>
      <c r="BD82">
        <v>13.5926222934538</v>
      </c>
      <c r="BE82">
        <v>13.5926222934538</v>
      </c>
      <c r="BF82">
        <v>13.5926222934538</v>
      </c>
      <c r="BG82">
        <v>3.2666666667015898</v>
      </c>
      <c r="BH82">
        <v>3.2666666667015898</v>
      </c>
      <c r="BI82">
        <v>3.2666666667015898</v>
      </c>
      <c r="BJ82">
        <v>23.2876712329039</v>
      </c>
      <c r="BK82">
        <v>23.2876712329039</v>
      </c>
      <c r="BL82">
        <v>23.2876712329039</v>
      </c>
      <c r="BM82">
        <v>7.8728084793881399</v>
      </c>
      <c r="BN82">
        <v>7.8728084793881399</v>
      </c>
      <c r="BO82">
        <v>7.8728084793881399</v>
      </c>
      <c r="BP82">
        <v>5.2392408447405998</v>
      </c>
      <c r="BQ82">
        <v>5.2392408447405998</v>
      </c>
      <c r="BR82">
        <v>5.2392408447405998</v>
      </c>
    </row>
    <row r="83" spans="1:70" x14ac:dyDescent="0.2">
      <c r="A83" t="s">
        <v>41</v>
      </c>
      <c r="B83">
        <v>4.3936262417727301</v>
      </c>
      <c r="C83">
        <v>55.3654951223238</v>
      </c>
      <c r="D83">
        <v>55.3654951223238</v>
      </c>
      <c r="E83">
        <v>55.3654951223238</v>
      </c>
      <c r="F83">
        <v>99.666666666647203</v>
      </c>
      <c r="G83">
        <v>99.666666666647203</v>
      </c>
      <c r="H83">
        <v>99.666666666647203</v>
      </c>
      <c r="I83">
        <v>100</v>
      </c>
      <c r="J83">
        <v>100</v>
      </c>
      <c r="K83">
        <v>100</v>
      </c>
      <c r="L83">
        <v>99.866666666639503</v>
      </c>
      <c r="M83">
        <v>99.866666666639503</v>
      </c>
      <c r="N83">
        <v>99.866666666639503</v>
      </c>
      <c r="O83">
        <v>100</v>
      </c>
      <c r="P83">
        <v>100</v>
      </c>
      <c r="Q83">
        <v>100</v>
      </c>
      <c r="R83">
        <v>99.666711105166499</v>
      </c>
      <c r="S83">
        <v>99.666711105166499</v>
      </c>
      <c r="T83">
        <v>99.666711105166499</v>
      </c>
      <c r="U83">
        <v>99.665842411358895</v>
      </c>
      <c r="V83">
        <v>99.665842411358895</v>
      </c>
      <c r="W83">
        <v>99.665842411358895</v>
      </c>
      <c r="X83">
        <v>99.933333333271193</v>
      </c>
      <c r="Y83">
        <v>99.933333333271193</v>
      </c>
      <c r="Z83">
        <v>99.933333333271193</v>
      </c>
      <c r="AA83">
        <v>100</v>
      </c>
      <c r="AB83">
        <v>100</v>
      </c>
      <c r="AC83">
        <v>100</v>
      </c>
      <c r="AD83">
        <v>99.9333288886275</v>
      </c>
      <c r="AE83">
        <v>99.9333288886275</v>
      </c>
      <c r="AF83">
        <v>99.9333288886275</v>
      </c>
      <c r="AG83">
        <v>100</v>
      </c>
      <c r="AH83">
        <v>100</v>
      </c>
      <c r="AI83">
        <v>100</v>
      </c>
      <c r="AJ83">
        <v>99.799986665785397</v>
      </c>
      <c r="AK83">
        <v>99.799986665785397</v>
      </c>
      <c r="AL83">
        <v>99.732727515647795</v>
      </c>
      <c r="AM83">
        <v>99.732727515647795</v>
      </c>
      <c r="AN83">
        <v>99.732727515647795</v>
      </c>
      <c r="AO83">
        <v>99.599973331570894</v>
      </c>
      <c r="AP83">
        <v>99.599973331570894</v>
      </c>
      <c r="AQ83">
        <v>99.599973331570894</v>
      </c>
      <c r="AR83">
        <v>100</v>
      </c>
      <c r="AS83">
        <v>100</v>
      </c>
      <c r="AT83">
        <v>100</v>
      </c>
      <c r="AU83">
        <v>99.866666666736506</v>
      </c>
      <c r="AV83">
        <v>99.866666666736506</v>
      </c>
      <c r="AW83">
        <v>99.866666666736506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99.799532241808294</v>
      </c>
      <c r="BE83">
        <v>99.799532241808294</v>
      </c>
      <c r="BF83">
        <v>99.799532241808294</v>
      </c>
      <c r="BG83">
        <v>99.9333377775164</v>
      </c>
      <c r="BH83">
        <v>99.9333377775164</v>
      </c>
      <c r="BI83">
        <v>99.9333377775164</v>
      </c>
      <c r="BJ83">
        <v>94.654193117254195</v>
      </c>
      <c r="BK83">
        <v>94.654193117254195</v>
      </c>
      <c r="BL83">
        <v>94.654193117254195</v>
      </c>
      <c r="BM83">
        <v>36.804213052490297</v>
      </c>
      <c r="BN83">
        <v>36.804213052490297</v>
      </c>
      <c r="BO83">
        <v>36.804213052490297</v>
      </c>
      <c r="BP83">
        <v>15.2021383227375</v>
      </c>
      <c r="BQ83">
        <v>15.2021383227375</v>
      </c>
      <c r="BR83">
        <v>15.2021383227375</v>
      </c>
    </row>
    <row r="84" spans="1:70" s="2" customFormat="1" x14ac:dyDescent="0.2">
      <c r="A84" s="2" t="s">
        <v>69</v>
      </c>
      <c r="B84" s="2">
        <v>4.1764116271289904</v>
      </c>
      <c r="C84" s="2">
        <v>4.1764116271289904</v>
      </c>
      <c r="D84" s="2">
        <v>65.266666666672407</v>
      </c>
      <c r="E84" s="2">
        <v>65.266666666672407</v>
      </c>
      <c r="F84" s="2">
        <v>99.799532241893303</v>
      </c>
      <c r="G84" s="2">
        <v>99.799532241893303</v>
      </c>
      <c r="H84" s="2">
        <v>99.799532241893303</v>
      </c>
      <c r="I84" s="2">
        <v>99.866666666663704</v>
      </c>
      <c r="J84" s="2">
        <v>99.866666666663704</v>
      </c>
      <c r="K84" s="2">
        <v>99.866666666663704</v>
      </c>
      <c r="L84" s="2">
        <v>99.799545636784401</v>
      </c>
      <c r="M84" s="2">
        <v>99.799545636784401</v>
      </c>
      <c r="N84" s="2">
        <v>99.799545636784401</v>
      </c>
      <c r="O84" s="2">
        <v>95.266982201180198</v>
      </c>
      <c r="P84" s="2">
        <v>95.266982201180198</v>
      </c>
      <c r="Q84" s="2">
        <v>95.266982201180198</v>
      </c>
      <c r="R84" s="2">
        <v>99.866336964521693</v>
      </c>
      <c r="S84" s="2">
        <v>99.866336964521693</v>
      </c>
      <c r="T84" s="2">
        <v>99.866336964521693</v>
      </c>
      <c r="U84" s="2">
        <v>99.600026664880204</v>
      </c>
      <c r="V84" s="2">
        <v>99.600026664880204</v>
      </c>
      <c r="W84" s="2">
        <v>99.600026664880204</v>
      </c>
      <c r="X84" s="2">
        <v>99.599037690460506</v>
      </c>
      <c r="Y84" s="2">
        <v>99.599037690460506</v>
      </c>
      <c r="Z84" s="2">
        <v>99.599037690460506</v>
      </c>
      <c r="AA84" s="2">
        <v>41.599999999998502</v>
      </c>
      <c r="AB84" s="2">
        <v>41.599999999998502</v>
      </c>
      <c r="AC84" s="2">
        <v>41.599999999998502</v>
      </c>
      <c r="AD84" s="2">
        <v>18.2146198048925</v>
      </c>
      <c r="AE84" s="2">
        <v>18.2146198048925</v>
      </c>
      <c r="AF84" s="2">
        <v>18.2146198048925</v>
      </c>
      <c r="AG84" s="2">
        <v>9.8666666666637592</v>
      </c>
      <c r="AH84" s="2">
        <v>9.8666666666637592</v>
      </c>
      <c r="AI84" s="2">
        <v>9.8666666666637592</v>
      </c>
      <c r="AJ84" s="2">
        <v>35.5162044771156</v>
      </c>
      <c r="AK84" s="2">
        <v>35.5162044771156</v>
      </c>
      <c r="AL84" s="2">
        <v>35.5162044771156</v>
      </c>
      <c r="AM84" s="2">
        <v>8.9333333333342999</v>
      </c>
      <c r="AN84" s="2">
        <v>8.9333333333342999</v>
      </c>
      <c r="AO84" s="2">
        <v>8.9333333333342999</v>
      </c>
      <c r="AP84" s="2">
        <v>13.2584870355549</v>
      </c>
      <c r="AQ84" s="2">
        <v>13.2584870355549</v>
      </c>
      <c r="AR84" s="2">
        <v>13.2584870355549</v>
      </c>
      <c r="AS84" s="2">
        <v>21.599999999998499</v>
      </c>
      <c r="AT84" s="2">
        <v>21.599999999998499</v>
      </c>
      <c r="AU84" s="2">
        <v>21.599999999998499</v>
      </c>
      <c r="AV84" s="2">
        <v>14.812587692924399</v>
      </c>
      <c r="AW84" s="2">
        <v>14.812587692924399</v>
      </c>
      <c r="AX84" s="2">
        <v>14.812587692924399</v>
      </c>
      <c r="AY84" s="2">
        <v>11.0607373824911</v>
      </c>
      <c r="AZ84" s="2">
        <v>11.0607373824911</v>
      </c>
      <c r="BA84" s="2">
        <v>11.0607373824911</v>
      </c>
      <c r="BB84" s="2">
        <v>15.469428666891799</v>
      </c>
      <c r="BC84" s="2">
        <v>15.469428666891799</v>
      </c>
      <c r="BD84" s="2">
        <v>15.469428666891799</v>
      </c>
      <c r="BE84" s="2">
        <v>14.8723418438741</v>
      </c>
      <c r="BF84" s="2">
        <v>14.8723418438741</v>
      </c>
      <c r="BG84" s="2">
        <v>14.8723418438741</v>
      </c>
      <c r="BH84" s="2">
        <v>21.411387329589498</v>
      </c>
      <c r="BI84" s="2">
        <v>21.411387329589498</v>
      </c>
      <c r="BJ84" s="2">
        <v>21.411387329589498</v>
      </c>
      <c r="BK84" s="2">
        <v>31.3333333333381</v>
      </c>
      <c r="BL84" s="2">
        <v>31.3333333333381</v>
      </c>
      <c r="BM84" s="2">
        <v>31.3333333333381</v>
      </c>
      <c r="BN84" s="2">
        <v>5.5733761026395401</v>
      </c>
      <c r="BO84" s="2">
        <v>5.5733761026395401</v>
      </c>
      <c r="BP84" s="2">
        <v>5.5733761026395401</v>
      </c>
      <c r="BQ84" s="2">
        <v>1.6732217852143201</v>
      </c>
      <c r="BR84" s="2">
        <v>1.6732217852143201</v>
      </c>
    </row>
    <row r="85" spans="1:70" x14ac:dyDescent="0.2">
      <c r="A85" t="s">
        <v>68</v>
      </c>
      <c r="B85">
        <v>7.7848312729508198</v>
      </c>
      <c r="C85">
        <v>7.7848312729508198</v>
      </c>
      <c r="D85">
        <v>7.7848312729508198</v>
      </c>
      <c r="E85">
        <v>90.533333333344899</v>
      </c>
      <c r="F85">
        <v>90.533333333344899</v>
      </c>
      <c r="G85">
        <v>90.533333333344899</v>
      </c>
      <c r="H85">
        <v>98.797193451433202</v>
      </c>
      <c r="I85">
        <v>98.797193451433202</v>
      </c>
      <c r="J85">
        <v>98.797193451433202</v>
      </c>
      <c r="K85">
        <v>99.466666666655001</v>
      </c>
      <c r="L85">
        <v>99.466666666655001</v>
      </c>
      <c r="M85">
        <v>99.466666666655001</v>
      </c>
      <c r="N85">
        <v>99.465419311715607</v>
      </c>
      <c r="O85">
        <v>99.465419311715607</v>
      </c>
      <c r="P85">
        <v>99.465419311715607</v>
      </c>
      <c r="Q85">
        <v>100</v>
      </c>
      <c r="R85">
        <v>100</v>
      </c>
      <c r="S85">
        <v>100</v>
      </c>
      <c r="T85">
        <v>99.799532241905496</v>
      </c>
      <c r="U85">
        <v>99.799532241905496</v>
      </c>
      <c r="V85">
        <v>99.799532241905496</v>
      </c>
      <c r="W85">
        <v>100</v>
      </c>
      <c r="X85">
        <v>100</v>
      </c>
      <c r="Y85">
        <v>100</v>
      </c>
      <c r="Z85">
        <v>91.178829190009395</v>
      </c>
      <c r="AA85">
        <v>91.178829190009395</v>
      </c>
      <c r="AB85">
        <v>91.178829190009395</v>
      </c>
      <c r="AC85">
        <v>16.005599626749699</v>
      </c>
      <c r="AD85">
        <v>16.005599626749699</v>
      </c>
      <c r="AE85">
        <v>16.005599626749699</v>
      </c>
      <c r="AF85">
        <v>12.4565624164272</v>
      </c>
      <c r="AG85">
        <v>12.4565624164272</v>
      </c>
      <c r="AH85">
        <v>12.4565624164272</v>
      </c>
      <c r="AI85">
        <v>11.7333333333954</v>
      </c>
      <c r="AJ85">
        <v>11.7333333333954</v>
      </c>
      <c r="AK85">
        <v>11.7333333333954</v>
      </c>
      <c r="AL85">
        <v>6.52144861682988</v>
      </c>
      <c r="AM85">
        <v>6.52144861682988</v>
      </c>
      <c r="AN85">
        <v>6.52144861682988</v>
      </c>
      <c r="AO85">
        <v>9.5333333332867607</v>
      </c>
      <c r="AP85">
        <v>9.5333333332867607</v>
      </c>
      <c r="AQ85">
        <v>9.5333333332867607</v>
      </c>
      <c r="AR85">
        <v>22.8199131307159</v>
      </c>
      <c r="AS85">
        <v>22.8199131307159</v>
      </c>
      <c r="AT85">
        <v>22.8199131307159</v>
      </c>
      <c r="AU85">
        <v>13.127541836130099</v>
      </c>
      <c r="AV85">
        <v>13.127541836130099</v>
      </c>
      <c r="AW85">
        <v>13.127541836130099</v>
      </c>
      <c r="AX85">
        <v>6.3815569661923597</v>
      </c>
      <c r="AY85">
        <v>6.3815569661923597</v>
      </c>
      <c r="AZ85">
        <v>6.3815569661923597</v>
      </c>
      <c r="BA85">
        <v>9.6726884874147707</v>
      </c>
      <c r="BB85">
        <v>9.6726884874147707</v>
      </c>
      <c r="BC85">
        <v>9.6726884874147707</v>
      </c>
      <c r="BD85">
        <v>9.5161721465276905</v>
      </c>
      <c r="BE85">
        <v>9.5161721465276905</v>
      </c>
      <c r="BF85">
        <v>9.5161721465276905</v>
      </c>
      <c r="BG85">
        <v>22.4666666666356</v>
      </c>
      <c r="BH85">
        <v>22.4666666666356</v>
      </c>
      <c r="BI85">
        <v>22.4666666666356</v>
      </c>
      <c r="BJ85">
        <v>18.944203140727598</v>
      </c>
      <c r="BK85">
        <v>18.944203140727598</v>
      </c>
      <c r="BL85">
        <v>18.944203140727598</v>
      </c>
      <c r="BM85">
        <v>15.2723151789453</v>
      </c>
      <c r="BN85">
        <v>15.2723151789453</v>
      </c>
      <c r="BO85">
        <v>15.2723151789453</v>
      </c>
      <c r="BP85">
        <v>6.2416466185589696</v>
      </c>
      <c r="BQ85">
        <v>6.2416466185589696</v>
      </c>
      <c r="BR85">
        <v>6.2416466185589696</v>
      </c>
    </row>
    <row r="86" spans="1:70" x14ac:dyDescent="0.2">
      <c r="A86" t="s">
        <v>42</v>
      </c>
      <c r="B86">
        <v>10.3940262684023</v>
      </c>
      <c r="C86">
        <v>52.826406521464101</v>
      </c>
      <c r="D86">
        <v>52.826406521464101</v>
      </c>
      <c r="E86">
        <v>52.826406521464101</v>
      </c>
      <c r="F86">
        <v>100</v>
      </c>
      <c r="G86">
        <v>100</v>
      </c>
      <c r="H86">
        <v>100</v>
      </c>
      <c r="I86">
        <v>99.933177414000895</v>
      </c>
      <c r="J86">
        <v>99.933177414000895</v>
      </c>
      <c r="K86">
        <v>99.933177414000895</v>
      </c>
      <c r="L86">
        <v>100</v>
      </c>
      <c r="M86">
        <v>100</v>
      </c>
      <c r="N86">
        <v>100</v>
      </c>
      <c r="O86">
        <v>99.933177413903607</v>
      </c>
      <c r="P86">
        <v>99.933177413903607</v>
      </c>
      <c r="Q86">
        <v>99.933177413903607</v>
      </c>
      <c r="R86">
        <v>99.733368884191407</v>
      </c>
      <c r="S86">
        <v>99.733368884191407</v>
      </c>
      <c r="T86">
        <v>99.733368884191407</v>
      </c>
      <c r="U86">
        <v>99.732673928970399</v>
      </c>
      <c r="V86">
        <v>99.732673928970399</v>
      </c>
      <c r="W86">
        <v>99.732673928970399</v>
      </c>
      <c r="X86">
        <v>99.866666666736506</v>
      </c>
      <c r="Y86">
        <v>99.866666666736506</v>
      </c>
      <c r="Z86">
        <v>99.866666666736506</v>
      </c>
      <c r="AA86">
        <v>99.732727515647795</v>
      </c>
      <c r="AB86">
        <v>99.732727515647795</v>
      </c>
      <c r="AC86">
        <v>99.732727515647795</v>
      </c>
      <c r="AD86">
        <v>99.733315554412897</v>
      </c>
      <c r="AE86">
        <v>99.733315554412897</v>
      </c>
      <c r="AF86">
        <v>99.733315554412897</v>
      </c>
      <c r="AG86">
        <v>99.799545636784401</v>
      </c>
      <c r="AH86">
        <v>99.799545636784401</v>
      </c>
      <c r="AI86">
        <v>99.799545636784401</v>
      </c>
      <c r="AJ86">
        <v>100</v>
      </c>
      <c r="AK86">
        <v>100</v>
      </c>
      <c r="AL86">
        <v>99.933181878863294</v>
      </c>
      <c r="AM86">
        <v>99.933181878863294</v>
      </c>
      <c r="AN86">
        <v>99.933181878863294</v>
      </c>
      <c r="AO86">
        <v>99.799986665785397</v>
      </c>
      <c r="AP86">
        <v>99.799986665785397</v>
      </c>
      <c r="AQ86">
        <v>99.799986665785397</v>
      </c>
      <c r="AR86">
        <v>99.799532241905496</v>
      </c>
      <c r="AS86">
        <v>99.799532241905496</v>
      </c>
      <c r="AT86">
        <v>99.799532241905496</v>
      </c>
      <c r="AU86">
        <v>99.933333333368196</v>
      </c>
      <c r="AV86">
        <v>99.933333333368196</v>
      </c>
      <c r="AW86">
        <v>99.933333333368196</v>
      </c>
      <c r="AX86">
        <v>99.866354827904601</v>
      </c>
      <c r="AY86">
        <v>99.866354827904601</v>
      </c>
      <c r="AZ86">
        <v>99.866354827904601</v>
      </c>
      <c r="BA86">
        <v>99.933333333368196</v>
      </c>
      <c r="BB86">
        <v>99.933333333368196</v>
      </c>
      <c r="BC86">
        <v>99.933333333368196</v>
      </c>
      <c r="BD86">
        <v>99.799532241905496</v>
      </c>
      <c r="BE86">
        <v>99.799532241905496</v>
      </c>
      <c r="BF86">
        <v>99.799532241905496</v>
      </c>
      <c r="BG86">
        <v>99.600026664904505</v>
      </c>
      <c r="BH86">
        <v>99.600026664904505</v>
      </c>
      <c r="BI86">
        <v>99.600026664904505</v>
      </c>
      <c r="BJ86">
        <v>95.589709321727398</v>
      </c>
      <c r="BK86">
        <v>95.589709321727398</v>
      </c>
      <c r="BL86">
        <v>95.589709321727398</v>
      </c>
      <c r="BM86">
        <v>36.737550829909701</v>
      </c>
      <c r="BN86">
        <v>36.737550829909701</v>
      </c>
      <c r="BO86">
        <v>36.737550829909701</v>
      </c>
      <c r="BP86">
        <v>33.979284998395499</v>
      </c>
      <c r="BQ86">
        <v>33.979284998395499</v>
      </c>
      <c r="BR86">
        <v>33.979284998395499</v>
      </c>
    </row>
    <row r="87" spans="1:70" s="2" customFormat="1" x14ac:dyDescent="0.2">
      <c r="A87" s="2" t="s">
        <v>71</v>
      </c>
      <c r="B87" s="2">
        <v>3.9091212829989899</v>
      </c>
      <c r="C87" s="2">
        <v>3.9091212829989899</v>
      </c>
      <c r="D87" s="2">
        <v>66.199999999989799</v>
      </c>
      <c r="E87" s="2">
        <v>66.199999999989799</v>
      </c>
      <c r="F87" s="2">
        <v>99.665887069834397</v>
      </c>
      <c r="G87" s="2">
        <v>99.665887069834397</v>
      </c>
      <c r="H87" s="2">
        <v>99.665887069834397</v>
      </c>
      <c r="I87" s="2">
        <v>99.533333333335193</v>
      </c>
      <c r="J87" s="2">
        <v>99.533333333335193</v>
      </c>
      <c r="K87" s="2">
        <v>99.533333333335193</v>
      </c>
      <c r="L87" s="2">
        <v>99.732727515696396</v>
      </c>
      <c r="M87" s="2">
        <v>99.732727515696396</v>
      </c>
      <c r="N87" s="2">
        <v>99.732727515696396</v>
      </c>
      <c r="O87" s="2">
        <v>95.400306646232295</v>
      </c>
      <c r="P87" s="2">
        <v>95.400306646232295</v>
      </c>
      <c r="Q87" s="2">
        <v>95.400306646232295</v>
      </c>
      <c r="R87" s="2">
        <v>99.465347858050293</v>
      </c>
      <c r="S87" s="2">
        <v>99.465347858050293</v>
      </c>
      <c r="T87" s="2">
        <v>99.465347858050293</v>
      </c>
      <c r="U87" s="2">
        <v>99.533364442360295</v>
      </c>
      <c r="V87" s="2">
        <v>99.533364442360295</v>
      </c>
      <c r="W87" s="2">
        <v>99.533364442360295</v>
      </c>
      <c r="X87" s="2">
        <v>99.665864742052406</v>
      </c>
      <c r="Y87" s="2">
        <v>99.665864742052406</v>
      </c>
      <c r="Z87" s="2">
        <v>99.665864742052406</v>
      </c>
      <c r="AA87" s="2">
        <v>46.533333333330397</v>
      </c>
      <c r="AB87" s="2">
        <v>46.533333333330397</v>
      </c>
      <c r="AC87" s="2">
        <v>46.533333333330397</v>
      </c>
      <c r="AD87" s="2">
        <v>16.410530535879801</v>
      </c>
      <c r="AE87" s="2">
        <v>16.410530535879801</v>
      </c>
      <c r="AF87" s="2">
        <v>16.410530535879801</v>
      </c>
      <c r="AG87" s="2">
        <v>19.5333333333352</v>
      </c>
      <c r="AH87" s="2">
        <v>19.5333333333352</v>
      </c>
      <c r="AI87" s="2">
        <v>19.5333333333352</v>
      </c>
      <c r="AJ87" s="2">
        <v>6.44837955228867</v>
      </c>
      <c r="AK87" s="2">
        <v>6.44837955228867</v>
      </c>
      <c r="AL87" s="2">
        <v>6.44837955228867</v>
      </c>
      <c r="AM87" s="2">
        <v>19.000000000002402</v>
      </c>
      <c r="AN87" s="2">
        <v>19.000000000002402</v>
      </c>
      <c r="AO87" s="2">
        <v>19.000000000002402</v>
      </c>
      <c r="AP87" s="2">
        <v>4.5709703287847203</v>
      </c>
      <c r="AQ87" s="2">
        <v>4.5709703287847203</v>
      </c>
      <c r="AR87" s="2">
        <v>4.5709703287847203</v>
      </c>
      <c r="AS87" s="2">
        <v>17.000000000007201</v>
      </c>
      <c r="AT87" s="2">
        <v>17.000000000007201</v>
      </c>
      <c r="AU87" s="2">
        <v>17.000000000007201</v>
      </c>
      <c r="AV87" s="2">
        <v>24.0996859758095</v>
      </c>
      <c r="AW87" s="2">
        <v>24.0996859758095</v>
      </c>
      <c r="AX87" s="2">
        <v>24.0996859758095</v>
      </c>
      <c r="AY87" s="2">
        <v>18.061204080278301</v>
      </c>
      <c r="AZ87" s="2">
        <v>18.061204080278301</v>
      </c>
      <c r="BA87" s="2">
        <v>18.061204080278301</v>
      </c>
      <c r="BB87" s="2">
        <v>7.5843635148563404</v>
      </c>
      <c r="BC87" s="2">
        <v>7.5843635148563404</v>
      </c>
      <c r="BD87" s="2">
        <v>7.5843635148563404</v>
      </c>
      <c r="BE87" s="2">
        <v>14.5390307312865</v>
      </c>
      <c r="BF87" s="2">
        <v>14.5390307312865</v>
      </c>
      <c r="BG87" s="2">
        <v>14.5390307312865</v>
      </c>
      <c r="BH87" s="2">
        <v>5.3060678962839303</v>
      </c>
      <c r="BI87" s="2">
        <v>5.3060678962839303</v>
      </c>
      <c r="BJ87" s="2">
        <v>5.3060678962839303</v>
      </c>
      <c r="BK87" s="2">
        <v>31.400000000006301</v>
      </c>
      <c r="BL87" s="2">
        <v>31.400000000006301</v>
      </c>
      <c r="BM87" s="2">
        <v>31.400000000006301</v>
      </c>
      <c r="BN87" s="2">
        <v>20.208500400958901</v>
      </c>
      <c r="BO87" s="2">
        <v>20.208500400958901</v>
      </c>
      <c r="BP87" s="2">
        <v>20.208500400958901</v>
      </c>
      <c r="BQ87" s="2">
        <v>7.0061995867014799</v>
      </c>
      <c r="BR87" s="2">
        <v>7.0061995867014799</v>
      </c>
    </row>
    <row r="88" spans="1:70" x14ac:dyDescent="0.2">
      <c r="A88" t="s">
        <v>70</v>
      </c>
      <c r="B88">
        <v>4.3768793852477597</v>
      </c>
      <c r="C88">
        <v>4.3768793852477597</v>
      </c>
      <c r="D88">
        <v>4.3768793852477597</v>
      </c>
      <c r="E88">
        <v>90.399999999984402</v>
      </c>
      <c r="F88">
        <v>90.399999999984402</v>
      </c>
      <c r="G88">
        <v>90.399999999984402</v>
      </c>
      <c r="H88">
        <v>99.532241897812</v>
      </c>
      <c r="I88">
        <v>99.532241897812</v>
      </c>
      <c r="J88">
        <v>99.532241897812</v>
      </c>
      <c r="K88">
        <v>99.800000000007699</v>
      </c>
      <c r="L88">
        <v>99.800000000007699</v>
      </c>
      <c r="M88">
        <v>99.800000000007699</v>
      </c>
      <c r="N88">
        <v>95.456064149631999</v>
      </c>
      <c r="O88">
        <v>95.456064149631999</v>
      </c>
      <c r="P88">
        <v>95.456064149631999</v>
      </c>
      <c r="Q88">
        <v>99.866666666639503</v>
      </c>
      <c r="R88">
        <v>99.866666666639503</v>
      </c>
      <c r="S88">
        <v>99.866666666639503</v>
      </c>
      <c r="T88">
        <v>100</v>
      </c>
      <c r="U88">
        <v>100</v>
      </c>
      <c r="V88">
        <v>100</v>
      </c>
      <c r="W88">
        <v>99.800013332452195</v>
      </c>
      <c r="X88">
        <v>99.800013332452195</v>
      </c>
      <c r="Y88">
        <v>99.800013332452195</v>
      </c>
      <c r="Z88">
        <v>95.455760491893699</v>
      </c>
      <c r="AA88">
        <v>95.455760491893699</v>
      </c>
      <c r="AB88">
        <v>95.455760491893699</v>
      </c>
      <c r="AC88">
        <v>8.9394040397073908</v>
      </c>
      <c r="AD88">
        <v>8.9394040397073908</v>
      </c>
      <c r="AE88">
        <v>8.9394040397073908</v>
      </c>
      <c r="AF88">
        <v>14.661855118924899</v>
      </c>
      <c r="AG88">
        <v>14.661855118924899</v>
      </c>
      <c r="AH88">
        <v>14.661855118924899</v>
      </c>
      <c r="AI88">
        <v>16.866666666658901</v>
      </c>
      <c r="AJ88">
        <v>16.866666666658901</v>
      </c>
      <c r="AK88">
        <v>16.866666666658901</v>
      </c>
      <c r="AL88">
        <v>23.960978217358601</v>
      </c>
      <c r="AM88">
        <v>23.960978217358601</v>
      </c>
      <c r="AN88">
        <v>23.960978217358601</v>
      </c>
      <c r="AO88">
        <v>15.7999999999689</v>
      </c>
      <c r="AP88">
        <v>15.7999999999689</v>
      </c>
      <c r="AQ88">
        <v>15.7999999999689</v>
      </c>
      <c r="AR88">
        <v>27.631139325080198</v>
      </c>
      <c r="AS88">
        <v>27.631139325080198</v>
      </c>
      <c r="AT88">
        <v>27.631139325080198</v>
      </c>
      <c r="AU88">
        <v>8.9272618174312104</v>
      </c>
      <c r="AV88">
        <v>8.9272618174312104</v>
      </c>
      <c r="AW88">
        <v>8.9272618174312104</v>
      </c>
      <c r="AX88">
        <v>10.4577347143723</v>
      </c>
      <c r="AY88">
        <v>10.4577347143723</v>
      </c>
      <c r="AZ88">
        <v>10.4577347143723</v>
      </c>
      <c r="BA88">
        <v>4.6063595760437801</v>
      </c>
      <c r="BB88">
        <v>4.6063595760437801</v>
      </c>
      <c r="BC88">
        <v>4.6063595760437801</v>
      </c>
      <c r="BD88">
        <v>38.519112536774301</v>
      </c>
      <c r="BE88">
        <v>38.519112536774301</v>
      </c>
      <c r="BF88">
        <v>38.519112536774301</v>
      </c>
      <c r="BG88">
        <v>10.599999999976699</v>
      </c>
      <c r="BH88">
        <v>10.599999999976699</v>
      </c>
      <c r="BI88">
        <v>10.599999999976699</v>
      </c>
      <c r="BJ88">
        <v>9.3217507517074107</v>
      </c>
      <c r="BK88">
        <v>9.3217507517074107</v>
      </c>
      <c r="BL88">
        <v>9.3217507517074107</v>
      </c>
      <c r="BM88">
        <v>5.6729551363630399</v>
      </c>
      <c r="BN88">
        <v>5.6729551363630399</v>
      </c>
      <c r="BO88">
        <v>5.6729551363630399</v>
      </c>
      <c r="BP88">
        <v>9.7166533012913501</v>
      </c>
      <c r="BQ88">
        <v>9.7166533012913501</v>
      </c>
      <c r="BR88">
        <v>9.7166533012913501</v>
      </c>
    </row>
    <row r="89" spans="1:70" x14ac:dyDescent="0.2">
      <c r="A89" t="s">
        <v>43</v>
      </c>
      <c r="B89">
        <v>3.5935729048176399</v>
      </c>
      <c r="C89">
        <v>50.420954162780603</v>
      </c>
      <c r="D89">
        <v>50.420954162780603</v>
      </c>
      <c r="E89">
        <v>50.420954162780603</v>
      </c>
      <c r="F89">
        <v>100</v>
      </c>
      <c r="G89">
        <v>100</v>
      </c>
      <c r="H89">
        <v>100</v>
      </c>
      <c r="I89">
        <v>99.933177414000895</v>
      </c>
      <c r="J89">
        <v>99.933177414000895</v>
      </c>
      <c r="K89">
        <v>99.933177414000895</v>
      </c>
      <c r="L89">
        <v>100</v>
      </c>
      <c r="M89">
        <v>100</v>
      </c>
      <c r="N89">
        <v>100</v>
      </c>
      <c r="O89">
        <v>99.933177413903607</v>
      </c>
      <c r="P89">
        <v>99.933177413903607</v>
      </c>
      <c r="Q89">
        <v>99.933177413903607</v>
      </c>
      <c r="R89">
        <v>99.600053326238694</v>
      </c>
      <c r="S89">
        <v>99.600053326238694</v>
      </c>
      <c r="T89">
        <v>99.600053326238694</v>
      </c>
      <c r="U89">
        <v>99.599010893552901</v>
      </c>
      <c r="V89">
        <v>99.599010893552901</v>
      </c>
      <c r="W89">
        <v>99.599010893552901</v>
      </c>
      <c r="X89">
        <v>100</v>
      </c>
      <c r="Y89">
        <v>100</v>
      </c>
      <c r="Z89">
        <v>100</v>
      </c>
      <c r="AA89">
        <v>99.732727515744998</v>
      </c>
      <c r="AB89">
        <v>99.732727515744998</v>
      </c>
      <c r="AC89">
        <v>99.732727515744998</v>
      </c>
      <c r="AD89">
        <v>99.933328888530397</v>
      </c>
      <c r="AE89">
        <v>99.933328888530397</v>
      </c>
      <c r="AF89">
        <v>99.933328888530397</v>
      </c>
      <c r="AG89">
        <v>99.532273152529498</v>
      </c>
      <c r="AH89">
        <v>99.532273152529498</v>
      </c>
      <c r="AI89">
        <v>99.532273152529498</v>
      </c>
      <c r="AJ89">
        <v>99.799986665785397</v>
      </c>
      <c r="AK89">
        <v>99.799986665785397</v>
      </c>
      <c r="AL89">
        <v>99.665909394608306</v>
      </c>
      <c r="AM89">
        <v>99.665909394608306</v>
      </c>
      <c r="AN89">
        <v>99.665909394608306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99.933333333368196</v>
      </c>
      <c r="AV89">
        <v>99.933333333368196</v>
      </c>
      <c r="AW89">
        <v>99.933333333368196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99.933177413903607</v>
      </c>
      <c r="BE89">
        <v>99.933177413903607</v>
      </c>
      <c r="BF89">
        <v>99.933177413903607</v>
      </c>
      <c r="BG89">
        <v>99.800013332452195</v>
      </c>
      <c r="BH89">
        <v>99.800013332452195</v>
      </c>
      <c r="BI89">
        <v>99.800013332452195</v>
      </c>
      <c r="BJ89">
        <v>96.391580354202404</v>
      </c>
      <c r="BK89">
        <v>96.391580354202404</v>
      </c>
      <c r="BL89">
        <v>96.391580354202404</v>
      </c>
      <c r="BM89">
        <v>19.8053463102537</v>
      </c>
      <c r="BN89">
        <v>19.8053463102537</v>
      </c>
      <c r="BO89">
        <v>19.8053463102537</v>
      </c>
      <c r="BP89">
        <v>37.454059472097597</v>
      </c>
      <c r="BQ89">
        <v>37.454059472097597</v>
      </c>
      <c r="BR89">
        <v>37.454059472097597</v>
      </c>
    </row>
    <row r="90" spans="1:70" s="2" customFormat="1" x14ac:dyDescent="0.2">
      <c r="A90" s="2" t="s">
        <v>73</v>
      </c>
      <c r="B90" s="2">
        <v>3.10725025058469</v>
      </c>
      <c r="C90" s="2">
        <v>3.10725025058469</v>
      </c>
      <c r="D90" s="2">
        <v>67.466666666671998</v>
      </c>
      <c r="E90" s="2">
        <v>67.466666666671998</v>
      </c>
      <c r="F90" s="2">
        <v>98.930838623455699</v>
      </c>
      <c r="G90" s="2">
        <v>98.930838623455699</v>
      </c>
      <c r="H90" s="2">
        <v>98.930838623455699</v>
      </c>
      <c r="I90" s="2">
        <v>99.733333333327494</v>
      </c>
      <c r="J90" s="2">
        <v>99.733333333327494</v>
      </c>
      <c r="K90" s="2">
        <v>99.733333333327494</v>
      </c>
      <c r="L90" s="2">
        <v>99.398636910329103</v>
      </c>
      <c r="M90" s="2">
        <v>99.398636910329103</v>
      </c>
      <c r="N90" s="2">
        <v>99.398636910329103</v>
      </c>
      <c r="O90" s="2">
        <v>97.866808879409902</v>
      </c>
      <c r="P90" s="2">
        <v>97.866808879409902</v>
      </c>
      <c r="Q90" s="2">
        <v>97.866808879409902</v>
      </c>
      <c r="R90" s="2">
        <v>99.732673929031193</v>
      </c>
      <c r="S90" s="2">
        <v>99.732673929031193</v>
      </c>
      <c r="T90" s="2">
        <v>99.732673929031193</v>
      </c>
      <c r="U90" s="2">
        <v>99.800013332440102</v>
      </c>
      <c r="V90" s="2">
        <v>99.800013332440102</v>
      </c>
      <c r="W90" s="2">
        <v>99.800013332440102</v>
      </c>
      <c r="X90" s="2">
        <v>99.799518845236307</v>
      </c>
      <c r="Y90" s="2">
        <v>99.799518845236307</v>
      </c>
      <c r="Z90" s="2">
        <v>99.799518845236307</v>
      </c>
      <c r="AA90" s="2">
        <v>41.533333333330397</v>
      </c>
      <c r="AB90" s="2">
        <v>41.533333333330397</v>
      </c>
      <c r="AC90" s="2">
        <v>41.533333333330397</v>
      </c>
      <c r="AD90" s="2">
        <v>12.6687157557148</v>
      </c>
      <c r="AE90" s="2">
        <v>12.6687157557148</v>
      </c>
      <c r="AF90" s="2">
        <v>12.6687157557148</v>
      </c>
      <c r="AG90" s="2">
        <v>17.066666666663199</v>
      </c>
      <c r="AH90" s="2">
        <v>17.066666666663199</v>
      </c>
      <c r="AI90" s="2">
        <v>17.066666666663199</v>
      </c>
      <c r="AJ90" s="2">
        <v>10.190444370193701</v>
      </c>
      <c r="AK90" s="2">
        <v>10.190444370193701</v>
      </c>
      <c r="AL90" s="2">
        <v>10.190444370193701</v>
      </c>
      <c r="AM90" s="2">
        <v>21.133333333333798</v>
      </c>
      <c r="AN90" s="2">
        <v>21.133333333333798</v>
      </c>
      <c r="AO90" s="2">
        <v>21.133333333333798</v>
      </c>
      <c r="AP90" s="2">
        <v>26.289762095691898</v>
      </c>
      <c r="AQ90" s="2">
        <v>26.289762095691898</v>
      </c>
      <c r="AR90" s="2">
        <v>26.289762095691898</v>
      </c>
      <c r="AS90" s="2">
        <v>24.5333333333352</v>
      </c>
      <c r="AT90" s="2">
        <v>24.5333333333352</v>
      </c>
      <c r="AU90" s="2">
        <v>24.5333333333352</v>
      </c>
      <c r="AV90" s="2">
        <v>17.1510656778269</v>
      </c>
      <c r="AW90" s="2">
        <v>17.1510656778269</v>
      </c>
      <c r="AX90" s="2">
        <v>17.1510656778269</v>
      </c>
      <c r="AY90" s="2">
        <v>19.3946263084195</v>
      </c>
      <c r="AZ90" s="2">
        <v>19.3946263084195</v>
      </c>
      <c r="BA90" s="2">
        <v>19.3946263084195</v>
      </c>
      <c r="BB90" s="2">
        <v>17.474106247909301</v>
      </c>
      <c r="BC90" s="2">
        <v>17.474106247909301</v>
      </c>
      <c r="BD90" s="2">
        <v>17.474106247909301</v>
      </c>
      <c r="BE90" s="2">
        <v>9.8060129324789198</v>
      </c>
      <c r="BF90" s="2">
        <v>9.8060129324789198</v>
      </c>
      <c r="BG90" s="2">
        <v>9.8060129324789198</v>
      </c>
      <c r="BH90" s="2">
        <v>-6.9232825447741204</v>
      </c>
      <c r="BI90" s="2">
        <v>-6.9232825447741204</v>
      </c>
      <c r="BJ90" s="2">
        <v>-6.9232825447741204</v>
      </c>
      <c r="BK90" s="2">
        <v>24.733333333327501</v>
      </c>
      <c r="BL90" s="2">
        <v>24.733333333327501</v>
      </c>
      <c r="BM90" s="2">
        <v>24.733333333327501</v>
      </c>
      <c r="BN90" s="2">
        <v>11.855118952160501</v>
      </c>
      <c r="BO90" s="2">
        <v>11.855118952160501</v>
      </c>
      <c r="BP90" s="2">
        <v>11.855118952160501</v>
      </c>
      <c r="BQ90" s="2">
        <v>9.6060262649069408</v>
      </c>
      <c r="BR90" s="2">
        <v>9.6060262649069408</v>
      </c>
    </row>
    <row r="91" spans="1:70" x14ac:dyDescent="0.2">
      <c r="A91" t="s">
        <v>72</v>
      </c>
      <c r="B91">
        <v>3.9091212830597701</v>
      </c>
      <c r="C91">
        <v>3.9091212830597701</v>
      </c>
      <c r="D91">
        <v>3.9091212830597701</v>
      </c>
      <c r="E91">
        <v>90.333333333255695</v>
      </c>
      <c r="F91">
        <v>90.333333333255695</v>
      </c>
      <c r="G91">
        <v>90.333333333255695</v>
      </c>
      <c r="H91">
        <v>99.264951553621202</v>
      </c>
      <c r="I91">
        <v>99.264951553621202</v>
      </c>
      <c r="J91">
        <v>99.264951553621202</v>
      </c>
      <c r="K91">
        <v>99.533333333383695</v>
      </c>
      <c r="L91">
        <v>99.533333333383695</v>
      </c>
      <c r="M91">
        <v>99.533333333383695</v>
      </c>
      <c r="N91">
        <v>97.794854660863706</v>
      </c>
      <c r="O91">
        <v>97.794854660863706</v>
      </c>
      <c r="P91">
        <v>97.794854660863706</v>
      </c>
      <c r="Q91">
        <v>99.800000000007699</v>
      </c>
      <c r="R91">
        <v>99.800000000007699</v>
      </c>
      <c r="S91">
        <v>99.800000000007699</v>
      </c>
      <c r="T91">
        <v>99.866354827904601</v>
      </c>
      <c r="U91">
        <v>99.866354827904601</v>
      </c>
      <c r="V91">
        <v>99.866354827904601</v>
      </c>
      <c r="W91">
        <v>99.9333377775164</v>
      </c>
      <c r="X91">
        <v>99.9333377775164</v>
      </c>
      <c r="Y91">
        <v>99.9333377775164</v>
      </c>
      <c r="Z91">
        <v>94.453354717978101</v>
      </c>
      <c r="AA91">
        <v>94.453354717978101</v>
      </c>
      <c r="AB91">
        <v>94.453354717978101</v>
      </c>
      <c r="AC91">
        <v>8.8727418172238206</v>
      </c>
      <c r="AD91">
        <v>8.8727418172238206</v>
      </c>
      <c r="AE91">
        <v>8.8727418172238206</v>
      </c>
      <c r="AF91">
        <v>3.3680834001175901</v>
      </c>
      <c r="AG91">
        <v>3.3680834001175901</v>
      </c>
      <c r="AH91">
        <v>3.3680834001175901</v>
      </c>
      <c r="AI91">
        <v>20.0666666667287</v>
      </c>
      <c r="AJ91">
        <v>20.0666666667287</v>
      </c>
      <c r="AK91">
        <v>20.0666666667287</v>
      </c>
      <c r="AL91">
        <v>1.9778163838149301</v>
      </c>
      <c r="AM91">
        <v>1.9778163838149301</v>
      </c>
      <c r="AN91">
        <v>1.9778163838149301</v>
      </c>
      <c r="AO91">
        <v>7.1333333332828897</v>
      </c>
      <c r="AP91">
        <v>7.1333333332828897</v>
      </c>
      <c r="AQ91">
        <v>7.1333333332828897</v>
      </c>
      <c r="AR91">
        <v>13.264283327792</v>
      </c>
      <c r="AS91">
        <v>13.264283327792</v>
      </c>
      <c r="AT91">
        <v>13.264283327792</v>
      </c>
      <c r="AU91">
        <v>17.4611640775741</v>
      </c>
      <c r="AV91">
        <v>17.4611640775741</v>
      </c>
      <c r="AW91">
        <v>17.4611640775741</v>
      </c>
      <c r="AX91">
        <v>5.1787504176255901</v>
      </c>
      <c r="AY91">
        <v>5.1787504176255901</v>
      </c>
      <c r="AZ91">
        <v>5.1787504176255901</v>
      </c>
      <c r="BA91">
        <v>33.271115259017598</v>
      </c>
      <c r="BB91">
        <v>33.271115259017598</v>
      </c>
      <c r="BC91">
        <v>33.271115259017598</v>
      </c>
      <c r="BD91">
        <v>9.5829991980831508</v>
      </c>
      <c r="BE91">
        <v>9.5829991980831508</v>
      </c>
      <c r="BF91">
        <v>9.5829991980831508</v>
      </c>
      <c r="BG91">
        <v>3.6666666666860599</v>
      </c>
      <c r="BH91">
        <v>3.6666666666860599</v>
      </c>
      <c r="BI91">
        <v>3.6666666666860599</v>
      </c>
      <c r="BJ91">
        <v>23.421316404902001</v>
      </c>
      <c r="BK91">
        <v>23.421316404902001</v>
      </c>
      <c r="BL91">
        <v>23.421316404902001</v>
      </c>
      <c r="BM91">
        <v>3.3397773481767801</v>
      </c>
      <c r="BN91">
        <v>3.3397773481767801</v>
      </c>
      <c r="BO91">
        <v>3.3397773481767801</v>
      </c>
      <c r="BP91">
        <v>20.275327452599399</v>
      </c>
      <c r="BQ91">
        <v>20.275327452599399</v>
      </c>
      <c r="BR91">
        <v>20.275327452599399</v>
      </c>
    </row>
    <row r="92" spans="1:70" x14ac:dyDescent="0.2">
      <c r="A92" t="s">
        <v>44</v>
      </c>
      <c r="B92">
        <v>3.7269151276596499</v>
      </c>
      <c r="C92">
        <v>49.886409194173403</v>
      </c>
      <c r="D92">
        <v>49.886409194173403</v>
      </c>
      <c r="E92">
        <v>49.886409194173403</v>
      </c>
      <c r="F92">
        <v>99.733333333279006</v>
      </c>
      <c r="G92">
        <v>99.733333333279006</v>
      </c>
      <c r="H92">
        <v>99.733333333279006</v>
      </c>
      <c r="I92">
        <v>100</v>
      </c>
      <c r="J92">
        <v>100</v>
      </c>
      <c r="K92">
        <v>100</v>
      </c>
      <c r="L92">
        <v>99.600000000015498</v>
      </c>
      <c r="M92">
        <v>99.600000000015498</v>
      </c>
      <c r="N92">
        <v>99.600000000015498</v>
      </c>
      <c r="O92">
        <v>99.665887069907399</v>
      </c>
      <c r="P92">
        <v>99.665887069907399</v>
      </c>
      <c r="Q92">
        <v>99.665887069907399</v>
      </c>
      <c r="R92">
        <v>99.800026663022294</v>
      </c>
      <c r="S92">
        <v>99.800026663022294</v>
      </c>
      <c r="T92">
        <v>99.800026663022294</v>
      </c>
      <c r="U92">
        <v>99.665842411358895</v>
      </c>
      <c r="V92">
        <v>99.665842411358895</v>
      </c>
      <c r="W92">
        <v>99.665842411358895</v>
      </c>
      <c r="X92">
        <v>100</v>
      </c>
      <c r="Y92">
        <v>100</v>
      </c>
      <c r="Z92">
        <v>100</v>
      </c>
      <c r="AA92">
        <v>99.799545636784401</v>
      </c>
      <c r="AB92">
        <v>99.799545636784401</v>
      </c>
      <c r="AC92">
        <v>99.799545636784401</v>
      </c>
      <c r="AD92">
        <v>99.866657777157897</v>
      </c>
      <c r="AE92">
        <v>99.866657777157897</v>
      </c>
      <c r="AF92">
        <v>99.866657777157897</v>
      </c>
      <c r="AG92">
        <v>99.933181878863294</v>
      </c>
      <c r="AH92">
        <v>99.933181878863294</v>
      </c>
      <c r="AI92">
        <v>99.933181878863294</v>
      </c>
      <c r="AJ92">
        <v>99.733315554412897</v>
      </c>
      <c r="AK92">
        <v>99.733315554412897</v>
      </c>
      <c r="AL92">
        <v>99.532273152529498</v>
      </c>
      <c r="AM92">
        <v>99.532273152529498</v>
      </c>
      <c r="AN92">
        <v>99.532273152529498</v>
      </c>
      <c r="AO92">
        <v>99.733315554315894</v>
      </c>
      <c r="AP92">
        <v>99.733315554315894</v>
      </c>
      <c r="AQ92">
        <v>99.733315554315894</v>
      </c>
      <c r="AR92">
        <v>99.933177414000895</v>
      </c>
      <c r="AS92">
        <v>99.933177414000895</v>
      </c>
      <c r="AT92">
        <v>99.933177414000895</v>
      </c>
      <c r="AU92">
        <v>100</v>
      </c>
      <c r="AV92">
        <v>100</v>
      </c>
      <c r="AW92">
        <v>100</v>
      </c>
      <c r="AX92">
        <v>99.799532241905496</v>
      </c>
      <c r="AY92">
        <v>99.799532241905496</v>
      </c>
      <c r="AZ92">
        <v>99.799532241905496</v>
      </c>
      <c r="BA92">
        <v>100</v>
      </c>
      <c r="BB92">
        <v>100</v>
      </c>
      <c r="BC92">
        <v>100</v>
      </c>
      <c r="BD92">
        <v>99.799532241905496</v>
      </c>
      <c r="BE92">
        <v>99.799532241905496</v>
      </c>
      <c r="BF92">
        <v>99.799532241905496</v>
      </c>
      <c r="BG92">
        <v>99.733351109871606</v>
      </c>
      <c r="BH92">
        <v>99.733351109871606</v>
      </c>
      <c r="BI92">
        <v>99.733351109871606</v>
      </c>
      <c r="BJ92">
        <v>93.184096224496599</v>
      </c>
      <c r="BK92">
        <v>93.184096224496599</v>
      </c>
      <c r="BL92">
        <v>93.184096224496599</v>
      </c>
      <c r="BM92">
        <v>24.471701886626199</v>
      </c>
      <c r="BN92">
        <v>24.471701886626199</v>
      </c>
      <c r="BO92">
        <v>24.471701886626199</v>
      </c>
      <c r="BP92">
        <v>25.359171399847501</v>
      </c>
      <c r="BQ92">
        <v>25.359171399847501</v>
      </c>
      <c r="BR92">
        <v>25.359171399847501</v>
      </c>
    </row>
    <row r="93" spans="1:70" s="2" customFormat="1" x14ac:dyDescent="0.2">
      <c r="A93" s="2" t="s">
        <v>75</v>
      </c>
      <c r="B93" s="2">
        <v>4.7109923154011399</v>
      </c>
      <c r="C93" s="2">
        <v>4.7109923154011399</v>
      </c>
      <c r="D93" s="2">
        <v>65.799999999993204</v>
      </c>
      <c r="E93" s="2">
        <v>65.799999999993204</v>
      </c>
      <c r="F93" s="2">
        <v>99.799532241905496</v>
      </c>
      <c r="G93" s="2">
        <v>99.799532241905496</v>
      </c>
      <c r="H93" s="2">
        <v>99.799532241905496</v>
      </c>
      <c r="I93" s="2">
        <v>99.599999999991198</v>
      </c>
      <c r="J93" s="2">
        <v>99.599999999991198</v>
      </c>
      <c r="K93" s="2">
        <v>99.599999999991198</v>
      </c>
      <c r="L93" s="2">
        <v>99.532273152480897</v>
      </c>
      <c r="M93" s="2">
        <v>99.532273152480897</v>
      </c>
      <c r="N93" s="2">
        <v>99.532273152480897</v>
      </c>
      <c r="O93" s="2">
        <v>96.666888874074999</v>
      </c>
      <c r="P93" s="2">
        <v>96.666888874074999</v>
      </c>
      <c r="Q93" s="2">
        <v>96.666888874074999</v>
      </c>
      <c r="R93" s="2">
        <v>99.398516340305093</v>
      </c>
      <c r="S93" s="2">
        <v>99.398516340305093</v>
      </c>
      <c r="T93" s="2">
        <v>99.398516340305093</v>
      </c>
      <c r="U93" s="2">
        <v>99.600026664892397</v>
      </c>
      <c r="V93" s="2">
        <v>99.600026664892397</v>
      </c>
      <c r="W93" s="2">
        <v>99.600026664892397</v>
      </c>
      <c r="X93" s="2">
        <v>99.7995188452241</v>
      </c>
      <c r="Y93" s="2">
        <v>99.7995188452241</v>
      </c>
      <c r="Z93" s="2">
        <v>99.7995188452241</v>
      </c>
      <c r="AA93" s="2">
        <v>27.133333333343501</v>
      </c>
      <c r="AB93" s="2">
        <v>27.133333333343501</v>
      </c>
      <c r="AC93" s="2">
        <v>27.133333333343501</v>
      </c>
      <c r="AD93" s="2">
        <v>17.546438594145702</v>
      </c>
      <c r="AE93" s="2">
        <v>17.546438594145702</v>
      </c>
      <c r="AF93" s="2">
        <v>17.546438594145702</v>
      </c>
      <c r="AG93" s="2">
        <v>8.9333333333342999</v>
      </c>
      <c r="AH93" s="2">
        <v>8.9333333333342999</v>
      </c>
      <c r="AI93" s="2">
        <v>8.9333333333342999</v>
      </c>
      <c r="AJ93" s="2">
        <v>19.746074173069001</v>
      </c>
      <c r="AK93" s="2">
        <v>19.746074173069001</v>
      </c>
      <c r="AL93" s="2">
        <v>19.746074173069001</v>
      </c>
      <c r="AM93" s="2">
        <v>21.999999999995101</v>
      </c>
      <c r="AN93" s="2">
        <v>21.999999999995101</v>
      </c>
      <c r="AO93" s="2">
        <v>21.999999999995101</v>
      </c>
      <c r="AP93" s="2">
        <v>20.809943865274199</v>
      </c>
      <c r="AQ93" s="2">
        <v>20.809943865274199</v>
      </c>
      <c r="AR93" s="2">
        <v>20.809943865274199</v>
      </c>
      <c r="AS93" s="2">
        <v>6.8666666666710201</v>
      </c>
      <c r="AT93" s="2">
        <v>6.8666666666710201</v>
      </c>
      <c r="AU93" s="2">
        <v>6.8666666666710201</v>
      </c>
      <c r="AV93" s="2">
        <v>13.1422462751386</v>
      </c>
      <c r="AW93" s="2">
        <v>13.1422462751386</v>
      </c>
      <c r="AX93" s="2">
        <v>13.1422462751386</v>
      </c>
      <c r="AY93" s="2">
        <v>31.528768584569399</v>
      </c>
      <c r="AZ93" s="2">
        <v>31.528768584569399</v>
      </c>
      <c r="BA93" s="2">
        <v>31.528768584569399</v>
      </c>
      <c r="BB93" s="2">
        <v>15.469428666891799</v>
      </c>
      <c r="BC93" s="2">
        <v>15.469428666891799</v>
      </c>
      <c r="BD93" s="2">
        <v>15.469428666891799</v>
      </c>
      <c r="BE93" s="2">
        <v>7.6061595893568201</v>
      </c>
      <c r="BF93" s="2">
        <v>7.6061595893568201</v>
      </c>
      <c r="BG93" s="2">
        <v>7.6061595893568201</v>
      </c>
      <c r="BH93" s="2">
        <v>13.392141138738699</v>
      </c>
      <c r="BI93" s="2">
        <v>13.392141138738699</v>
      </c>
      <c r="BJ93" s="2">
        <v>13.392141138738699</v>
      </c>
      <c r="BK93" s="2">
        <v>27.133333333331301</v>
      </c>
      <c r="BL93" s="2">
        <v>27.133333333331301</v>
      </c>
      <c r="BM93" s="2">
        <v>27.133333333331301</v>
      </c>
      <c r="BN93" s="2">
        <v>20.7431168136822</v>
      </c>
      <c r="BO93" s="2">
        <v>20.7431168136822</v>
      </c>
      <c r="BP93" s="2">
        <v>20.7431168136822</v>
      </c>
      <c r="BQ93" s="2">
        <v>14.272381841218801</v>
      </c>
      <c r="BR93" s="2">
        <v>14.272381841218801</v>
      </c>
    </row>
    <row r="94" spans="1:70" x14ac:dyDescent="0.2">
      <c r="A94" t="s">
        <v>74</v>
      </c>
      <c r="B94">
        <v>3.9091212830597701</v>
      </c>
      <c r="C94">
        <v>3.9091212830597701</v>
      </c>
      <c r="D94">
        <v>3.9091212830597701</v>
      </c>
      <c r="E94">
        <v>90.133333333263394</v>
      </c>
      <c r="F94">
        <v>90.133333333263394</v>
      </c>
      <c r="G94">
        <v>90.133333333263394</v>
      </c>
      <c r="H94">
        <v>99.866354828001803</v>
      </c>
      <c r="I94">
        <v>99.866354828001803</v>
      </c>
      <c r="J94">
        <v>99.866354828001803</v>
      </c>
      <c r="K94">
        <v>99.599999999918495</v>
      </c>
      <c r="L94">
        <v>99.599999999918495</v>
      </c>
      <c r="M94">
        <v>99.599999999918495</v>
      </c>
      <c r="N94">
        <v>97.126628800581202</v>
      </c>
      <c r="O94">
        <v>97.126628800581202</v>
      </c>
      <c r="P94">
        <v>97.126628800581202</v>
      </c>
      <c r="Q94">
        <v>99.733333333375995</v>
      </c>
      <c r="R94">
        <v>99.733333333375995</v>
      </c>
      <c r="S94">
        <v>99.733333333375995</v>
      </c>
      <c r="T94">
        <v>99.866354827904601</v>
      </c>
      <c r="U94">
        <v>99.866354827904601</v>
      </c>
      <c r="V94">
        <v>99.866354827904601</v>
      </c>
      <c r="W94">
        <v>99.933337777419396</v>
      </c>
      <c r="X94">
        <v>99.933337777419396</v>
      </c>
      <c r="Y94">
        <v>99.933337777419396</v>
      </c>
      <c r="Z94">
        <v>92.181234963924993</v>
      </c>
      <c r="AA94">
        <v>92.181234963924993</v>
      </c>
      <c r="AB94">
        <v>92.181234963924993</v>
      </c>
      <c r="AC94">
        <v>4.6730217986243598</v>
      </c>
      <c r="AD94">
        <v>4.6730217986243598</v>
      </c>
      <c r="AE94">
        <v>4.6730217986243598</v>
      </c>
      <c r="AF94">
        <v>13.5926222934538</v>
      </c>
      <c r="AG94">
        <v>13.5926222934538</v>
      </c>
      <c r="AH94">
        <v>13.5926222934538</v>
      </c>
      <c r="AI94">
        <v>7.93333333334885</v>
      </c>
      <c r="AJ94">
        <v>7.93333333334885</v>
      </c>
      <c r="AK94">
        <v>7.93333333334885</v>
      </c>
      <c r="AL94">
        <v>15.2746224775653</v>
      </c>
      <c r="AM94">
        <v>15.2746224775653</v>
      </c>
      <c r="AN94">
        <v>15.2746224775653</v>
      </c>
      <c r="AO94">
        <v>1.06666666668995</v>
      </c>
      <c r="AP94">
        <v>1.06666666668995</v>
      </c>
      <c r="AQ94">
        <v>1.06666666668995</v>
      </c>
      <c r="AR94">
        <v>32.375542933542597</v>
      </c>
      <c r="AS94">
        <v>32.375542933542597</v>
      </c>
      <c r="AT94">
        <v>32.375542933542597</v>
      </c>
      <c r="AU94">
        <v>10.727381825458901</v>
      </c>
      <c r="AV94">
        <v>10.727381825458901</v>
      </c>
      <c r="AW94">
        <v>10.727381825458901</v>
      </c>
      <c r="AX94">
        <v>0.23387905106871101</v>
      </c>
      <c r="AY94">
        <v>0.23387905106871101</v>
      </c>
      <c r="AZ94">
        <v>0.23387905106871101</v>
      </c>
      <c r="BA94">
        <v>18.1387907472912</v>
      </c>
      <c r="BB94">
        <v>18.1387907472912</v>
      </c>
      <c r="BC94">
        <v>18.1387907472912</v>
      </c>
      <c r="BD94">
        <v>6.8430900828499803</v>
      </c>
      <c r="BE94">
        <v>6.8430900828499803</v>
      </c>
      <c r="BF94">
        <v>6.8430900828499803</v>
      </c>
      <c r="BG94">
        <v>-0.66666666660846297</v>
      </c>
      <c r="BH94">
        <v>-0.66666666660846297</v>
      </c>
      <c r="BI94">
        <v>-0.66666666660846297</v>
      </c>
      <c r="BJ94">
        <v>13.1974607416956</v>
      </c>
      <c r="BK94">
        <v>13.1974607416956</v>
      </c>
      <c r="BL94">
        <v>13.1974607416956</v>
      </c>
      <c r="BM94">
        <v>24.6050263315934</v>
      </c>
      <c r="BN94">
        <v>24.6050263315934</v>
      </c>
      <c r="BO94">
        <v>24.6050263315934</v>
      </c>
      <c r="BP94">
        <v>7.1772253408218596</v>
      </c>
      <c r="BQ94">
        <v>7.1772253408218596</v>
      </c>
      <c r="BR94">
        <v>7.1772253408218596</v>
      </c>
    </row>
    <row r="95" spans="1:70" x14ac:dyDescent="0.2">
      <c r="A95" t="s">
        <v>45</v>
      </c>
      <c r="B95">
        <v>3.5269017935421498</v>
      </c>
      <c r="C95">
        <v>49.819591073036797</v>
      </c>
      <c r="D95">
        <v>49.819591073036797</v>
      </c>
      <c r="E95">
        <v>49.819591073036797</v>
      </c>
      <c r="F95">
        <v>99.800000000007699</v>
      </c>
      <c r="G95">
        <v>99.800000000007699</v>
      </c>
      <c r="H95">
        <v>99.800000000007699</v>
      </c>
      <c r="I95">
        <v>99.799532241905496</v>
      </c>
      <c r="J95">
        <v>99.799532241905496</v>
      </c>
      <c r="K95">
        <v>99.799532241905496</v>
      </c>
      <c r="L95">
        <v>99.800000000007699</v>
      </c>
      <c r="M95">
        <v>99.800000000007699</v>
      </c>
      <c r="N95">
        <v>99.800000000007699</v>
      </c>
      <c r="O95">
        <v>99.732709655809202</v>
      </c>
      <c r="P95">
        <v>99.732709655809202</v>
      </c>
      <c r="Q95">
        <v>99.732709655809202</v>
      </c>
      <c r="R95">
        <v>99.666711105263502</v>
      </c>
      <c r="S95">
        <v>99.666711105263502</v>
      </c>
      <c r="T95">
        <v>99.666711105263502</v>
      </c>
      <c r="U95">
        <v>99.264853304814594</v>
      </c>
      <c r="V95">
        <v>99.264853304814594</v>
      </c>
      <c r="W95">
        <v>99.264853304814594</v>
      </c>
      <c r="X95">
        <v>99.866666666639503</v>
      </c>
      <c r="Y95">
        <v>99.866666666639503</v>
      </c>
      <c r="Z95">
        <v>99.866666666639503</v>
      </c>
      <c r="AA95">
        <v>99.732727515744998</v>
      </c>
      <c r="AB95">
        <v>99.732727515744998</v>
      </c>
      <c r="AC95">
        <v>99.732727515744998</v>
      </c>
      <c r="AD95">
        <v>100</v>
      </c>
      <c r="AE95">
        <v>100</v>
      </c>
      <c r="AF95">
        <v>100</v>
      </c>
      <c r="AG95">
        <v>99.799545636687199</v>
      </c>
      <c r="AH95">
        <v>99.799545636687199</v>
      </c>
      <c r="AI95">
        <v>99.799545636687199</v>
      </c>
      <c r="AJ95">
        <v>99.599973331570894</v>
      </c>
      <c r="AK95">
        <v>99.599973331570894</v>
      </c>
      <c r="AL95">
        <v>99.665909394705594</v>
      </c>
      <c r="AM95">
        <v>99.665909394705594</v>
      </c>
      <c r="AN95">
        <v>99.665909394705594</v>
      </c>
      <c r="AO95">
        <v>100</v>
      </c>
      <c r="AP95">
        <v>100</v>
      </c>
      <c r="AQ95">
        <v>100</v>
      </c>
      <c r="AR95">
        <v>99.799532241808294</v>
      </c>
      <c r="AS95">
        <v>99.799532241808294</v>
      </c>
      <c r="AT95">
        <v>99.799532241808294</v>
      </c>
      <c r="AU95">
        <v>99.866666666736506</v>
      </c>
      <c r="AV95">
        <v>99.866666666736506</v>
      </c>
      <c r="AW95">
        <v>99.866666666736506</v>
      </c>
      <c r="AX95">
        <v>99.933177413903607</v>
      </c>
      <c r="AY95">
        <v>99.933177413903607</v>
      </c>
      <c r="AZ95">
        <v>99.933177413903607</v>
      </c>
      <c r="BA95">
        <v>99.933333333368196</v>
      </c>
      <c r="BB95">
        <v>99.933333333368196</v>
      </c>
      <c r="BC95">
        <v>99.933333333368196</v>
      </c>
      <c r="BD95">
        <v>99.866354827904601</v>
      </c>
      <c r="BE95">
        <v>99.866354827904601</v>
      </c>
      <c r="BF95">
        <v>99.866354827904601</v>
      </c>
      <c r="BG95">
        <v>99.733351109968694</v>
      </c>
      <c r="BH95">
        <v>99.733351109968694</v>
      </c>
      <c r="BI95">
        <v>99.733351109968694</v>
      </c>
      <c r="BJ95">
        <v>94.520547945158796</v>
      </c>
      <c r="BK95">
        <v>94.520547945158796</v>
      </c>
      <c r="BL95">
        <v>94.520547945158796</v>
      </c>
      <c r="BM95">
        <v>25.0716618892694</v>
      </c>
      <c r="BN95">
        <v>25.0716618892694</v>
      </c>
      <c r="BO95">
        <v>25.0716618892694</v>
      </c>
      <c r="BP95">
        <v>38.723688606760703</v>
      </c>
      <c r="BQ95">
        <v>38.723688606760703</v>
      </c>
      <c r="BR95">
        <v>38.723688606760703</v>
      </c>
    </row>
    <row r="96" spans="1:70" s="2" customFormat="1" x14ac:dyDescent="0.2">
      <c r="A96" s="2" t="s">
        <v>77</v>
      </c>
      <c r="B96" s="2">
        <v>3.2408954226557798</v>
      </c>
      <c r="C96" s="2">
        <v>3.2408954226557798</v>
      </c>
      <c r="D96" s="2">
        <v>63.933333333334303</v>
      </c>
      <c r="E96" s="2">
        <v>63.933333333334303</v>
      </c>
      <c r="F96" s="2">
        <v>99.866354827928902</v>
      </c>
      <c r="G96" s="2">
        <v>99.866354827928902</v>
      </c>
      <c r="H96" s="2">
        <v>99.866354827928902</v>
      </c>
      <c r="I96" s="2">
        <v>99.666666666671503</v>
      </c>
      <c r="J96" s="2">
        <v>99.666666666671503</v>
      </c>
      <c r="K96" s="2">
        <v>99.666666666671503</v>
      </c>
      <c r="L96" s="2">
        <v>99.665909394620499</v>
      </c>
      <c r="M96" s="2">
        <v>99.665909394620499</v>
      </c>
      <c r="N96" s="2">
        <v>99.665909394620499</v>
      </c>
      <c r="O96" s="2">
        <v>96.133591093927507</v>
      </c>
      <c r="P96" s="2">
        <v>96.133591093927507</v>
      </c>
      <c r="Q96" s="2">
        <v>96.133591093927507</v>
      </c>
      <c r="R96" s="2">
        <v>99.532179375795494</v>
      </c>
      <c r="S96" s="2">
        <v>99.532179375795494</v>
      </c>
      <c r="T96" s="2">
        <v>99.532179375795494</v>
      </c>
      <c r="U96" s="2">
        <v>99.933337777480006</v>
      </c>
      <c r="V96" s="2">
        <v>99.933337777480006</v>
      </c>
      <c r="W96" s="2">
        <v>99.933337777480006</v>
      </c>
      <c r="X96" s="2">
        <v>99.933172948408</v>
      </c>
      <c r="Y96" s="2">
        <v>99.933172948408</v>
      </c>
      <c r="Z96" s="2">
        <v>99.933172948408</v>
      </c>
      <c r="AA96" s="2">
        <v>32.266666666667597</v>
      </c>
      <c r="AB96" s="2">
        <v>32.266666666667597</v>
      </c>
      <c r="AC96" s="2">
        <v>32.266666666667597</v>
      </c>
      <c r="AD96" s="2">
        <v>7.1896298276131301</v>
      </c>
      <c r="AE96" s="2">
        <v>7.1896298276131301</v>
      </c>
      <c r="AF96" s="2">
        <v>7.1896298276131301</v>
      </c>
      <c r="AG96" s="2">
        <v>19.799999999995599</v>
      </c>
      <c r="AH96" s="2">
        <v>19.799999999995599</v>
      </c>
      <c r="AI96" s="2">
        <v>19.799999999995599</v>
      </c>
      <c r="AJ96" s="2">
        <v>25.359171399932599</v>
      </c>
      <c r="AK96" s="2">
        <v>25.359171399932599</v>
      </c>
      <c r="AL96" s="2">
        <v>25.359171399932599</v>
      </c>
      <c r="AM96" s="2">
        <v>19.933333333343999</v>
      </c>
      <c r="AN96" s="2">
        <v>19.933333333343999</v>
      </c>
      <c r="AO96" s="2">
        <v>19.933333333343999</v>
      </c>
      <c r="AP96" s="2">
        <v>15.1964715316726</v>
      </c>
      <c r="AQ96" s="2">
        <v>15.1964715316726</v>
      </c>
      <c r="AR96" s="2">
        <v>15.1964715316726</v>
      </c>
      <c r="AS96" s="2">
        <v>11.999999999995101</v>
      </c>
      <c r="AT96" s="2">
        <v>11.999999999995101</v>
      </c>
      <c r="AU96" s="2">
        <v>11.999999999995101</v>
      </c>
      <c r="AV96" s="2">
        <v>12.140041424469601</v>
      </c>
      <c r="AW96" s="2">
        <v>12.140041424469601</v>
      </c>
      <c r="AX96" s="2">
        <v>12.140041424469601</v>
      </c>
      <c r="AY96" s="2">
        <v>13.527568504571301</v>
      </c>
      <c r="AZ96" s="2">
        <v>13.527568504571301</v>
      </c>
      <c r="BA96" s="2">
        <v>13.527568504571301</v>
      </c>
      <c r="BB96" s="2">
        <v>25.5596391580271</v>
      </c>
      <c r="BC96" s="2">
        <v>25.5596391580271</v>
      </c>
      <c r="BD96" s="2">
        <v>25.5596391580271</v>
      </c>
      <c r="BE96" s="2">
        <v>11.072595160321599</v>
      </c>
      <c r="BF96" s="2">
        <v>11.072595160321599</v>
      </c>
      <c r="BG96" s="2">
        <v>11.072595160321599</v>
      </c>
      <c r="BH96" s="2">
        <v>-3.98289227478943</v>
      </c>
      <c r="BI96" s="2">
        <v>-3.98289227478943</v>
      </c>
      <c r="BJ96" s="2">
        <v>-3.98289227478943</v>
      </c>
      <c r="BK96" s="2">
        <v>31.599999999998499</v>
      </c>
      <c r="BL96" s="2">
        <v>31.599999999998499</v>
      </c>
      <c r="BM96" s="2">
        <v>31.599999999998499</v>
      </c>
      <c r="BN96" s="2">
        <v>9.0483827853476093</v>
      </c>
      <c r="BO96" s="2">
        <v>9.0483827853476093</v>
      </c>
      <c r="BP96" s="2">
        <v>9.0483827853476093</v>
      </c>
      <c r="BQ96" s="2">
        <v>13.5390973935235</v>
      </c>
      <c r="BR96" s="2">
        <v>13.5390973935235</v>
      </c>
    </row>
    <row r="97" spans="1:70" x14ac:dyDescent="0.2">
      <c r="A97" t="s">
        <v>76</v>
      </c>
      <c r="B97">
        <v>3.8422986969634598</v>
      </c>
      <c r="C97">
        <v>3.8422986969634598</v>
      </c>
      <c r="D97">
        <v>3.8422986969634598</v>
      </c>
      <c r="E97">
        <v>93.933333333310003</v>
      </c>
      <c r="F97">
        <v>93.933333333310003</v>
      </c>
      <c r="G97">
        <v>93.933333333310003</v>
      </c>
      <c r="H97">
        <v>99.264951553621202</v>
      </c>
      <c r="I97">
        <v>99.264951553621202</v>
      </c>
      <c r="J97">
        <v>99.264951553621202</v>
      </c>
      <c r="K97">
        <v>99.200000000030997</v>
      </c>
      <c r="L97">
        <v>99.200000000030997</v>
      </c>
      <c r="M97">
        <v>99.200000000030997</v>
      </c>
      <c r="N97">
        <v>94.988306047443999</v>
      </c>
      <c r="O97">
        <v>94.988306047443999</v>
      </c>
      <c r="P97">
        <v>94.988306047443999</v>
      </c>
      <c r="Q97">
        <v>99.533333333286706</v>
      </c>
      <c r="R97">
        <v>99.533333333286706</v>
      </c>
      <c r="S97">
        <v>99.533333333286706</v>
      </c>
      <c r="T97">
        <v>99.866354827904601</v>
      </c>
      <c r="U97">
        <v>99.866354827904601</v>
      </c>
      <c r="V97">
        <v>99.866354827904601</v>
      </c>
      <c r="W97">
        <v>99.9333377775164</v>
      </c>
      <c r="X97">
        <v>99.9333377775164</v>
      </c>
      <c r="Y97">
        <v>99.9333377775164</v>
      </c>
      <c r="Z97">
        <v>91.312483293217596</v>
      </c>
      <c r="AA97">
        <v>91.312483293217596</v>
      </c>
      <c r="AB97">
        <v>91.312483293217596</v>
      </c>
      <c r="AC97">
        <v>2.60649290046941</v>
      </c>
      <c r="AD97">
        <v>2.60649290046941</v>
      </c>
      <c r="AE97">
        <v>2.60649290046941</v>
      </c>
      <c r="AF97">
        <v>12.1224271585526</v>
      </c>
      <c r="AG97">
        <v>12.1224271585526</v>
      </c>
      <c r="AH97">
        <v>12.1224271585526</v>
      </c>
      <c r="AI97">
        <v>11.2666666666821</v>
      </c>
      <c r="AJ97">
        <v>11.2666666666821</v>
      </c>
      <c r="AK97">
        <v>11.2666666666821</v>
      </c>
      <c r="AL97">
        <v>7.2564479486525597</v>
      </c>
      <c r="AM97">
        <v>7.2564479486525597</v>
      </c>
      <c r="AN97">
        <v>7.2564479486525597</v>
      </c>
      <c r="AO97">
        <v>2.2000000000116402</v>
      </c>
      <c r="AP97">
        <v>2.2000000000116402</v>
      </c>
      <c r="AQ97">
        <v>2.2000000000116402</v>
      </c>
      <c r="AR97">
        <v>19.345138656819302</v>
      </c>
      <c r="AS97">
        <v>19.345138656819302</v>
      </c>
      <c r="AT97">
        <v>19.345138656819302</v>
      </c>
      <c r="AU97">
        <v>12.6608440563286</v>
      </c>
      <c r="AV97">
        <v>12.6608440563286</v>
      </c>
      <c r="AW97">
        <v>12.6608440563286</v>
      </c>
      <c r="AX97">
        <v>8.1189442031406696</v>
      </c>
      <c r="AY97">
        <v>8.1189442031406696</v>
      </c>
      <c r="AZ97">
        <v>8.1189442031406696</v>
      </c>
      <c r="BA97">
        <v>27.938137457518302</v>
      </c>
      <c r="BB97">
        <v>27.938137457518302</v>
      </c>
      <c r="BC97">
        <v>27.938137457518302</v>
      </c>
      <c r="BD97">
        <v>16.599839615006101</v>
      </c>
      <c r="BE97">
        <v>16.599839615006101</v>
      </c>
      <c r="BF97">
        <v>16.599839615006101</v>
      </c>
      <c r="BG97">
        <v>18.800000000046499</v>
      </c>
      <c r="BH97">
        <v>18.800000000046499</v>
      </c>
      <c r="BI97">
        <v>18.800000000046499</v>
      </c>
      <c r="BJ97">
        <v>22.9535583027141</v>
      </c>
      <c r="BK97">
        <v>22.9535583027141</v>
      </c>
      <c r="BL97">
        <v>22.9535583027141</v>
      </c>
      <c r="BM97">
        <v>11.4059062728608</v>
      </c>
      <c r="BN97">
        <v>11.4059062728608</v>
      </c>
      <c r="BO97">
        <v>11.4059062728608</v>
      </c>
      <c r="BP97">
        <v>4.7046244320050699</v>
      </c>
      <c r="BQ97">
        <v>4.7046244320050699</v>
      </c>
      <c r="BR97">
        <v>4.7046244320050699</v>
      </c>
    </row>
    <row r="98" spans="1:70" x14ac:dyDescent="0.2">
      <c r="A98" t="s">
        <v>46</v>
      </c>
      <c r="B98">
        <v>4.5269684645177302</v>
      </c>
      <c r="C98">
        <v>50.8886810103483</v>
      </c>
      <c r="D98">
        <v>50.8886810103483</v>
      </c>
      <c r="E98">
        <v>50.8886810103483</v>
      </c>
      <c r="F98">
        <v>100</v>
      </c>
      <c r="G98">
        <v>100</v>
      </c>
      <c r="H98">
        <v>100</v>
      </c>
      <c r="I98">
        <v>99.933177413903607</v>
      </c>
      <c r="J98">
        <v>99.933177413903607</v>
      </c>
      <c r="K98">
        <v>99.933177413903607</v>
      </c>
      <c r="L98">
        <v>100</v>
      </c>
      <c r="M98">
        <v>100</v>
      </c>
      <c r="N98">
        <v>100</v>
      </c>
      <c r="O98">
        <v>99.866354828001803</v>
      </c>
      <c r="P98">
        <v>99.866354828001803</v>
      </c>
      <c r="Q98">
        <v>99.866354828001803</v>
      </c>
      <c r="R98">
        <v>100</v>
      </c>
      <c r="S98">
        <v>100</v>
      </c>
      <c r="T98">
        <v>100</v>
      </c>
      <c r="U98">
        <v>99.933168482193906</v>
      </c>
      <c r="V98">
        <v>99.933168482193906</v>
      </c>
      <c r="W98">
        <v>99.933168482193906</v>
      </c>
      <c r="X98">
        <v>99.933333333368196</v>
      </c>
      <c r="Y98">
        <v>99.933333333368196</v>
      </c>
      <c r="Z98">
        <v>99.933333333368196</v>
      </c>
      <c r="AA98">
        <v>99.732727515647795</v>
      </c>
      <c r="AB98">
        <v>99.732727515647795</v>
      </c>
      <c r="AC98">
        <v>99.732727515647795</v>
      </c>
      <c r="AD98">
        <v>99.866657777255</v>
      </c>
      <c r="AE98">
        <v>99.866657777255</v>
      </c>
      <c r="AF98">
        <v>99.866657777255</v>
      </c>
      <c r="AG98">
        <v>99.599091273568902</v>
      </c>
      <c r="AH98">
        <v>99.599091273568902</v>
      </c>
      <c r="AI98">
        <v>99.599091273568902</v>
      </c>
      <c r="AJ98">
        <v>99.799986665688394</v>
      </c>
      <c r="AK98">
        <v>99.799986665688394</v>
      </c>
      <c r="AL98">
        <v>99.866363757921107</v>
      </c>
      <c r="AM98">
        <v>99.866363757921107</v>
      </c>
      <c r="AN98">
        <v>99.866363757921107</v>
      </c>
      <c r="AO98">
        <v>99.866657777157897</v>
      </c>
      <c r="AP98">
        <v>99.866657777157897</v>
      </c>
      <c r="AQ98">
        <v>99.866657777157897</v>
      </c>
      <c r="AR98">
        <v>99.665887069810097</v>
      </c>
      <c r="AS98">
        <v>99.665887069810097</v>
      </c>
      <c r="AT98">
        <v>99.665887069810097</v>
      </c>
      <c r="AU98">
        <v>100</v>
      </c>
      <c r="AV98">
        <v>100</v>
      </c>
      <c r="AW98">
        <v>100</v>
      </c>
      <c r="AX98">
        <v>99.933177414000895</v>
      </c>
      <c r="AY98">
        <v>99.933177414000895</v>
      </c>
      <c r="AZ98">
        <v>99.933177414000895</v>
      </c>
      <c r="BA98">
        <v>99.866666666639503</v>
      </c>
      <c r="BB98">
        <v>99.866666666639503</v>
      </c>
      <c r="BC98">
        <v>99.866666666639503</v>
      </c>
      <c r="BD98">
        <v>99.732709655906405</v>
      </c>
      <c r="BE98">
        <v>99.732709655906405</v>
      </c>
      <c r="BF98">
        <v>99.732709655906405</v>
      </c>
      <c r="BG98">
        <v>99.800013332452195</v>
      </c>
      <c r="BH98">
        <v>99.800013332452195</v>
      </c>
      <c r="BI98">
        <v>99.800013332452195</v>
      </c>
      <c r="BJ98">
        <v>97.728032074767398</v>
      </c>
      <c r="BK98">
        <v>97.728032074767398</v>
      </c>
      <c r="BL98">
        <v>97.728032074767398</v>
      </c>
      <c r="BM98">
        <v>22.4051729884713</v>
      </c>
      <c r="BN98">
        <v>22.4051729884713</v>
      </c>
      <c r="BO98">
        <v>22.4051729884713</v>
      </c>
      <c r="BP98">
        <v>20.681590377578701</v>
      </c>
      <c r="BQ98">
        <v>20.681590377578701</v>
      </c>
      <c r="BR98">
        <v>20.681590377578701</v>
      </c>
    </row>
    <row r="99" spans="1:70" s="2" customFormat="1" x14ac:dyDescent="0.2">
      <c r="A99" s="2" t="s">
        <v>79</v>
      </c>
      <c r="B99" s="2">
        <v>4.6441697293656103</v>
      </c>
      <c r="C99" s="2">
        <v>4.6441697293656103</v>
      </c>
      <c r="D99" s="2">
        <v>64.133333333338598</v>
      </c>
      <c r="E99" s="2">
        <v>64.133333333338598</v>
      </c>
      <c r="F99" s="2">
        <v>99.665887069822304</v>
      </c>
      <c r="G99" s="2">
        <v>99.665887069822304</v>
      </c>
      <c r="H99" s="2">
        <v>99.665887069822304</v>
      </c>
      <c r="I99" s="2">
        <v>99.399999999998997</v>
      </c>
      <c r="J99" s="2">
        <v>99.399999999998997</v>
      </c>
      <c r="K99" s="2">
        <v>99.399999999998997</v>
      </c>
      <c r="L99" s="2">
        <v>99.665909394632607</v>
      </c>
      <c r="M99" s="2">
        <v>99.665909394632607</v>
      </c>
      <c r="N99" s="2">
        <v>99.665909394632607</v>
      </c>
      <c r="O99" s="2">
        <v>96.000266648887603</v>
      </c>
      <c r="P99" s="2">
        <v>96.000266648887603</v>
      </c>
      <c r="Q99" s="2">
        <v>96.000266648887603</v>
      </c>
      <c r="R99" s="2">
        <v>99.465347858050293</v>
      </c>
      <c r="S99" s="2">
        <v>99.465347858050293</v>
      </c>
      <c r="T99" s="2">
        <v>99.465347858050293</v>
      </c>
      <c r="U99" s="2">
        <v>99.600026664892397</v>
      </c>
      <c r="V99" s="2">
        <v>99.600026664892397</v>
      </c>
      <c r="W99" s="2">
        <v>99.600026664892397</v>
      </c>
      <c r="X99" s="2">
        <v>100</v>
      </c>
      <c r="Y99" s="2">
        <v>100</v>
      </c>
      <c r="Z99" s="2">
        <v>100</v>
      </c>
      <c r="AA99" s="2">
        <v>32.066666666663203</v>
      </c>
      <c r="AB99" s="2">
        <v>32.066666666663203</v>
      </c>
      <c r="AC99" s="2">
        <v>32.066666666663203</v>
      </c>
      <c r="AD99" s="2">
        <v>16.276894293727999</v>
      </c>
      <c r="AE99" s="2">
        <v>16.276894293727999</v>
      </c>
      <c r="AF99" s="2">
        <v>16.276894293727999</v>
      </c>
      <c r="AG99" s="2">
        <v>28.533333333337598</v>
      </c>
      <c r="AH99" s="2">
        <v>28.533333333337598</v>
      </c>
      <c r="AI99" s="2">
        <v>28.533333333337598</v>
      </c>
      <c r="AJ99" s="2">
        <v>17.340461075838199</v>
      </c>
      <c r="AK99" s="2">
        <v>17.340461075838199</v>
      </c>
      <c r="AL99" s="2">
        <v>17.340461075838199</v>
      </c>
      <c r="AM99" s="2">
        <v>1.4000000000063</v>
      </c>
      <c r="AN99" s="2">
        <v>1.4000000000063</v>
      </c>
      <c r="AO99" s="2">
        <v>1.4000000000063</v>
      </c>
      <c r="AP99" s="2">
        <v>22.280139000260501</v>
      </c>
      <c r="AQ99" s="2">
        <v>22.280139000260501</v>
      </c>
      <c r="AR99" s="2">
        <v>22.280139000260501</v>
      </c>
      <c r="AS99" s="2">
        <v>12.1999999999995</v>
      </c>
      <c r="AT99" s="2">
        <v>12.1999999999995</v>
      </c>
      <c r="AU99" s="2">
        <v>12.1999999999995</v>
      </c>
      <c r="AV99" s="2">
        <v>22.897040155013901</v>
      </c>
      <c r="AW99" s="2">
        <v>22.897040155013901</v>
      </c>
      <c r="AX99" s="2">
        <v>22.897040155013901</v>
      </c>
      <c r="AY99" s="2">
        <v>14.527635175680301</v>
      </c>
      <c r="AZ99" s="2">
        <v>14.527635175680301</v>
      </c>
      <c r="BA99" s="2">
        <v>14.527635175680301</v>
      </c>
      <c r="BB99" s="2">
        <v>13.1306381556966</v>
      </c>
      <c r="BC99" s="2">
        <v>13.1306381556966</v>
      </c>
      <c r="BD99" s="2">
        <v>13.1306381556966</v>
      </c>
      <c r="BE99" s="2">
        <v>8.0061329244644206</v>
      </c>
      <c r="BF99" s="2">
        <v>8.0061329244644206</v>
      </c>
      <c r="BG99" s="2">
        <v>8.0061329244644206</v>
      </c>
      <c r="BH99" s="2">
        <v>-3.5819299652499201</v>
      </c>
      <c r="BI99" s="2">
        <v>-3.5819299652499201</v>
      </c>
      <c r="BJ99" s="2">
        <v>-3.5819299652499201</v>
      </c>
      <c r="BK99" s="2">
        <v>26.733333333334699</v>
      </c>
      <c r="BL99" s="2">
        <v>26.733333333334699</v>
      </c>
      <c r="BM99" s="2">
        <v>26.733333333334699</v>
      </c>
      <c r="BN99" s="2">
        <v>15.797914995987901</v>
      </c>
      <c r="BO99" s="2">
        <v>15.797914995987901</v>
      </c>
      <c r="BP99" s="2">
        <v>15.797914995987901</v>
      </c>
      <c r="BQ99" s="2">
        <v>20.538630757961101</v>
      </c>
      <c r="BR99" s="2">
        <v>20.538630757961101</v>
      </c>
    </row>
    <row r="100" spans="1:70" x14ac:dyDescent="0.2">
      <c r="A100" t="s">
        <v>78</v>
      </c>
      <c r="B100">
        <v>4.1095890410569904</v>
      </c>
      <c r="C100">
        <v>4.1095890410569904</v>
      </c>
      <c r="D100">
        <v>4.1095890410569904</v>
      </c>
      <c r="E100">
        <v>90.200000000089204</v>
      </c>
      <c r="F100">
        <v>90.200000000089204</v>
      </c>
      <c r="G100">
        <v>90.200000000089204</v>
      </c>
      <c r="H100">
        <v>99.732709655809202</v>
      </c>
      <c r="I100">
        <v>99.732709655809202</v>
      </c>
      <c r="J100">
        <v>99.732709655809202</v>
      </c>
      <c r="K100">
        <v>99.600000000015498</v>
      </c>
      <c r="L100">
        <v>99.600000000015498</v>
      </c>
      <c r="M100">
        <v>99.600000000015498</v>
      </c>
      <c r="N100">
        <v>95.589709321727398</v>
      </c>
      <c r="O100">
        <v>95.589709321727398</v>
      </c>
      <c r="P100">
        <v>95.589709321727398</v>
      </c>
      <c r="Q100">
        <v>99.933333333368196</v>
      </c>
      <c r="R100">
        <v>99.933333333368196</v>
      </c>
      <c r="S100">
        <v>99.933333333368196</v>
      </c>
      <c r="T100">
        <v>99.933177413903607</v>
      </c>
      <c r="U100">
        <v>99.933177413903607</v>
      </c>
      <c r="V100">
        <v>99.933177413903607</v>
      </c>
      <c r="W100">
        <v>99.9333377775164</v>
      </c>
      <c r="X100">
        <v>99.9333377775164</v>
      </c>
      <c r="Y100">
        <v>99.9333377775164</v>
      </c>
      <c r="Z100">
        <v>92.582197273452394</v>
      </c>
      <c r="AA100">
        <v>92.582197273452394</v>
      </c>
      <c r="AB100">
        <v>92.582197273452394</v>
      </c>
      <c r="AC100">
        <v>15.938937404169099</v>
      </c>
      <c r="AD100">
        <v>15.938937404169099</v>
      </c>
      <c r="AE100">
        <v>15.938937404169099</v>
      </c>
      <c r="AF100">
        <v>30.032076984755602</v>
      </c>
      <c r="AG100">
        <v>30.032076984755602</v>
      </c>
      <c r="AH100">
        <v>30.032076984755602</v>
      </c>
      <c r="AI100">
        <v>15.4666666667132</v>
      </c>
      <c r="AJ100">
        <v>15.4666666667132</v>
      </c>
      <c r="AK100">
        <v>15.4666666667132</v>
      </c>
      <c r="AL100">
        <v>19.617800347461898</v>
      </c>
      <c r="AM100">
        <v>19.617800347461898</v>
      </c>
      <c r="AN100">
        <v>19.617800347461898</v>
      </c>
      <c r="AO100">
        <v>8.8666666666783094</v>
      </c>
      <c r="AP100">
        <v>8.8666666666783094</v>
      </c>
      <c r="AQ100">
        <v>8.8666666666783094</v>
      </c>
      <c r="AR100">
        <v>33.1105913798241</v>
      </c>
      <c r="AS100">
        <v>33.1105913798241</v>
      </c>
      <c r="AT100">
        <v>33.1105913798241</v>
      </c>
      <c r="AU100">
        <v>25.3283552237009</v>
      </c>
      <c r="AV100">
        <v>25.3283552237009</v>
      </c>
      <c r="AW100">
        <v>25.3283552237009</v>
      </c>
      <c r="AX100">
        <v>23.087203474809399</v>
      </c>
      <c r="AY100">
        <v>23.087203474809399</v>
      </c>
      <c r="AZ100">
        <v>23.087203474809399</v>
      </c>
      <c r="BA100">
        <v>4.6063595759467599</v>
      </c>
      <c r="BB100">
        <v>4.6063595759467599</v>
      </c>
      <c r="BC100">
        <v>4.6063595759467599</v>
      </c>
      <c r="BD100">
        <v>7.2440523924745701</v>
      </c>
      <c r="BE100">
        <v>7.2440523924745701</v>
      </c>
      <c r="BF100">
        <v>7.2440523924745701</v>
      </c>
      <c r="BG100">
        <v>7.8666666666200999</v>
      </c>
      <c r="BH100">
        <v>7.8666666666200999</v>
      </c>
      <c r="BI100">
        <v>7.8666666666200999</v>
      </c>
      <c r="BJ100">
        <v>14.1997995322652</v>
      </c>
      <c r="BK100">
        <v>14.1997995322652</v>
      </c>
      <c r="BL100">
        <v>14.1997995322652</v>
      </c>
      <c r="BM100">
        <v>0.93993733750694697</v>
      </c>
      <c r="BN100">
        <v>0.93993733750694697</v>
      </c>
      <c r="BO100">
        <v>0.93993733750694697</v>
      </c>
      <c r="BP100">
        <v>27.6263031274943</v>
      </c>
      <c r="BQ100">
        <v>27.6263031274943</v>
      </c>
      <c r="BR100">
        <v>27.6263031274943</v>
      </c>
    </row>
    <row r="101" spans="1:70" x14ac:dyDescent="0.2">
      <c r="A101" t="s">
        <v>47</v>
      </c>
      <c r="B101">
        <v>4.4602973531452301</v>
      </c>
      <c r="C101">
        <v>53.895496458678402</v>
      </c>
      <c r="D101">
        <v>53.895496458678402</v>
      </c>
      <c r="E101">
        <v>53.895496458678402</v>
      </c>
      <c r="F101">
        <v>99.866666666639503</v>
      </c>
      <c r="G101">
        <v>99.866666666639503</v>
      </c>
      <c r="H101">
        <v>99.866666666639503</v>
      </c>
      <c r="I101">
        <v>100</v>
      </c>
      <c r="J101">
        <v>100</v>
      </c>
      <c r="K101">
        <v>100</v>
      </c>
      <c r="L101">
        <v>99.800000000007699</v>
      </c>
      <c r="M101">
        <v>99.800000000007699</v>
      </c>
      <c r="N101">
        <v>99.800000000007699</v>
      </c>
      <c r="O101">
        <v>99.599064483811006</v>
      </c>
      <c r="P101">
        <v>99.599064483811006</v>
      </c>
      <c r="Q101">
        <v>99.599064483811006</v>
      </c>
      <c r="R101">
        <v>99.933342220975106</v>
      </c>
      <c r="S101">
        <v>99.933342220975106</v>
      </c>
      <c r="T101">
        <v>99.933342220975106</v>
      </c>
      <c r="U101">
        <v>99.599010893552901</v>
      </c>
      <c r="V101">
        <v>99.599010893552901</v>
      </c>
      <c r="W101">
        <v>99.599010893552901</v>
      </c>
      <c r="X101">
        <v>100</v>
      </c>
      <c r="Y101">
        <v>100</v>
      </c>
      <c r="Z101">
        <v>100</v>
      </c>
      <c r="AA101">
        <v>99.599091273568902</v>
      </c>
      <c r="AB101">
        <v>99.599091273568902</v>
      </c>
      <c r="AC101">
        <v>99.599091273568902</v>
      </c>
      <c r="AD101">
        <v>99.733315554412897</v>
      </c>
      <c r="AE101">
        <v>99.733315554412897</v>
      </c>
      <c r="AF101">
        <v>99.733315554412897</v>
      </c>
      <c r="AG101">
        <v>99.933181878863294</v>
      </c>
      <c r="AH101">
        <v>99.933181878863294</v>
      </c>
      <c r="AI101">
        <v>99.933181878863294</v>
      </c>
      <c r="AJ101">
        <v>99.866657777255</v>
      </c>
      <c r="AK101">
        <v>99.866657777255</v>
      </c>
      <c r="AL101">
        <v>99.866363757823905</v>
      </c>
      <c r="AM101">
        <v>99.866363757823905</v>
      </c>
      <c r="AN101">
        <v>99.866363757823905</v>
      </c>
      <c r="AO101">
        <v>99.533302220101405</v>
      </c>
      <c r="AP101">
        <v>99.533302220101405</v>
      </c>
      <c r="AQ101">
        <v>99.533302220101405</v>
      </c>
      <c r="AR101">
        <v>100</v>
      </c>
      <c r="AS101">
        <v>100</v>
      </c>
      <c r="AT101">
        <v>100</v>
      </c>
      <c r="AU101">
        <v>99.933333333368196</v>
      </c>
      <c r="AV101">
        <v>99.933333333368196</v>
      </c>
      <c r="AW101">
        <v>99.933333333368196</v>
      </c>
      <c r="AX101">
        <v>99.866354827904601</v>
      </c>
      <c r="AY101">
        <v>99.866354827904601</v>
      </c>
      <c r="AZ101">
        <v>99.866354827904601</v>
      </c>
      <c r="BA101">
        <v>99.866666666736506</v>
      </c>
      <c r="BB101">
        <v>99.866666666736506</v>
      </c>
      <c r="BC101">
        <v>99.866666666736506</v>
      </c>
      <c r="BD101">
        <v>99.866354827904601</v>
      </c>
      <c r="BE101">
        <v>99.866354827904601</v>
      </c>
      <c r="BF101">
        <v>99.866354827904601</v>
      </c>
      <c r="BG101">
        <v>100</v>
      </c>
      <c r="BH101">
        <v>100</v>
      </c>
      <c r="BI101">
        <v>100</v>
      </c>
      <c r="BJ101">
        <v>94.052789842970796</v>
      </c>
      <c r="BK101">
        <v>94.052789842970796</v>
      </c>
      <c r="BL101">
        <v>94.052789842970796</v>
      </c>
      <c r="BM101">
        <v>25.0716618891724</v>
      </c>
      <c r="BN101">
        <v>25.0716618891724</v>
      </c>
      <c r="BO101">
        <v>25.0716618891724</v>
      </c>
      <c r="BP101">
        <v>17.206815903779301</v>
      </c>
      <c r="BQ101">
        <v>17.206815903779301</v>
      </c>
      <c r="BR101">
        <v>17.206815903779301</v>
      </c>
    </row>
    <row r="106" spans="1:70" x14ac:dyDescent="0.2">
      <c r="A106" t="s">
        <v>31</v>
      </c>
      <c r="B106">
        <v>1619166569.346</v>
      </c>
      <c r="C106">
        <v>1619166574.346</v>
      </c>
      <c r="D106">
        <v>1619166579.346</v>
      </c>
      <c r="E106">
        <v>1619166584.346</v>
      </c>
      <c r="F106">
        <v>1619166589.346</v>
      </c>
      <c r="G106">
        <v>1619166594.346</v>
      </c>
      <c r="H106">
        <v>1619166599.346</v>
      </c>
      <c r="I106">
        <v>1619166604.346</v>
      </c>
      <c r="J106">
        <v>1619166609.346</v>
      </c>
      <c r="K106">
        <v>1619166614.346</v>
      </c>
      <c r="L106">
        <v>1619166619.346</v>
      </c>
      <c r="M106">
        <v>1619166624.346</v>
      </c>
      <c r="N106">
        <v>1619166629.346</v>
      </c>
      <c r="O106">
        <v>1619166634.346</v>
      </c>
      <c r="P106">
        <v>1619166639.346</v>
      </c>
      <c r="Q106">
        <v>1619166644.346</v>
      </c>
      <c r="R106">
        <v>1619166649.346</v>
      </c>
      <c r="S106">
        <v>1619166654.346</v>
      </c>
      <c r="T106">
        <v>1619166659.346</v>
      </c>
      <c r="U106">
        <v>1619166664.346</v>
      </c>
      <c r="V106">
        <v>1619166669.346</v>
      </c>
      <c r="W106">
        <v>1619166674.346</v>
      </c>
      <c r="X106">
        <v>1619166679.346</v>
      </c>
      <c r="Y106">
        <v>1619166684.346</v>
      </c>
      <c r="Z106">
        <v>1619166689.346</v>
      </c>
      <c r="AA106">
        <v>1619166694.346</v>
      </c>
      <c r="AB106">
        <v>1619166699.346</v>
      </c>
      <c r="AC106">
        <v>1619166704.346</v>
      </c>
      <c r="AD106">
        <v>1619166709.346</v>
      </c>
      <c r="AE106">
        <v>1619166714.346</v>
      </c>
      <c r="AF106">
        <v>1619166719.346</v>
      </c>
      <c r="AG106">
        <v>1619166724.346</v>
      </c>
      <c r="AH106">
        <v>1619166729.346</v>
      </c>
      <c r="AI106">
        <v>1619166734.346</v>
      </c>
      <c r="AJ106">
        <v>1619166739.346</v>
      </c>
      <c r="AK106">
        <v>1619166744.346</v>
      </c>
      <c r="AL106">
        <v>1619166749.346</v>
      </c>
      <c r="AM106">
        <v>1619166754.346</v>
      </c>
      <c r="AN106">
        <v>1619166759.346</v>
      </c>
      <c r="AO106">
        <v>1619166764.346</v>
      </c>
      <c r="AP106">
        <v>1619166769.346</v>
      </c>
      <c r="AQ106">
        <v>1619166774.346</v>
      </c>
      <c r="AR106">
        <v>1619166779.346</v>
      </c>
      <c r="AS106">
        <v>1619166784.346</v>
      </c>
      <c r="AT106">
        <v>1619166789.346</v>
      </c>
      <c r="AU106">
        <v>1619166794.346</v>
      </c>
      <c r="AV106">
        <v>1619166799.346</v>
      </c>
      <c r="AW106">
        <v>1619166804.346</v>
      </c>
      <c r="AX106">
        <v>1619166809.346</v>
      </c>
      <c r="AY106">
        <v>1619166814.346</v>
      </c>
      <c r="AZ106">
        <v>1619166819.346</v>
      </c>
      <c r="BA106">
        <v>1619166824.346</v>
      </c>
      <c r="BB106">
        <v>1619166829.346</v>
      </c>
      <c r="BC106">
        <v>1619166834.346</v>
      </c>
      <c r="BD106">
        <v>1619166839.346</v>
      </c>
      <c r="BE106">
        <v>1619166844.346</v>
      </c>
      <c r="BF106">
        <v>1619166849.346</v>
      </c>
      <c r="BG106">
        <v>1619166854.346</v>
      </c>
      <c r="BH106">
        <v>1619166859.346</v>
      </c>
      <c r="BI106">
        <v>1619166864.346</v>
      </c>
      <c r="BJ106">
        <v>1619166869.346</v>
      </c>
      <c r="BK106">
        <v>1619166874.346</v>
      </c>
      <c r="BL106">
        <v>1619166879.346</v>
      </c>
      <c r="BM106">
        <v>1619166884.346</v>
      </c>
      <c r="BN106">
        <v>1619166889.346</v>
      </c>
      <c r="BO106">
        <v>1619166894.346</v>
      </c>
    </row>
    <row r="107" spans="1:70" s="2" customFormat="1" x14ac:dyDescent="0.2">
      <c r="A107" s="2" t="s">
        <v>49</v>
      </c>
      <c r="B107" s="2">
        <v>404438.69591305999</v>
      </c>
      <c r="C107" s="2">
        <v>804893.21423810103</v>
      </c>
      <c r="D107" s="2">
        <v>804893.21423810103</v>
      </c>
      <c r="E107" s="2">
        <v>804893.21423810103</v>
      </c>
      <c r="F107" s="2">
        <v>25969732.266666599</v>
      </c>
      <c r="G107" s="2">
        <v>25969732.266666599</v>
      </c>
      <c r="H107" s="2">
        <v>25969732.266666599</v>
      </c>
      <c r="I107" s="2">
        <v>13927.3284885659</v>
      </c>
      <c r="J107" s="2">
        <v>13927.3284885659</v>
      </c>
      <c r="K107" s="2">
        <v>13927.3284885659</v>
      </c>
      <c r="L107" s="2">
        <v>40985396.893126197</v>
      </c>
      <c r="M107" s="2">
        <v>40985396.893126197</v>
      </c>
      <c r="N107" s="2">
        <v>40985396.893126197</v>
      </c>
      <c r="O107" s="2">
        <v>21570.828611425899</v>
      </c>
      <c r="P107" s="2">
        <v>21570.828611425899</v>
      </c>
      <c r="Q107" s="2">
        <v>21570.828611425899</v>
      </c>
      <c r="R107" s="2">
        <v>4706890.8593906201</v>
      </c>
      <c r="S107" s="2">
        <v>4706890.8593906201</v>
      </c>
      <c r="T107" s="2">
        <v>4706890.8593906201</v>
      </c>
      <c r="U107" s="2">
        <v>37685384.533333302</v>
      </c>
      <c r="V107" s="2">
        <v>37685384.533333302</v>
      </c>
      <c r="W107" s="2">
        <v>37685384.533333302</v>
      </c>
      <c r="X107" s="2">
        <v>32221.866666666599</v>
      </c>
      <c r="Y107" s="2">
        <v>32221.866666666599</v>
      </c>
      <c r="Z107" s="2">
        <v>32221.866666666599</v>
      </c>
      <c r="AA107" s="2">
        <v>34608619.692020498</v>
      </c>
      <c r="AB107" s="2">
        <v>34608619.692020498</v>
      </c>
      <c r="AC107" s="2">
        <v>34608619.692020498</v>
      </c>
      <c r="AD107" s="2">
        <v>24306.1741565542</v>
      </c>
      <c r="AE107" s="2">
        <v>24306.1741565542</v>
      </c>
      <c r="AF107" s="2">
        <v>24306.1741565542</v>
      </c>
      <c r="AG107" s="2">
        <v>20206.933333333302</v>
      </c>
      <c r="AH107" s="2">
        <v>20206.933333333302</v>
      </c>
      <c r="AI107" s="2">
        <v>20206.933333333302</v>
      </c>
      <c r="AJ107" s="2">
        <v>46148.266666666597</v>
      </c>
      <c r="AK107" s="2">
        <v>46148.266666666597</v>
      </c>
      <c r="AL107" s="2">
        <v>46148.266666666597</v>
      </c>
      <c r="AM107" s="2">
        <v>36044.800000000003</v>
      </c>
      <c r="AN107" s="2">
        <v>36044.800000000003</v>
      </c>
      <c r="AO107" s="2">
        <v>36044.800000000003</v>
      </c>
      <c r="AP107" s="2">
        <v>70714.838021597097</v>
      </c>
      <c r="AQ107" s="2">
        <v>70714.838021597097</v>
      </c>
      <c r="AR107" s="2">
        <v>70714.838021597097</v>
      </c>
      <c r="AS107" s="2">
        <v>33045.472729697198</v>
      </c>
      <c r="AT107" s="2">
        <v>33045.472729697198</v>
      </c>
      <c r="AU107" s="2">
        <v>33045.472729697198</v>
      </c>
      <c r="AV107" s="2">
        <v>18295.466666666602</v>
      </c>
      <c r="AW107" s="2">
        <v>18295.466666666602</v>
      </c>
      <c r="AX107" s="2">
        <v>18295.466666666602</v>
      </c>
      <c r="AY107" s="2">
        <v>72089.600000000006</v>
      </c>
      <c r="AZ107" s="2">
        <v>72089.600000000006</v>
      </c>
      <c r="BA107" s="2">
        <v>72089.600000000006</v>
      </c>
      <c r="BB107" s="2">
        <v>21299.200000000001</v>
      </c>
      <c r="BC107" s="2">
        <v>21299.200000000001</v>
      </c>
      <c r="BD107" s="2">
        <v>21299.200000000001</v>
      </c>
      <c r="BE107" s="2">
        <v>18842.8561904126</v>
      </c>
      <c r="BF107" s="2">
        <v>18842.8561904126</v>
      </c>
      <c r="BG107" s="2">
        <v>18842.8561904126</v>
      </c>
      <c r="BH107" s="2">
        <v>16657.0666666666</v>
      </c>
      <c r="BI107" s="2">
        <v>16657.0666666666</v>
      </c>
      <c r="BJ107" s="2">
        <v>16657.0666666666</v>
      </c>
      <c r="BK107" s="2">
        <v>6553.6</v>
      </c>
      <c r="BL107" s="2">
        <v>6553.6</v>
      </c>
      <c r="BM107" s="2">
        <v>6553.6</v>
      </c>
      <c r="BN107" s="2">
        <v>12834.1333333333</v>
      </c>
      <c r="BO107" s="2">
        <v>12834.1333333333</v>
      </c>
    </row>
    <row r="108" spans="1:70" x14ac:dyDescent="0.2">
      <c r="A108" t="s">
        <v>48</v>
      </c>
      <c r="B108">
        <v>871628.80000000005</v>
      </c>
      <c r="C108">
        <v>871628.80000000005</v>
      </c>
      <c r="D108">
        <v>871628.80000000005</v>
      </c>
      <c r="E108">
        <v>8799805.8796080202</v>
      </c>
      <c r="F108">
        <v>8799805.8796080202</v>
      </c>
      <c r="G108">
        <v>8799805.8796080202</v>
      </c>
      <c r="H108">
        <v>6198620.6160821402</v>
      </c>
      <c r="I108">
        <v>6198620.6160821402</v>
      </c>
      <c r="J108">
        <v>6198620.6160821402</v>
      </c>
      <c r="K108">
        <v>25124317.8666666</v>
      </c>
      <c r="L108">
        <v>25124317.8666666</v>
      </c>
      <c r="M108">
        <v>25124317.8666666</v>
      </c>
      <c r="N108">
        <v>9011.2000000000007</v>
      </c>
      <c r="O108">
        <v>9011.2000000000007</v>
      </c>
      <c r="P108">
        <v>9011.2000000000007</v>
      </c>
      <c r="Q108">
        <v>30838784</v>
      </c>
      <c r="R108">
        <v>30838784</v>
      </c>
      <c r="S108">
        <v>30838784</v>
      </c>
      <c r="T108">
        <v>12288</v>
      </c>
      <c r="U108">
        <v>12288</v>
      </c>
      <c r="V108">
        <v>12288</v>
      </c>
      <c r="W108">
        <v>31101201.066666599</v>
      </c>
      <c r="X108">
        <v>31101201.066666599</v>
      </c>
      <c r="Y108">
        <v>31101201.066666599</v>
      </c>
      <c r="Z108">
        <v>9557.3333333333303</v>
      </c>
      <c r="AA108">
        <v>9557.3333333333303</v>
      </c>
      <c r="AB108">
        <v>9557.3333333333303</v>
      </c>
      <c r="AC108">
        <v>31022987.665844299</v>
      </c>
      <c r="AD108">
        <v>31022987.665844299</v>
      </c>
      <c r="AE108">
        <v>31022987.665844299</v>
      </c>
      <c r="AF108">
        <v>30581.4279048063</v>
      </c>
      <c r="AG108">
        <v>30581.4279048063</v>
      </c>
      <c r="AH108">
        <v>30581.4279048063</v>
      </c>
      <c r="AI108">
        <v>26108825.3883592</v>
      </c>
      <c r="AJ108">
        <v>26108825.3883592</v>
      </c>
      <c r="AK108">
        <v>26108825.3883592</v>
      </c>
      <c r="AL108">
        <v>15872273.066666599</v>
      </c>
      <c r="AM108">
        <v>15872273.066666599</v>
      </c>
      <c r="AN108">
        <v>15872273.066666599</v>
      </c>
      <c r="AO108">
        <v>13495693.353776401</v>
      </c>
      <c r="AP108">
        <v>13495693.353776401</v>
      </c>
      <c r="AQ108">
        <v>13495693.353776401</v>
      </c>
      <c r="AR108">
        <v>13502954.596973101</v>
      </c>
      <c r="AS108">
        <v>13502954.596973101</v>
      </c>
      <c r="AT108">
        <v>13502954.596973101</v>
      </c>
      <c r="AU108">
        <v>13536923.6717552</v>
      </c>
      <c r="AV108">
        <v>13536923.6717552</v>
      </c>
      <c r="AW108">
        <v>13536923.6717552</v>
      </c>
      <c r="AX108">
        <v>13637858.5239015</v>
      </c>
      <c r="AY108">
        <v>13637858.5239015</v>
      </c>
      <c r="AZ108">
        <v>13637858.5239015</v>
      </c>
      <c r="BA108">
        <v>18022.400000000001</v>
      </c>
      <c r="BB108">
        <v>18022.400000000001</v>
      </c>
      <c r="BC108">
        <v>18022.400000000001</v>
      </c>
      <c r="BD108">
        <v>13593804.800000001</v>
      </c>
      <c r="BE108">
        <v>13593804.800000001</v>
      </c>
      <c r="BF108">
        <v>13593804.800000001</v>
      </c>
      <c r="BG108">
        <v>13674632.5333333</v>
      </c>
      <c r="BH108">
        <v>13674632.5333333</v>
      </c>
      <c r="BI108">
        <v>13674632.5333333</v>
      </c>
      <c r="BJ108">
        <v>13679913.5942396</v>
      </c>
      <c r="BK108">
        <v>13679913.5942396</v>
      </c>
      <c r="BL108">
        <v>13679913.5942396</v>
      </c>
      <c r="BM108">
        <v>17806404.266666599</v>
      </c>
      <c r="BN108">
        <v>17806404.266666599</v>
      </c>
      <c r="BO108">
        <v>17806404.266666599</v>
      </c>
    </row>
    <row r="109" spans="1:70" x14ac:dyDescent="0.2">
      <c r="A109" t="s">
        <v>32</v>
      </c>
      <c r="B109">
        <v>932249.59999999998</v>
      </c>
      <c r="C109">
        <v>3212474.0701239798</v>
      </c>
      <c r="D109">
        <v>3212474.0701239798</v>
      </c>
      <c r="E109">
        <v>3212474.0701239798</v>
      </c>
      <c r="F109">
        <v>9285.5047339645298</v>
      </c>
      <c r="G109">
        <v>9285.5047339645298</v>
      </c>
      <c r="H109">
        <v>9285.5047339645298</v>
      </c>
      <c r="I109">
        <v>31058875.733333301</v>
      </c>
      <c r="J109">
        <v>31058875.733333301</v>
      </c>
      <c r="K109">
        <v>31058875.733333301</v>
      </c>
      <c r="L109">
        <v>2527946.6631108699</v>
      </c>
      <c r="M109">
        <v>2527946.6631108699</v>
      </c>
      <c r="N109">
        <v>2527946.6631108699</v>
      </c>
      <c r="O109">
        <v>15390856.5333333</v>
      </c>
      <c r="P109">
        <v>15390856.5333333</v>
      </c>
      <c r="Q109">
        <v>15390856.5333333</v>
      </c>
      <c r="R109">
        <v>15319181.975736501</v>
      </c>
      <c r="S109">
        <v>15319181.975736501</v>
      </c>
      <c r="T109">
        <v>15319181.975736501</v>
      </c>
      <c r="U109">
        <v>15530552.873716399</v>
      </c>
      <c r="V109">
        <v>15530552.873716399</v>
      </c>
      <c r="W109">
        <v>15530552.873716399</v>
      </c>
      <c r="X109">
        <v>15184145.066666599</v>
      </c>
      <c r="Y109">
        <v>15184145.066666599</v>
      </c>
      <c r="Z109">
        <v>15184145.066666599</v>
      </c>
      <c r="AA109">
        <v>15784305.620374599</v>
      </c>
      <c r="AB109">
        <v>15784305.620374599</v>
      </c>
      <c r="AC109">
        <v>15784305.620374599</v>
      </c>
      <c r="AD109">
        <v>15025220.2666666</v>
      </c>
      <c r="AE109">
        <v>15025220.2666666</v>
      </c>
      <c r="AF109">
        <v>15025220.2666666</v>
      </c>
      <c r="AG109">
        <v>13653.333333333299</v>
      </c>
      <c r="AH109">
        <v>13653.333333333299</v>
      </c>
      <c r="AI109">
        <v>13653.333333333299</v>
      </c>
      <c r="AJ109">
        <v>16205960.5333333</v>
      </c>
      <c r="AK109">
        <v>16205960.5333333</v>
      </c>
      <c r="AL109">
        <v>16205960.5333333</v>
      </c>
      <c r="AM109">
        <v>29204171.455236301</v>
      </c>
      <c r="AN109">
        <v>29204171.455236301</v>
      </c>
      <c r="AO109">
        <v>29204171.455236301</v>
      </c>
      <c r="AP109">
        <v>2294186.0124008199</v>
      </c>
      <c r="AQ109">
        <v>2294186.0124008199</v>
      </c>
      <c r="AR109">
        <v>2294186.0124008199</v>
      </c>
      <c r="AS109">
        <v>27683018.465435602</v>
      </c>
      <c r="AT109">
        <v>27683018.465435602</v>
      </c>
      <c r="AU109">
        <v>27683018.465435602</v>
      </c>
      <c r="AV109">
        <v>36322.709694625897</v>
      </c>
      <c r="AW109">
        <v>36322.709694625897</v>
      </c>
      <c r="AX109">
        <v>36322.709694625897</v>
      </c>
      <c r="AY109">
        <v>27434817.4121725</v>
      </c>
      <c r="AZ109">
        <v>27434817.4121725</v>
      </c>
      <c r="BA109">
        <v>27434817.4121725</v>
      </c>
      <c r="BB109">
        <v>12014.9333333333</v>
      </c>
      <c r="BC109">
        <v>12014.9333333333</v>
      </c>
      <c r="BD109">
        <v>12014.9333333333</v>
      </c>
      <c r="BE109">
        <v>13893358.9333333</v>
      </c>
      <c r="BF109">
        <v>13893358.9333333</v>
      </c>
      <c r="BG109">
        <v>13893358.9333333</v>
      </c>
      <c r="BH109">
        <v>13836561.066666599</v>
      </c>
      <c r="BI109">
        <v>13836561.066666599</v>
      </c>
      <c r="BJ109">
        <v>13836561.066666599</v>
      </c>
      <c r="BK109">
        <v>13967360</v>
      </c>
      <c r="BL109">
        <v>13967360</v>
      </c>
      <c r="BM109">
        <v>13967360</v>
      </c>
      <c r="BN109">
        <v>15494289.485965701</v>
      </c>
      <c r="BO109">
        <v>15494289.485965701</v>
      </c>
    </row>
    <row r="110" spans="1:70" s="2" customFormat="1" x14ac:dyDescent="0.2">
      <c r="A110" s="2" t="s">
        <v>51</v>
      </c>
      <c r="B110" s="2">
        <v>273.08487232482099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</row>
    <row r="111" spans="1:70" x14ac:dyDescent="0.2">
      <c r="A111" t="s">
        <v>50</v>
      </c>
      <c r="B111">
        <v>1073152</v>
      </c>
      <c r="C111">
        <v>1073152</v>
      </c>
      <c r="D111">
        <v>1073152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10103.4666666666</v>
      </c>
      <c r="R111">
        <v>10103.4666666666</v>
      </c>
      <c r="S111">
        <v>10103.4666666666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273.08487232482099</v>
      </c>
      <c r="AD111">
        <v>273.08487232482099</v>
      </c>
      <c r="AE111">
        <v>273.08487232482099</v>
      </c>
      <c r="AF111">
        <v>0</v>
      </c>
      <c r="AG111">
        <v>0</v>
      </c>
      <c r="AH111">
        <v>0</v>
      </c>
      <c r="AI111">
        <v>4096.2730848723204</v>
      </c>
      <c r="AJ111">
        <v>4096.2730848723204</v>
      </c>
      <c r="AK111">
        <v>4096.2730848723204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273.06666666666598</v>
      </c>
      <c r="BE111">
        <v>273.06666666666598</v>
      </c>
      <c r="BF111">
        <v>273.06666666666598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70" x14ac:dyDescent="0.2">
      <c r="A112" t="s">
        <v>33</v>
      </c>
      <c r="B112">
        <v>2284475.7333333301</v>
      </c>
      <c r="C112">
        <v>1179217.70430609</v>
      </c>
      <c r="D112">
        <v>1179217.70430609</v>
      </c>
      <c r="E112">
        <v>1179217.70430609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5188.2666666666601</v>
      </c>
      <c r="P112">
        <v>5188.2666666666601</v>
      </c>
      <c r="Q112">
        <v>5188.2666666666601</v>
      </c>
      <c r="R112">
        <v>36586.055192640903</v>
      </c>
      <c r="S112">
        <v>36586.055192640903</v>
      </c>
      <c r="T112">
        <v>36586.055192640903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1911.4666666666601</v>
      </c>
      <c r="AH112">
        <v>1911.4666666666601</v>
      </c>
      <c r="AI112">
        <v>1911.4666666666601</v>
      </c>
      <c r="AJ112">
        <v>4369.0666666666602</v>
      </c>
      <c r="AK112">
        <v>4369.0666666666602</v>
      </c>
      <c r="AL112">
        <v>4369.0666666666602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273.06666666666598</v>
      </c>
      <c r="BL112">
        <v>273.06666666666598</v>
      </c>
      <c r="BM112">
        <v>273.06666666666598</v>
      </c>
      <c r="BN112">
        <v>6827.1218081205398</v>
      </c>
      <c r="BO112">
        <v>6827.1218081205398</v>
      </c>
    </row>
    <row r="113" spans="1:67" s="2" customFormat="1" x14ac:dyDescent="0.2">
      <c r="A113" s="2" t="s">
        <v>53</v>
      </c>
      <c r="B113" s="2">
        <v>50.742983357339497</v>
      </c>
      <c r="C113" s="2">
        <v>48.754712853468597</v>
      </c>
      <c r="D113" s="2">
        <v>48.754712853468597</v>
      </c>
      <c r="E113" s="2">
        <v>48.754712853468597</v>
      </c>
      <c r="F113" s="2">
        <v>46.645532351027398</v>
      </c>
      <c r="G113" s="2">
        <v>46.645532351027398</v>
      </c>
      <c r="H113" s="2">
        <v>46.645532351027398</v>
      </c>
      <c r="I113" s="2">
        <v>44.794334054460499</v>
      </c>
      <c r="J113" s="2">
        <v>44.794334054460499</v>
      </c>
      <c r="K113" s="2">
        <v>44.794334054460499</v>
      </c>
      <c r="L113" s="2">
        <v>42.923956930534104</v>
      </c>
      <c r="M113" s="2">
        <v>42.923956930534104</v>
      </c>
      <c r="N113" s="2">
        <v>42.923956930534104</v>
      </c>
      <c r="O113" s="2">
        <v>41.565276806641798</v>
      </c>
      <c r="P113" s="2">
        <v>41.565276806641798</v>
      </c>
      <c r="Q113" s="2">
        <v>41.565276806641798</v>
      </c>
      <c r="R113" s="2">
        <v>39.9779468010721</v>
      </c>
      <c r="S113" s="2">
        <v>39.9779468010721</v>
      </c>
      <c r="T113" s="2">
        <v>39.9779468010721</v>
      </c>
      <c r="U113" s="2">
        <v>38.366606473271098</v>
      </c>
      <c r="V113" s="2">
        <v>38.366606473271098</v>
      </c>
      <c r="W113" s="2">
        <v>38.366606473271098</v>
      </c>
      <c r="X113" s="2">
        <v>36.747859488356902</v>
      </c>
      <c r="Y113" s="2">
        <v>36.747859488356902</v>
      </c>
      <c r="Z113" s="2">
        <v>36.747859488356902</v>
      </c>
      <c r="AA113" s="2">
        <v>36.528504716103001</v>
      </c>
      <c r="AB113" s="2">
        <v>36.528504716103001</v>
      </c>
      <c r="AC113" s="2">
        <v>36.528504716103001</v>
      </c>
      <c r="AD113" s="2">
        <v>36.528136835782803</v>
      </c>
      <c r="AE113" s="2">
        <v>36.528136835782803</v>
      </c>
      <c r="AF113" s="2">
        <v>36.528136835782803</v>
      </c>
      <c r="AG113" s="2">
        <v>36.5266407891474</v>
      </c>
      <c r="AH113" s="2">
        <v>36.5266407891474</v>
      </c>
      <c r="AI113" s="2">
        <v>36.5266407891474</v>
      </c>
      <c r="AJ113" s="2">
        <v>36.479993564546902</v>
      </c>
      <c r="AK113" s="2">
        <v>36.479993564546902</v>
      </c>
      <c r="AL113" s="2">
        <v>36.479993564546902</v>
      </c>
      <c r="AM113" s="2">
        <v>36.435161216192697</v>
      </c>
      <c r="AN113" s="2">
        <v>36.435161216192697</v>
      </c>
      <c r="AO113" s="2">
        <v>36.435161216192697</v>
      </c>
      <c r="AP113" s="2">
        <v>36.405657214513198</v>
      </c>
      <c r="AQ113" s="2">
        <v>36.405657214513198</v>
      </c>
      <c r="AR113" s="2">
        <v>36.405657214513198</v>
      </c>
      <c r="AS113" s="2">
        <v>36.399059894104397</v>
      </c>
      <c r="AT113" s="2">
        <v>36.399059894104397</v>
      </c>
      <c r="AU113" s="2">
        <v>36.399059894104397</v>
      </c>
      <c r="AV113" s="2">
        <v>36.3771097016662</v>
      </c>
      <c r="AW113" s="2">
        <v>36.3771097016662</v>
      </c>
      <c r="AX113" s="2">
        <v>36.3771097016662</v>
      </c>
      <c r="AY113" s="2">
        <v>36.395037735936903</v>
      </c>
      <c r="AZ113" s="2">
        <v>36.395037735936903</v>
      </c>
      <c r="BA113" s="2">
        <v>36.395037735936903</v>
      </c>
      <c r="BB113" s="2">
        <v>36.402812273370301</v>
      </c>
      <c r="BC113" s="2">
        <v>36.402812273370301</v>
      </c>
      <c r="BD113" s="2">
        <v>36.402812273370301</v>
      </c>
      <c r="BE113" s="2">
        <v>36.396435681153697</v>
      </c>
      <c r="BF113" s="2">
        <v>36.396435681153697</v>
      </c>
      <c r="BG113" s="2">
        <v>36.396435681153697</v>
      </c>
      <c r="BH113" s="2">
        <v>36.4026160705329</v>
      </c>
      <c r="BI113" s="2">
        <v>36.4026160705329</v>
      </c>
      <c r="BJ113" s="2">
        <v>36.4026160705329</v>
      </c>
      <c r="BK113" s="2">
        <v>36.3979807784985</v>
      </c>
      <c r="BL113" s="2">
        <v>36.3979807784985</v>
      </c>
      <c r="BM113" s="2">
        <v>36.3979807784985</v>
      </c>
      <c r="BN113" s="2">
        <v>36.403768762202901</v>
      </c>
      <c r="BO113" s="2">
        <v>36.403768762202901</v>
      </c>
    </row>
    <row r="114" spans="1:67" x14ac:dyDescent="0.2">
      <c r="A114" t="s">
        <v>52</v>
      </c>
      <c r="B114">
        <v>88.204836725095802</v>
      </c>
      <c r="C114">
        <v>88.204836725095802</v>
      </c>
      <c r="D114">
        <v>88.204836725095802</v>
      </c>
      <c r="E114">
        <v>84.290942064344804</v>
      </c>
      <c r="F114">
        <v>84.290942064344804</v>
      </c>
      <c r="G114">
        <v>84.290942064344804</v>
      </c>
      <c r="H114">
        <v>82.041869308476706</v>
      </c>
      <c r="I114">
        <v>82.041869308476706</v>
      </c>
      <c r="J114">
        <v>82.041869308476706</v>
      </c>
      <c r="K114">
        <v>80.477483525876707</v>
      </c>
      <c r="L114">
        <v>80.477483525876707</v>
      </c>
      <c r="M114">
        <v>80.477483525876707</v>
      </c>
      <c r="N114">
        <v>78.739541377671699</v>
      </c>
      <c r="O114">
        <v>78.739541377671699</v>
      </c>
      <c r="P114">
        <v>78.739541377671699</v>
      </c>
      <c r="Q114">
        <v>77.098700558626803</v>
      </c>
      <c r="R114">
        <v>77.098700558626803</v>
      </c>
      <c r="S114">
        <v>77.098700558626803</v>
      </c>
      <c r="T114">
        <v>75.720670862294099</v>
      </c>
      <c r="U114">
        <v>75.720670862294099</v>
      </c>
      <c r="V114">
        <v>75.720670862294099</v>
      </c>
      <c r="W114">
        <v>74.243970522390399</v>
      </c>
      <c r="X114">
        <v>74.243970522390399</v>
      </c>
      <c r="Y114">
        <v>74.243970522390399</v>
      </c>
      <c r="Z114">
        <v>72.912603409237406</v>
      </c>
      <c r="AA114">
        <v>72.912603409237406</v>
      </c>
      <c r="AB114">
        <v>72.912603409237406</v>
      </c>
      <c r="AC114">
        <v>71.690622414615802</v>
      </c>
      <c r="AD114">
        <v>71.690622414615802</v>
      </c>
      <c r="AE114">
        <v>71.690622414615802</v>
      </c>
      <c r="AF114">
        <v>70.233710148609106</v>
      </c>
      <c r="AG114">
        <v>70.233710148609106</v>
      </c>
      <c r="AH114">
        <v>70.233710148609106</v>
      </c>
      <c r="AI114">
        <v>69.157086901275903</v>
      </c>
      <c r="AJ114">
        <v>69.157086901275903</v>
      </c>
      <c r="AK114">
        <v>69.157086901275903</v>
      </c>
      <c r="AL114">
        <v>68.025831896021103</v>
      </c>
      <c r="AM114">
        <v>68.025831896021103</v>
      </c>
      <c r="AN114">
        <v>68.025831896021103</v>
      </c>
      <c r="AO114">
        <v>67.110602827610293</v>
      </c>
      <c r="AP114">
        <v>67.110602827610293</v>
      </c>
      <c r="AQ114">
        <v>67.110602827610293</v>
      </c>
      <c r="AR114">
        <v>66.046975465240394</v>
      </c>
      <c r="AS114">
        <v>66.046975465240394</v>
      </c>
      <c r="AT114">
        <v>66.046975465240394</v>
      </c>
      <c r="AU114">
        <v>64.986805498681505</v>
      </c>
      <c r="AV114">
        <v>64.986805498681505</v>
      </c>
      <c r="AW114">
        <v>64.986805498681505</v>
      </c>
      <c r="AX114">
        <v>63.994238654469797</v>
      </c>
      <c r="AY114">
        <v>63.994238654469797</v>
      </c>
      <c r="AZ114">
        <v>63.994238654469797</v>
      </c>
      <c r="BA114">
        <v>63.030336318790503</v>
      </c>
      <c r="BB114">
        <v>63.030336318790503</v>
      </c>
      <c r="BC114">
        <v>63.030336318790503</v>
      </c>
      <c r="BD114">
        <v>61.891823234386401</v>
      </c>
      <c r="BE114">
        <v>61.891823234386401</v>
      </c>
      <c r="BF114">
        <v>61.891823234386401</v>
      </c>
      <c r="BG114">
        <v>60.8273131326605</v>
      </c>
      <c r="BH114">
        <v>60.8273131326605</v>
      </c>
      <c r="BI114">
        <v>60.8273131326605</v>
      </c>
      <c r="BJ114">
        <v>59.940086518265097</v>
      </c>
      <c r="BK114">
        <v>59.940086518265097</v>
      </c>
      <c r="BL114">
        <v>59.940086518265097</v>
      </c>
      <c r="BM114">
        <v>60.154959989838602</v>
      </c>
      <c r="BN114">
        <v>60.154959989838602</v>
      </c>
      <c r="BO114">
        <v>60.154959989838602</v>
      </c>
    </row>
    <row r="115" spans="1:67" x14ac:dyDescent="0.2">
      <c r="A115" t="s">
        <v>34</v>
      </c>
      <c r="B115">
        <v>90.699265146076797</v>
      </c>
      <c r="C115">
        <v>87.088320058154494</v>
      </c>
      <c r="D115">
        <v>87.088320058154494</v>
      </c>
      <c r="E115">
        <v>87.088320058154494</v>
      </c>
      <c r="F115">
        <v>84.241929127050994</v>
      </c>
      <c r="G115">
        <v>84.241929127050994</v>
      </c>
      <c r="H115">
        <v>84.241929127050994</v>
      </c>
      <c r="I115">
        <v>81.795179242504204</v>
      </c>
      <c r="J115">
        <v>81.795179242504204</v>
      </c>
      <c r="K115">
        <v>81.795179242504204</v>
      </c>
      <c r="L115">
        <v>79.526974115179499</v>
      </c>
      <c r="M115">
        <v>79.526974115179499</v>
      </c>
      <c r="N115">
        <v>79.526974115179499</v>
      </c>
      <c r="O115">
        <v>78.126231633863497</v>
      </c>
      <c r="P115">
        <v>78.126231633863497</v>
      </c>
      <c r="Q115">
        <v>78.126231633863497</v>
      </c>
      <c r="R115">
        <v>76.935941427509405</v>
      </c>
      <c r="S115">
        <v>76.935941427509405</v>
      </c>
      <c r="T115">
        <v>76.935941427509405</v>
      </c>
      <c r="U115">
        <v>75.442027032362901</v>
      </c>
      <c r="V115">
        <v>75.442027032362901</v>
      </c>
      <c r="W115">
        <v>75.442027032362901</v>
      </c>
      <c r="X115">
        <v>74.143506329632302</v>
      </c>
      <c r="Y115">
        <v>74.143506329632302</v>
      </c>
      <c r="Z115">
        <v>74.143506329632302</v>
      </c>
      <c r="AA115">
        <v>72.812440449314707</v>
      </c>
      <c r="AB115">
        <v>72.812440449314707</v>
      </c>
      <c r="AC115">
        <v>72.812440449314707</v>
      </c>
      <c r="AD115">
        <v>71.646062487231404</v>
      </c>
      <c r="AE115">
        <v>71.646062487231404</v>
      </c>
      <c r="AF115">
        <v>71.646062487231404</v>
      </c>
      <c r="AG115">
        <v>70.508796149711699</v>
      </c>
      <c r="AH115">
        <v>70.508796149711699</v>
      </c>
      <c r="AI115">
        <v>70.508796149711699</v>
      </c>
      <c r="AJ115">
        <v>69.3345945918106</v>
      </c>
      <c r="AK115">
        <v>69.3345945918106</v>
      </c>
      <c r="AL115">
        <v>69.3345945918106</v>
      </c>
      <c r="AM115">
        <v>68.293663941978807</v>
      </c>
      <c r="AN115">
        <v>68.293663941978807</v>
      </c>
      <c r="AO115">
        <v>68.293663941978807</v>
      </c>
      <c r="AP115">
        <v>67.246503845947203</v>
      </c>
      <c r="AQ115">
        <v>67.246503845947203</v>
      </c>
      <c r="AR115">
        <v>67.246503845947203</v>
      </c>
      <c r="AS115">
        <v>66.174278812844094</v>
      </c>
      <c r="AT115">
        <v>66.174278812844094</v>
      </c>
      <c r="AU115">
        <v>66.174278812844094</v>
      </c>
      <c r="AV115">
        <v>65.093592524075902</v>
      </c>
      <c r="AW115">
        <v>65.093592524075902</v>
      </c>
      <c r="AX115">
        <v>65.093592524075902</v>
      </c>
      <c r="AY115">
        <v>63.956399762692399</v>
      </c>
      <c r="AZ115">
        <v>63.956399762692399</v>
      </c>
      <c r="BA115">
        <v>63.956399762692399</v>
      </c>
      <c r="BB115">
        <v>62.834903243702001</v>
      </c>
      <c r="BC115">
        <v>62.834903243702001</v>
      </c>
      <c r="BD115">
        <v>62.834903243702001</v>
      </c>
      <c r="BE115">
        <v>61.657194556641201</v>
      </c>
      <c r="BF115">
        <v>61.657194556641201</v>
      </c>
      <c r="BG115">
        <v>61.657194556641201</v>
      </c>
      <c r="BH115">
        <v>60.518309544124698</v>
      </c>
      <c r="BI115">
        <v>60.518309544124698</v>
      </c>
      <c r="BJ115">
        <v>60.518309544124698</v>
      </c>
      <c r="BK115">
        <v>59.476839335960598</v>
      </c>
      <c r="BL115">
        <v>59.476839335960598</v>
      </c>
      <c r="BM115">
        <v>59.476839335960598</v>
      </c>
      <c r="BN115">
        <v>59.946230559651902</v>
      </c>
      <c r="BO115">
        <v>59.946230559651902</v>
      </c>
    </row>
    <row r="116" spans="1:67" s="2" customFormat="1" x14ac:dyDescent="0.2">
      <c r="A116" s="2" t="s">
        <v>55</v>
      </c>
      <c r="B116" s="2">
        <v>81283.885592372797</v>
      </c>
      <c r="C116" s="2">
        <v>30672.1103852819</v>
      </c>
      <c r="D116" s="2">
        <v>30672.1103852819</v>
      </c>
      <c r="E116" s="2">
        <v>30672.1103852819</v>
      </c>
      <c r="F116" s="2">
        <v>7340.8666666666604</v>
      </c>
      <c r="G116" s="2">
        <v>7340.8666666666604</v>
      </c>
      <c r="H116" s="2">
        <v>7340.8666666666604</v>
      </c>
      <c r="I116" s="2">
        <v>16445.829721981401</v>
      </c>
      <c r="J116" s="2">
        <v>16445.829721981401</v>
      </c>
      <c r="K116" s="2">
        <v>16445.829721981401</v>
      </c>
      <c r="L116" s="2">
        <v>6767.5178345223003</v>
      </c>
      <c r="M116" s="2">
        <v>6767.5178345223003</v>
      </c>
      <c r="N116" s="2">
        <v>6767.5178345223003</v>
      </c>
      <c r="O116" s="2">
        <v>10043.2637824145</v>
      </c>
      <c r="P116" s="2">
        <v>10043.2637824145</v>
      </c>
      <c r="Q116" s="2">
        <v>10043.2637824145</v>
      </c>
      <c r="R116" s="2">
        <v>14196.613107540499</v>
      </c>
      <c r="S116" s="2">
        <v>14196.613107540499</v>
      </c>
      <c r="T116" s="2">
        <v>14196.613107540499</v>
      </c>
      <c r="U116" s="2">
        <v>48486</v>
      </c>
      <c r="V116" s="2">
        <v>48486</v>
      </c>
      <c r="W116" s="2">
        <v>48486</v>
      </c>
      <c r="X116" s="2">
        <v>88579.533333333296</v>
      </c>
      <c r="Y116" s="2">
        <v>88579.533333333296</v>
      </c>
      <c r="Z116" s="2">
        <v>88579.533333333296</v>
      </c>
      <c r="AA116" s="2">
        <v>51598.360109326</v>
      </c>
      <c r="AB116" s="2">
        <v>51598.360109326</v>
      </c>
      <c r="AC116" s="2">
        <v>51598.360109326</v>
      </c>
      <c r="AD116" s="2">
        <v>122603.347112948</v>
      </c>
      <c r="AE116" s="2">
        <v>122603.347112948</v>
      </c>
      <c r="AF116" s="2">
        <v>122603.347112948</v>
      </c>
      <c r="AG116" s="2">
        <v>109833.33333333299</v>
      </c>
      <c r="AH116" s="2">
        <v>109833.33333333299</v>
      </c>
      <c r="AI116" s="2">
        <v>109833.33333333299</v>
      </c>
      <c r="AJ116" s="2">
        <v>147226.13333333301</v>
      </c>
      <c r="AK116" s="2">
        <v>147226.13333333301</v>
      </c>
      <c r="AL116" s="2">
        <v>147226.13333333301</v>
      </c>
      <c r="AM116" s="2">
        <v>119643.8</v>
      </c>
      <c r="AN116" s="2">
        <v>119643.8</v>
      </c>
      <c r="AO116" s="2">
        <v>119643.8</v>
      </c>
      <c r="AP116" s="2">
        <v>41080.789228102898</v>
      </c>
      <c r="AQ116" s="2">
        <v>41080.789228102898</v>
      </c>
      <c r="AR116" s="2">
        <v>41080.789228102898</v>
      </c>
      <c r="AS116" s="2">
        <v>92460.928123749807</v>
      </c>
      <c r="AT116" s="2">
        <v>92460.928123749807</v>
      </c>
      <c r="AU116" s="2">
        <v>92460.928123749807</v>
      </c>
      <c r="AV116" s="2">
        <v>67170.933333333305</v>
      </c>
      <c r="AW116" s="2">
        <v>67170.933333333305</v>
      </c>
      <c r="AX116" s="2">
        <v>67170.933333333305</v>
      </c>
      <c r="AY116" s="2">
        <v>81193.066666666593</v>
      </c>
      <c r="AZ116" s="2">
        <v>81193.066666666593</v>
      </c>
      <c r="BA116" s="2">
        <v>81193.066666666593</v>
      </c>
      <c r="BB116" s="2">
        <v>74710.133333333302</v>
      </c>
      <c r="BC116" s="2">
        <v>74710.133333333302</v>
      </c>
      <c r="BD116" s="2">
        <v>74710.133333333302</v>
      </c>
      <c r="BE116" s="2">
        <v>65842.922861524101</v>
      </c>
      <c r="BF116" s="2">
        <v>65842.922861524101</v>
      </c>
      <c r="BG116" s="2">
        <v>65842.922861524101</v>
      </c>
      <c r="BH116" s="2">
        <v>36283.333333333299</v>
      </c>
      <c r="BI116" s="2">
        <v>36283.333333333299</v>
      </c>
      <c r="BJ116" s="2">
        <v>36283.333333333299</v>
      </c>
      <c r="BK116" s="2">
        <v>15268.4666666666</v>
      </c>
      <c r="BL116" s="2">
        <v>15268.4666666666</v>
      </c>
      <c r="BM116" s="2">
        <v>15268.4666666666</v>
      </c>
      <c r="BN116" s="2">
        <v>12607.0666666666</v>
      </c>
      <c r="BO116" s="2">
        <v>12607.0666666666</v>
      </c>
    </row>
    <row r="117" spans="1:67" x14ac:dyDescent="0.2">
      <c r="A117" t="s">
        <v>54</v>
      </c>
      <c r="B117">
        <v>99546.8</v>
      </c>
      <c r="C117">
        <v>99546.8</v>
      </c>
      <c r="D117">
        <v>99546.8</v>
      </c>
      <c r="E117">
        <v>29694.087060862599</v>
      </c>
      <c r="F117">
        <v>29694.087060862599</v>
      </c>
      <c r="G117">
        <v>29694.087060862599</v>
      </c>
      <c r="H117">
        <v>19680.957460994799</v>
      </c>
      <c r="I117">
        <v>19680.957460994799</v>
      </c>
      <c r="J117">
        <v>19680.957460994799</v>
      </c>
      <c r="K117">
        <v>18436.400000000001</v>
      </c>
      <c r="L117">
        <v>18436.400000000001</v>
      </c>
      <c r="M117">
        <v>18436.400000000001</v>
      </c>
      <c r="N117">
        <v>21791.0666666666</v>
      </c>
      <c r="O117">
        <v>21791.0666666666</v>
      </c>
      <c r="P117">
        <v>21791.0666666666</v>
      </c>
      <c r="Q117">
        <v>17746</v>
      </c>
      <c r="R117">
        <v>17746</v>
      </c>
      <c r="S117">
        <v>17746</v>
      </c>
      <c r="T117">
        <v>19623.5333333333</v>
      </c>
      <c r="U117">
        <v>19623.5333333333</v>
      </c>
      <c r="V117">
        <v>19623.5333333333</v>
      </c>
      <c r="W117">
        <v>20041.2</v>
      </c>
      <c r="X117">
        <v>20041.2</v>
      </c>
      <c r="Y117">
        <v>20041.2</v>
      </c>
      <c r="Z117">
        <v>16848.866666666599</v>
      </c>
      <c r="AA117">
        <v>16848.866666666599</v>
      </c>
      <c r="AB117">
        <v>16848.866666666599</v>
      </c>
      <c r="AC117">
        <v>16392.226148409802</v>
      </c>
      <c r="AD117">
        <v>16392.226148409802</v>
      </c>
      <c r="AE117">
        <v>16392.226148409802</v>
      </c>
      <c r="AF117">
        <v>21874.7416838877</v>
      </c>
      <c r="AG117">
        <v>21874.7416838877</v>
      </c>
      <c r="AH117">
        <v>21874.7416838877</v>
      </c>
      <c r="AI117">
        <v>15133.4088939262</v>
      </c>
      <c r="AJ117">
        <v>15133.4088939262</v>
      </c>
      <c r="AK117">
        <v>15133.4088939262</v>
      </c>
      <c r="AL117">
        <v>14646.6</v>
      </c>
      <c r="AM117">
        <v>14646.6</v>
      </c>
      <c r="AN117">
        <v>14646.6</v>
      </c>
      <c r="AO117">
        <v>23090.527298180099</v>
      </c>
      <c r="AP117">
        <v>23090.527298180099</v>
      </c>
      <c r="AQ117">
        <v>23090.527298180099</v>
      </c>
      <c r="AR117">
        <v>15001.866791119401</v>
      </c>
      <c r="AS117">
        <v>15001.866791119401</v>
      </c>
      <c r="AT117">
        <v>15001.866791119401</v>
      </c>
      <c r="AU117">
        <v>15947.6034931004</v>
      </c>
      <c r="AV117">
        <v>15947.6034931004</v>
      </c>
      <c r="AW117">
        <v>15947.6034931004</v>
      </c>
      <c r="AX117">
        <v>16380.0920061337</v>
      </c>
      <c r="AY117">
        <v>16380.0920061337</v>
      </c>
      <c r="AZ117">
        <v>16380.0920061337</v>
      </c>
      <c r="BA117">
        <v>12186.5333333333</v>
      </c>
      <c r="BB117">
        <v>12186.5333333333</v>
      </c>
      <c r="BC117">
        <v>12186.5333333333</v>
      </c>
      <c r="BD117">
        <v>19174.866666666599</v>
      </c>
      <c r="BE117">
        <v>19174.866666666599</v>
      </c>
      <c r="BF117">
        <v>19174.866666666599</v>
      </c>
      <c r="BG117">
        <v>14580.1333333333</v>
      </c>
      <c r="BH117">
        <v>14580.1333333333</v>
      </c>
      <c r="BI117">
        <v>14580.1333333333</v>
      </c>
      <c r="BJ117">
        <v>13993.466231082</v>
      </c>
      <c r="BK117">
        <v>13993.466231082</v>
      </c>
      <c r="BL117">
        <v>13993.466231082</v>
      </c>
      <c r="BM117">
        <v>23747</v>
      </c>
      <c r="BN117">
        <v>23747</v>
      </c>
      <c r="BO117">
        <v>23747</v>
      </c>
    </row>
    <row r="118" spans="1:67" x14ac:dyDescent="0.2">
      <c r="A118" t="s">
        <v>35</v>
      </c>
      <c r="B118">
        <v>149106.79999999999</v>
      </c>
      <c r="C118">
        <v>115261.56512465001</v>
      </c>
      <c r="D118">
        <v>115261.56512465001</v>
      </c>
      <c r="E118">
        <v>115261.56512465001</v>
      </c>
      <c r="F118">
        <v>15706.0274703293</v>
      </c>
      <c r="G118">
        <v>15706.0274703293</v>
      </c>
      <c r="H118">
        <v>15706.0274703293</v>
      </c>
      <c r="I118">
        <v>16080.4</v>
      </c>
      <c r="J118">
        <v>16080.4</v>
      </c>
      <c r="K118">
        <v>16080.4</v>
      </c>
      <c r="L118">
        <v>20170.211347423101</v>
      </c>
      <c r="M118">
        <v>20170.211347423101</v>
      </c>
      <c r="N118">
        <v>20170.211347423101</v>
      </c>
      <c r="O118">
        <v>17891</v>
      </c>
      <c r="P118">
        <v>17891</v>
      </c>
      <c r="Q118">
        <v>17891</v>
      </c>
      <c r="R118">
        <v>20410.678576189799</v>
      </c>
      <c r="S118">
        <v>20410.678576189799</v>
      </c>
      <c r="T118">
        <v>20410.678576189799</v>
      </c>
      <c r="U118">
        <v>19525.0700093345</v>
      </c>
      <c r="V118">
        <v>19525.0700093345</v>
      </c>
      <c r="W118">
        <v>19525.0700093345</v>
      </c>
      <c r="X118">
        <v>17222.0666666666</v>
      </c>
      <c r="Y118">
        <v>17222.0666666666</v>
      </c>
      <c r="Z118">
        <v>17222.0666666666</v>
      </c>
      <c r="AA118">
        <v>16812.320821387999</v>
      </c>
      <c r="AB118">
        <v>16812.320821387999</v>
      </c>
      <c r="AC118">
        <v>16812.320821387999</v>
      </c>
      <c r="AD118">
        <v>16308.9333333333</v>
      </c>
      <c r="AE118">
        <v>16308.9333333333</v>
      </c>
      <c r="AF118">
        <v>16308.9333333333</v>
      </c>
      <c r="AG118">
        <v>21182.400000000001</v>
      </c>
      <c r="AH118">
        <v>21182.400000000001</v>
      </c>
      <c r="AI118">
        <v>21182.400000000001</v>
      </c>
      <c r="AJ118">
        <v>16844.0666666666</v>
      </c>
      <c r="AK118">
        <v>16844.0666666666</v>
      </c>
      <c r="AL118">
        <v>16844.0666666666</v>
      </c>
      <c r="AM118">
        <v>21927.004866342199</v>
      </c>
      <c r="AN118">
        <v>21927.004866342199</v>
      </c>
      <c r="AO118">
        <v>21927.004866342199</v>
      </c>
      <c r="AP118">
        <v>15276.951796786399</v>
      </c>
      <c r="AQ118">
        <v>15276.951796786399</v>
      </c>
      <c r="AR118">
        <v>15276.951796786399</v>
      </c>
      <c r="AS118">
        <v>14526.8982067862</v>
      </c>
      <c r="AT118">
        <v>14526.8982067862</v>
      </c>
      <c r="AU118">
        <v>14526.8982067862</v>
      </c>
      <c r="AV118">
        <v>17070.609414588602</v>
      </c>
      <c r="AW118">
        <v>17070.609414588602</v>
      </c>
      <c r="AX118">
        <v>17070.609414588602</v>
      </c>
      <c r="AY118">
        <v>20819.412039197301</v>
      </c>
      <c r="AZ118">
        <v>20819.412039197301</v>
      </c>
      <c r="BA118">
        <v>20819.412039197301</v>
      </c>
      <c r="BB118">
        <v>16691.466666666602</v>
      </c>
      <c r="BC118">
        <v>16691.466666666602</v>
      </c>
      <c r="BD118">
        <v>16691.466666666602</v>
      </c>
      <c r="BE118">
        <v>20579.933333333302</v>
      </c>
      <c r="BF118">
        <v>20579.933333333302</v>
      </c>
      <c r="BG118">
        <v>20579.933333333302</v>
      </c>
      <c r="BH118">
        <v>16020</v>
      </c>
      <c r="BI118">
        <v>16020</v>
      </c>
      <c r="BJ118">
        <v>16020</v>
      </c>
      <c r="BK118">
        <v>15448.6</v>
      </c>
      <c r="BL118">
        <v>15448.6</v>
      </c>
      <c r="BM118">
        <v>15448.6</v>
      </c>
      <c r="BN118">
        <v>26250.083338889199</v>
      </c>
      <c r="BO118">
        <v>26250.083338889199</v>
      </c>
    </row>
    <row r="119" spans="1:67" s="2" customFormat="1" x14ac:dyDescent="0.2">
      <c r="A119" s="2" t="s">
        <v>57</v>
      </c>
      <c r="B119" s="2">
        <v>13759.3172878191</v>
      </c>
      <c r="C119" s="2">
        <v>19957.4056792427</v>
      </c>
      <c r="D119" s="2">
        <v>19957.4056792427</v>
      </c>
      <c r="E119" s="2">
        <v>19957.4056792427</v>
      </c>
      <c r="F119" s="2">
        <v>10902.866666666599</v>
      </c>
      <c r="G119" s="2">
        <v>10902.866666666599</v>
      </c>
      <c r="H119" s="2">
        <v>10902.866666666599</v>
      </c>
      <c r="I119" s="2">
        <v>21576.7717847856</v>
      </c>
      <c r="J119" s="2">
        <v>21576.7717847856</v>
      </c>
      <c r="K119" s="2">
        <v>21576.7717847856</v>
      </c>
      <c r="L119" s="2">
        <v>11343.0895393026</v>
      </c>
      <c r="M119" s="2">
        <v>11343.0895393026</v>
      </c>
      <c r="N119" s="2">
        <v>11343.0895393026</v>
      </c>
      <c r="O119" s="2">
        <v>15182.9211385907</v>
      </c>
      <c r="P119" s="2">
        <v>15182.9211385907</v>
      </c>
      <c r="Q119" s="2">
        <v>15182.9211385907</v>
      </c>
      <c r="R119" s="2">
        <v>19109.407293819499</v>
      </c>
      <c r="S119" s="2">
        <v>19109.407293819499</v>
      </c>
      <c r="T119" s="2">
        <v>19109.407293819499</v>
      </c>
      <c r="U119" s="2">
        <v>33085.266666666597</v>
      </c>
      <c r="V119" s="2">
        <v>33085.266666666597</v>
      </c>
      <c r="W119" s="2">
        <v>33085.266666666597</v>
      </c>
      <c r="X119" s="2">
        <v>47255.733333333301</v>
      </c>
      <c r="Y119" s="2">
        <v>47255.733333333301</v>
      </c>
      <c r="Z119" s="2">
        <v>47255.733333333301</v>
      </c>
      <c r="AA119" s="2">
        <v>284264.649023398</v>
      </c>
      <c r="AB119" s="2">
        <v>284264.649023398</v>
      </c>
      <c r="AC119" s="2">
        <v>284264.649023398</v>
      </c>
      <c r="AD119" s="2">
        <v>595447.32631017396</v>
      </c>
      <c r="AE119" s="2">
        <v>595447.32631017396</v>
      </c>
      <c r="AF119" s="2">
        <v>595447.32631017396</v>
      </c>
      <c r="AG119" s="2">
        <v>359337.8</v>
      </c>
      <c r="AH119" s="2">
        <v>359337.8</v>
      </c>
      <c r="AI119" s="2">
        <v>359337.8</v>
      </c>
      <c r="AJ119" s="2">
        <v>428032.2</v>
      </c>
      <c r="AK119" s="2">
        <v>428032.2</v>
      </c>
      <c r="AL119" s="2">
        <v>428032.2</v>
      </c>
      <c r="AM119" s="2">
        <v>599951.933333333</v>
      </c>
      <c r="AN119" s="2">
        <v>599951.933333333</v>
      </c>
      <c r="AO119" s="2">
        <v>599951.933333333</v>
      </c>
      <c r="AP119" s="2">
        <v>258540.99453406199</v>
      </c>
      <c r="AQ119" s="2">
        <v>258540.99453406199</v>
      </c>
      <c r="AR119" s="2">
        <v>258540.99453406199</v>
      </c>
      <c r="AS119" s="2">
        <v>716021.26950259996</v>
      </c>
      <c r="AT119" s="2">
        <v>716021.26950259996</v>
      </c>
      <c r="AU119" s="2">
        <v>716021.26950259996</v>
      </c>
      <c r="AV119" s="2">
        <v>699433.2</v>
      </c>
      <c r="AW119" s="2">
        <v>699433.2</v>
      </c>
      <c r="AX119" s="2">
        <v>699433.2</v>
      </c>
      <c r="AY119" s="2">
        <v>521705.8</v>
      </c>
      <c r="AZ119" s="2">
        <v>521705.8</v>
      </c>
      <c r="BA119" s="2">
        <v>521705.8</v>
      </c>
      <c r="BB119" s="2">
        <v>129524.53333333301</v>
      </c>
      <c r="BC119" s="2">
        <v>129524.53333333301</v>
      </c>
      <c r="BD119" s="2">
        <v>129524.53333333301</v>
      </c>
      <c r="BE119" s="2">
        <v>35568.037869191197</v>
      </c>
      <c r="BF119" s="2">
        <v>35568.037869191197</v>
      </c>
      <c r="BG119" s="2">
        <v>35568.037869191197</v>
      </c>
      <c r="BH119" s="2">
        <v>58402.266666666597</v>
      </c>
      <c r="BI119" s="2">
        <v>58402.266666666597</v>
      </c>
      <c r="BJ119" s="2">
        <v>58402.266666666597</v>
      </c>
      <c r="BK119" s="2">
        <v>25292.5333333333</v>
      </c>
      <c r="BL119" s="2">
        <v>25292.5333333333</v>
      </c>
      <c r="BM119" s="2">
        <v>25292.5333333333</v>
      </c>
      <c r="BN119" s="2">
        <v>24737.5333333333</v>
      </c>
      <c r="BO119" s="2">
        <v>24737.5333333333</v>
      </c>
    </row>
    <row r="120" spans="1:67" x14ac:dyDescent="0.2">
      <c r="A120" t="s">
        <v>56</v>
      </c>
      <c r="B120">
        <v>29664.266666666601</v>
      </c>
      <c r="C120">
        <v>29664.266666666601</v>
      </c>
      <c r="D120">
        <v>29664.266666666601</v>
      </c>
      <c r="E120">
        <v>39036.197586827497</v>
      </c>
      <c r="F120">
        <v>39036.197586827497</v>
      </c>
      <c r="G120">
        <v>39036.197586827497</v>
      </c>
      <c r="H120">
        <v>26960.9281237498</v>
      </c>
      <c r="I120">
        <v>26960.9281237498</v>
      </c>
      <c r="J120">
        <v>26960.9281237498</v>
      </c>
      <c r="K120">
        <v>26549.666666666599</v>
      </c>
      <c r="L120">
        <v>26549.666666666599</v>
      </c>
      <c r="M120">
        <v>26549.666666666599</v>
      </c>
      <c r="N120">
        <v>32928.199999999997</v>
      </c>
      <c r="O120">
        <v>32928.199999999997</v>
      </c>
      <c r="P120">
        <v>32928.199999999997</v>
      </c>
      <c r="Q120">
        <v>27346.400000000001</v>
      </c>
      <c r="R120">
        <v>27346.400000000001</v>
      </c>
      <c r="S120">
        <v>27346.400000000001</v>
      </c>
      <c r="T120">
        <v>28528.5333333333</v>
      </c>
      <c r="U120">
        <v>28528.5333333333</v>
      </c>
      <c r="V120">
        <v>28528.5333333333</v>
      </c>
      <c r="W120">
        <v>31402.0666666666</v>
      </c>
      <c r="X120">
        <v>31402.0666666666</v>
      </c>
      <c r="Y120">
        <v>31402.0666666666</v>
      </c>
      <c r="Z120">
        <v>25579.4</v>
      </c>
      <c r="AA120">
        <v>25579.4</v>
      </c>
      <c r="AB120">
        <v>25579.4</v>
      </c>
      <c r="AC120">
        <v>26055.337022468098</v>
      </c>
      <c r="AD120">
        <v>26055.337022468098</v>
      </c>
      <c r="AE120">
        <v>26055.337022468098</v>
      </c>
      <c r="AF120">
        <v>32156.456236250899</v>
      </c>
      <c r="AG120">
        <v>32156.456236250899</v>
      </c>
      <c r="AH120">
        <v>32156.456236250899</v>
      </c>
      <c r="AI120">
        <v>23193.946263084199</v>
      </c>
      <c r="AJ120">
        <v>23193.946263084199</v>
      </c>
      <c r="AK120">
        <v>23193.946263084199</v>
      </c>
      <c r="AL120">
        <v>23737.933333333302</v>
      </c>
      <c r="AM120">
        <v>23737.933333333302</v>
      </c>
      <c r="AN120">
        <v>23737.933333333302</v>
      </c>
      <c r="AO120">
        <v>33558.896073595097</v>
      </c>
      <c r="AP120">
        <v>33558.896073595097</v>
      </c>
      <c r="AQ120">
        <v>33558.896073595097</v>
      </c>
      <c r="AR120">
        <v>23702.7801853456</v>
      </c>
      <c r="AS120">
        <v>23702.7801853456</v>
      </c>
      <c r="AT120">
        <v>23702.7801853456</v>
      </c>
      <c r="AU120">
        <v>23103.0597960136</v>
      </c>
      <c r="AV120">
        <v>23103.0597960136</v>
      </c>
      <c r="AW120">
        <v>23103.0597960136</v>
      </c>
      <c r="AX120">
        <v>25353.956930462002</v>
      </c>
      <c r="AY120">
        <v>25353.956930462002</v>
      </c>
      <c r="AZ120">
        <v>25353.956930462002</v>
      </c>
      <c r="BA120">
        <v>18753.933333333302</v>
      </c>
      <c r="BB120">
        <v>18753.933333333302</v>
      </c>
      <c r="BC120">
        <v>18753.933333333302</v>
      </c>
      <c r="BD120">
        <v>29252</v>
      </c>
      <c r="BE120">
        <v>29252</v>
      </c>
      <c r="BF120">
        <v>29252</v>
      </c>
      <c r="BG120">
        <v>23171</v>
      </c>
      <c r="BH120">
        <v>23171</v>
      </c>
      <c r="BI120">
        <v>23171</v>
      </c>
      <c r="BJ120">
        <v>24349.3566237749</v>
      </c>
      <c r="BK120">
        <v>24349.3566237749</v>
      </c>
      <c r="BL120">
        <v>24349.3566237749</v>
      </c>
      <c r="BM120">
        <v>38129.133333333302</v>
      </c>
      <c r="BN120">
        <v>38129.133333333302</v>
      </c>
      <c r="BO120">
        <v>38129.133333333302</v>
      </c>
    </row>
    <row r="121" spans="1:67" x14ac:dyDescent="0.2">
      <c r="A121" t="s">
        <v>36</v>
      </c>
      <c r="B121">
        <v>26335.866666666599</v>
      </c>
      <c r="C121">
        <v>43448.006932409</v>
      </c>
      <c r="D121">
        <v>43448.006932409</v>
      </c>
      <c r="E121">
        <v>43448.006932409</v>
      </c>
      <c r="F121">
        <v>23557.0076010134</v>
      </c>
      <c r="G121">
        <v>23557.0076010134</v>
      </c>
      <c r="H121">
        <v>23557.0076010134</v>
      </c>
      <c r="I121">
        <v>22624.933333333302</v>
      </c>
      <c r="J121">
        <v>22624.933333333302</v>
      </c>
      <c r="K121">
        <v>22624.933333333302</v>
      </c>
      <c r="L121">
        <v>28699.8466564437</v>
      </c>
      <c r="M121">
        <v>28699.8466564437</v>
      </c>
      <c r="N121">
        <v>28699.8466564437</v>
      </c>
      <c r="O121">
        <v>28412.5333333333</v>
      </c>
      <c r="P121">
        <v>28412.5333333333</v>
      </c>
      <c r="Q121">
        <v>28412.5333333333</v>
      </c>
      <c r="R121">
        <v>32333.555525929802</v>
      </c>
      <c r="S121">
        <v>32333.555525929802</v>
      </c>
      <c r="T121">
        <v>32333.555525929802</v>
      </c>
      <c r="U121">
        <v>31192.625683424401</v>
      </c>
      <c r="V121">
        <v>31192.625683424401</v>
      </c>
      <c r="W121">
        <v>31192.625683424401</v>
      </c>
      <c r="X121">
        <v>27206</v>
      </c>
      <c r="Y121">
        <v>27206</v>
      </c>
      <c r="Z121">
        <v>27206</v>
      </c>
      <c r="AA121">
        <v>28844.922994866301</v>
      </c>
      <c r="AB121">
        <v>28844.922994866301</v>
      </c>
      <c r="AC121">
        <v>28844.922994866301</v>
      </c>
      <c r="AD121">
        <v>25454.0666666666</v>
      </c>
      <c r="AE121">
        <v>25454.0666666666</v>
      </c>
      <c r="AF121">
        <v>25454.0666666666</v>
      </c>
      <c r="AG121">
        <v>32942.133333333302</v>
      </c>
      <c r="AH121">
        <v>32942.133333333302</v>
      </c>
      <c r="AI121">
        <v>32942.133333333302</v>
      </c>
      <c r="AJ121">
        <v>27010.400000000001</v>
      </c>
      <c r="AK121">
        <v>27010.400000000001</v>
      </c>
      <c r="AL121">
        <v>27010.400000000001</v>
      </c>
      <c r="AM121">
        <v>35237.850809946001</v>
      </c>
      <c r="AN121">
        <v>35237.850809946001</v>
      </c>
      <c r="AO121">
        <v>35237.850809946001</v>
      </c>
      <c r="AP121">
        <v>26597.506500433301</v>
      </c>
      <c r="AQ121">
        <v>26597.506500433301</v>
      </c>
      <c r="AR121">
        <v>26597.506500433301</v>
      </c>
      <c r="AS121">
        <v>23355.709619358699</v>
      </c>
      <c r="AT121">
        <v>23355.709619358699</v>
      </c>
      <c r="AU121">
        <v>23355.709619358699</v>
      </c>
      <c r="AV121">
        <v>25935.191358847798</v>
      </c>
      <c r="AW121">
        <v>25935.191358847798</v>
      </c>
      <c r="AX121">
        <v>25935.191358847798</v>
      </c>
      <c r="AY121">
        <v>32251.9165388974</v>
      </c>
      <c r="AZ121">
        <v>32251.9165388974</v>
      </c>
      <c r="BA121">
        <v>32251.9165388974</v>
      </c>
      <c r="BB121">
        <v>27761.0666666666</v>
      </c>
      <c r="BC121">
        <v>27761.0666666666</v>
      </c>
      <c r="BD121">
        <v>27761.0666666666</v>
      </c>
      <c r="BE121">
        <v>32557.4</v>
      </c>
      <c r="BF121">
        <v>32557.4</v>
      </c>
      <c r="BG121">
        <v>32557.4</v>
      </c>
      <c r="BH121">
        <v>26484.933333333302</v>
      </c>
      <c r="BI121">
        <v>26484.933333333302</v>
      </c>
      <c r="BJ121">
        <v>26484.933333333302</v>
      </c>
      <c r="BK121">
        <v>27175.0666666666</v>
      </c>
      <c r="BL121">
        <v>27175.0666666666</v>
      </c>
      <c r="BM121">
        <v>27175.0666666666</v>
      </c>
      <c r="BN121">
        <v>41826.788452563502</v>
      </c>
      <c r="BO121">
        <v>41826.788452563502</v>
      </c>
    </row>
    <row r="122" spans="1:67" s="2" customFormat="1" x14ac:dyDescent="0.2">
      <c r="A122" s="2" t="s">
        <v>59</v>
      </c>
      <c r="B122" s="2">
        <v>0.41651443429562401</v>
      </c>
      <c r="C122" s="2">
        <v>0.60083988801492805</v>
      </c>
      <c r="D122" s="2">
        <v>0.60083988801492805</v>
      </c>
      <c r="E122" s="2">
        <v>0.60083988801492805</v>
      </c>
      <c r="F122" s="2">
        <v>0.56652000000000202</v>
      </c>
      <c r="G122" s="2">
        <v>0.56652000000000202</v>
      </c>
      <c r="H122" s="2">
        <v>0.56652000000000202</v>
      </c>
      <c r="I122" s="2">
        <v>0.27012467497833298</v>
      </c>
      <c r="J122" s="2">
        <v>0.27012467497833298</v>
      </c>
      <c r="K122" s="2">
        <v>0.27012467497833298</v>
      </c>
      <c r="L122" s="2">
        <v>0.69363290886058504</v>
      </c>
      <c r="M122" s="2">
        <v>0.69363290886058504</v>
      </c>
      <c r="N122" s="2">
        <v>0.69363290886058504</v>
      </c>
      <c r="O122" s="2">
        <v>0.78746750216651895</v>
      </c>
      <c r="P122" s="2">
        <v>0.78746750216651895</v>
      </c>
      <c r="Q122" s="2">
        <v>0.78746750216651895</v>
      </c>
      <c r="R122" s="2">
        <v>0.376865124341627</v>
      </c>
      <c r="S122" s="2">
        <v>0.376865124341627</v>
      </c>
      <c r="T122" s="2">
        <v>0.376865124341627</v>
      </c>
      <c r="U122" s="2">
        <v>0.81796666666666795</v>
      </c>
      <c r="V122" s="2">
        <v>0.81796666666666795</v>
      </c>
      <c r="W122" s="2">
        <v>0.81796666666666795</v>
      </c>
      <c r="X122" s="2">
        <v>0.60113999999999801</v>
      </c>
      <c r="Y122" s="2">
        <v>0.60113999999999801</v>
      </c>
      <c r="Z122" s="2">
        <v>0.60113999999999801</v>
      </c>
      <c r="AA122" s="2">
        <v>0.325931604559699</v>
      </c>
      <c r="AB122" s="2">
        <v>0.325931604559699</v>
      </c>
      <c r="AC122" s="2">
        <v>0.325931604559699</v>
      </c>
      <c r="AD122" s="2">
        <v>0.52212961728229801</v>
      </c>
      <c r="AE122" s="2">
        <v>0.52212961728229801</v>
      </c>
      <c r="AF122" s="2">
        <v>0.52212961728229801</v>
      </c>
      <c r="AG122" s="2">
        <v>0.37391333333333698</v>
      </c>
      <c r="AH122" s="2">
        <v>0.37391333333333698</v>
      </c>
      <c r="AI122" s="2">
        <v>0.37391333333333698</v>
      </c>
      <c r="AJ122" s="2">
        <v>0.48163999999999801</v>
      </c>
      <c r="AK122" s="2">
        <v>0.48163999999999801</v>
      </c>
      <c r="AL122" s="2">
        <v>0.48163999999999801</v>
      </c>
      <c r="AM122" s="2">
        <v>0.34409333333333197</v>
      </c>
      <c r="AN122" s="2">
        <v>0.34409333333333197</v>
      </c>
      <c r="AO122" s="2">
        <v>0.34409333333333197</v>
      </c>
      <c r="AP122" s="2">
        <v>9.2900946540457399E-2</v>
      </c>
      <c r="AQ122" s="2">
        <v>9.2900946540457399E-2</v>
      </c>
      <c r="AR122" s="2">
        <v>9.2900946540457399E-2</v>
      </c>
      <c r="AS122" s="2">
        <v>0.27636351513535701</v>
      </c>
      <c r="AT122" s="2">
        <v>0.27636351513535701</v>
      </c>
      <c r="AU122" s="2">
        <v>0.27636351513535701</v>
      </c>
      <c r="AV122" s="2">
        <v>0.171679999999998</v>
      </c>
      <c r="AW122" s="2">
        <v>0.171679999999998</v>
      </c>
      <c r="AX122" s="2">
        <v>0.171679999999998</v>
      </c>
      <c r="AY122" s="2">
        <v>0.191953333333335</v>
      </c>
      <c r="AZ122" s="2">
        <v>0.191953333333335</v>
      </c>
      <c r="BA122" s="2">
        <v>0.191953333333335</v>
      </c>
      <c r="BB122" s="2">
        <v>0.17183333333332901</v>
      </c>
      <c r="BC122" s="2">
        <v>0.17183333333332901</v>
      </c>
      <c r="BD122" s="2">
        <v>0.17183333333332901</v>
      </c>
      <c r="BE122" s="2">
        <v>0.194799653310221</v>
      </c>
      <c r="BF122" s="2">
        <v>0.194799653310221</v>
      </c>
      <c r="BG122" s="2">
        <v>0.194799653310221</v>
      </c>
      <c r="BH122" s="2">
        <v>0.148386666666665</v>
      </c>
      <c r="BI122" s="2">
        <v>0.148386666666665</v>
      </c>
      <c r="BJ122" s="2">
        <v>0.148386666666665</v>
      </c>
      <c r="BK122" s="2">
        <v>0.103166666666669</v>
      </c>
      <c r="BL122" s="2">
        <v>0.103166666666669</v>
      </c>
      <c r="BM122" s="2">
        <v>0.103166666666669</v>
      </c>
      <c r="BN122" s="2">
        <v>7.7699999999995301E-2</v>
      </c>
      <c r="BO122" s="2">
        <v>7.7699999999995301E-2</v>
      </c>
    </row>
    <row r="123" spans="1:67" x14ac:dyDescent="0.2">
      <c r="A123" t="s">
        <v>58</v>
      </c>
      <c r="B123">
        <v>1.87214666666666</v>
      </c>
      <c r="C123">
        <v>1.87214666666666</v>
      </c>
      <c r="D123">
        <v>1.87214666666666</v>
      </c>
      <c r="E123">
        <v>74.720605292980395</v>
      </c>
      <c r="F123">
        <v>74.720605292980395</v>
      </c>
      <c r="G123">
        <v>74.720605292980395</v>
      </c>
      <c r="H123">
        <v>77.933744499266496</v>
      </c>
      <c r="I123">
        <v>77.933744499266496</v>
      </c>
      <c r="J123">
        <v>77.933744499266496</v>
      </c>
      <c r="K123">
        <v>84.127406666666602</v>
      </c>
      <c r="L123">
        <v>84.127406666666602</v>
      </c>
      <c r="M123">
        <v>84.127406666666602</v>
      </c>
      <c r="N123">
        <v>85.169919999999905</v>
      </c>
      <c r="O123">
        <v>85.169919999999905</v>
      </c>
      <c r="P123">
        <v>85.169919999999905</v>
      </c>
      <c r="Q123">
        <v>83.141459999999995</v>
      </c>
      <c r="R123">
        <v>83.141459999999995</v>
      </c>
      <c r="S123">
        <v>83.141459999999995</v>
      </c>
      <c r="T123">
        <v>88.0683199999999</v>
      </c>
      <c r="U123">
        <v>88.0683199999999</v>
      </c>
      <c r="V123">
        <v>88.0683199999999</v>
      </c>
      <c r="W123">
        <v>90.138773333333404</v>
      </c>
      <c r="X123">
        <v>90.138773333333404</v>
      </c>
      <c r="Y123">
        <v>90.138773333333404</v>
      </c>
      <c r="Z123">
        <v>88.192333333333394</v>
      </c>
      <c r="AA123">
        <v>88.192333333333394</v>
      </c>
      <c r="AB123">
        <v>88.192333333333394</v>
      </c>
      <c r="AC123">
        <v>80.392786185745706</v>
      </c>
      <c r="AD123">
        <v>80.392786185745706</v>
      </c>
      <c r="AE123">
        <v>80.392786185745706</v>
      </c>
      <c r="AF123">
        <v>77.746716885540806</v>
      </c>
      <c r="AG123">
        <v>77.746716885540806</v>
      </c>
      <c r="AH123">
        <v>77.746716885540806</v>
      </c>
      <c r="AI123">
        <v>87.778938595906297</v>
      </c>
      <c r="AJ123">
        <v>87.778938595906297</v>
      </c>
      <c r="AK123">
        <v>87.778938595906297</v>
      </c>
      <c r="AL123">
        <v>81.597199999999901</v>
      </c>
      <c r="AM123">
        <v>81.597199999999901</v>
      </c>
      <c r="AN123">
        <v>81.597199999999901</v>
      </c>
      <c r="AO123">
        <v>80.740690620625401</v>
      </c>
      <c r="AP123">
        <v>80.740690620625401</v>
      </c>
      <c r="AQ123">
        <v>80.740690620625401</v>
      </c>
      <c r="AR123">
        <v>83.6202213480897</v>
      </c>
      <c r="AS123">
        <v>83.6202213480897</v>
      </c>
      <c r="AT123">
        <v>83.6202213480897</v>
      </c>
      <c r="AU123">
        <v>87.461429238050798</v>
      </c>
      <c r="AV123">
        <v>87.461429238050798</v>
      </c>
      <c r="AW123">
        <v>87.461429238050798</v>
      </c>
      <c r="AX123">
        <v>83.012574171611504</v>
      </c>
      <c r="AY123">
        <v>83.012574171611504</v>
      </c>
      <c r="AZ123">
        <v>83.012574171611504</v>
      </c>
      <c r="BA123">
        <v>89.142186666666504</v>
      </c>
      <c r="BB123">
        <v>89.142186666666504</v>
      </c>
      <c r="BC123">
        <v>89.142186666666504</v>
      </c>
      <c r="BD123">
        <v>85.2092466666668</v>
      </c>
      <c r="BE123">
        <v>85.2092466666668</v>
      </c>
      <c r="BF123">
        <v>85.2092466666668</v>
      </c>
      <c r="BG123">
        <v>89.396706666666603</v>
      </c>
      <c r="BH123">
        <v>89.396706666666603</v>
      </c>
      <c r="BI123">
        <v>89.396706666666603</v>
      </c>
      <c r="BJ123">
        <v>49.063104206947202</v>
      </c>
      <c r="BK123">
        <v>49.063104206947202</v>
      </c>
      <c r="BL123">
        <v>49.063104206947202</v>
      </c>
      <c r="BM123">
        <v>1.4111666666665601</v>
      </c>
      <c r="BN123">
        <v>1.4111666666665601</v>
      </c>
      <c r="BO123">
        <v>1.4111666666665601</v>
      </c>
    </row>
    <row r="124" spans="1:67" x14ac:dyDescent="0.2">
      <c r="A124" t="s">
        <v>37</v>
      </c>
      <c r="B124">
        <v>0.64799333333333298</v>
      </c>
      <c r="C124">
        <v>23.2149580055992</v>
      </c>
      <c r="D124">
        <v>23.2149580055992</v>
      </c>
      <c r="E124">
        <v>23.2149580055992</v>
      </c>
      <c r="F124">
        <v>88.178643819175804</v>
      </c>
      <c r="G124">
        <v>88.178643819175804</v>
      </c>
      <c r="H124">
        <v>88.178643819175804</v>
      </c>
      <c r="I124">
        <v>85.288546666666605</v>
      </c>
      <c r="J124">
        <v>85.288546666666605</v>
      </c>
      <c r="K124">
        <v>85.288546666666605</v>
      </c>
      <c r="L124">
        <v>82.610094006267104</v>
      </c>
      <c r="M124">
        <v>82.610094006267104</v>
      </c>
      <c r="N124">
        <v>82.610094006267104</v>
      </c>
      <c r="O124">
        <v>83.880379999999903</v>
      </c>
      <c r="P124">
        <v>83.880379999999903</v>
      </c>
      <c r="Q124">
        <v>83.880379999999903</v>
      </c>
      <c r="R124">
        <v>88.298873483535402</v>
      </c>
      <c r="S124">
        <v>88.298873483535402</v>
      </c>
      <c r="T124">
        <v>88.298873483535402</v>
      </c>
      <c r="U124">
        <v>86.220162688358499</v>
      </c>
      <c r="V124">
        <v>86.220162688358499</v>
      </c>
      <c r="W124">
        <v>86.220162688358499</v>
      </c>
      <c r="X124">
        <v>88.201553333333294</v>
      </c>
      <c r="Y124">
        <v>88.201553333333294</v>
      </c>
      <c r="Z124">
        <v>88.201553333333294</v>
      </c>
      <c r="AA124">
        <v>89.397386492432801</v>
      </c>
      <c r="AB124">
        <v>89.397386492432801</v>
      </c>
      <c r="AC124">
        <v>89.397386492432801</v>
      </c>
      <c r="AD124">
        <v>80.634593333333299</v>
      </c>
      <c r="AE124">
        <v>80.634593333333299</v>
      </c>
      <c r="AF124">
        <v>80.634593333333299</v>
      </c>
      <c r="AG124">
        <v>75.460199999999901</v>
      </c>
      <c r="AH124">
        <v>75.460199999999901</v>
      </c>
      <c r="AI124">
        <v>75.460199999999901</v>
      </c>
      <c r="AJ124">
        <v>84.115026666666594</v>
      </c>
      <c r="AK124">
        <v>84.115026666666594</v>
      </c>
      <c r="AL124">
        <v>84.115026666666594</v>
      </c>
      <c r="AM124">
        <v>85.648196786880803</v>
      </c>
      <c r="AN124">
        <v>85.648196786880803</v>
      </c>
      <c r="AO124">
        <v>85.648196786880803</v>
      </c>
      <c r="AP124">
        <v>80.632748849923402</v>
      </c>
      <c r="AQ124">
        <v>80.632748849923402</v>
      </c>
      <c r="AR124">
        <v>80.632748849923402</v>
      </c>
      <c r="AS124">
        <v>85.602053196453497</v>
      </c>
      <c r="AT124">
        <v>85.602053196453497</v>
      </c>
      <c r="AU124">
        <v>85.602053196453497</v>
      </c>
      <c r="AV124">
        <v>85.805887451659999</v>
      </c>
      <c r="AW124">
        <v>85.805887451659999</v>
      </c>
      <c r="AX124">
        <v>85.805887451659999</v>
      </c>
      <c r="AY124">
        <v>83.696340243983798</v>
      </c>
      <c r="AZ124">
        <v>83.696340243983798</v>
      </c>
      <c r="BA124">
        <v>83.696340243983798</v>
      </c>
      <c r="BB124">
        <v>90.7158666666665</v>
      </c>
      <c r="BC124">
        <v>90.7158666666665</v>
      </c>
      <c r="BD124">
        <v>90.7158666666665</v>
      </c>
      <c r="BE124">
        <v>84.909413333333504</v>
      </c>
      <c r="BF124">
        <v>84.909413333333504</v>
      </c>
      <c r="BG124">
        <v>84.909413333333504</v>
      </c>
      <c r="BH124">
        <v>84.203926666666703</v>
      </c>
      <c r="BI124">
        <v>84.203926666666703</v>
      </c>
      <c r="BJ124">
        <v>84.203926666666703</v>
      </c>
      <c r="BK124">
        <v>75.297173333333305</v>
      </c>
      <c r="BL124">
        <v>75.297173333333305</v>
      </c>
      <c r="BM124">
        <v>75.297173333333305</v>
      </c>
      <c r="BN124">
        <v>1.03716914460942</v>
      </c>
      <c r="BO124">
        <v>1.03716914460942</v>
      </c>
    </row>
    <row r="125" spans="1:67" s="2" customFormat="1" x14ac:dyDescent="0.2">
      <c r="A125" s="2" t="s">
        <v>61</v>
      </c>
      <c r="B125" s="2">
        <v>0.55723048203213699</v>
      </c>
      <c r="C125" s="2">
        <v>0.41688441541127502</v>
      </c>
      <c r="D125" s="2">
        <v>0.41688441541127502</v>
      </c>
      <c r="E125" s="2">
        <v>0.41688441541127502</v>
      </c>
      <c r="F125" s="2">
        <v>0.51343999999999901</v>
      </c>
      <c r="G125" s="2">
        <v>0.51343999999999901</v>
      </c>
      <c r="H125" s="2">
        <v>0.51343999999999901</v>
      </c>
      <c r="I125" s="2">
        <v>0.54722981532102299</v>
      </c>
      <c r="J125" s="2">
        <v>0.54722981532102299</v>
      </c>
      <c r="K125" s="2">
        <v>0.54722981532102299</v>
      </c>
      <c r="L125" s="2">
        <v>0.34905660377358699</v>
      </c>
      <c r="M125" s="2">
        <v>0.34905660377358699</v>
      </c>
      <c r="N125" s="2">
        <v>0.34905660377358699</v>
      </c>
      <c r="O125" s="2">
        <v>0.34531031264582102</v>
      </c>
      <c r="P125" s="2">
        <v>0.34531031264582102</v>
      </c>
      <c r="Q125" s="2">
        <v>0.34531031264582102</v>
      </c>
      <c r="R125" s="2">
        <v>0.17033135542369501</v>
      </c>
      <c r="S125" s="2">
        <v>0.17033135542369501</v>
      </c>
      <c r="T125" s="2">
        <v>0.17033135542369501</v>
      </c>
      <c r="U125" s="2">
        <v>0.18342666666666599</v>
      </c>
      <c r="V125" s="2">
        <v>0.18342666666666599</v>
      </c>
      <c r="W125" s="2">
        <v>0.18342666666666599</v>
      </c>
      <c r="X125" s="2">
        <v>0.17867333333333199</v>
      </c>
      <c r="Y125" s="2">
        <v>0.17867333333333199</v>
      </c>
      <c r="Z125" s="2">
        <v>0.17867333333333199</v>
      </c>
      <c r="AA125" s="2">
        <v>0.339164055729617</v>
      </c>
      <c r="AB125" s="2">
        <v>0.339164055729617</v>
      </c>
      <c r="AC125" s="2">
        <v>0.339164055729617</v>
      </c>
      <c r="AD125" s="2">
        <v>0.31888251766901998</v>
      </c>
      <c r="AE125" s="2">
        <v>0.31888251766901998</v>
      </c>
      <c r="AF125" s="2">
        <v>0.31888251766901998</v>
      </c>
      <c r="AG125" s="2">
        <v>3.34866666666696E-2</v>
      </c>
      <c r="AH125" s="2">
        <v>3.34866666666696E-2</v>
      </c>
      <c r="AI125" s="2">
        <v>3.34866666666696E-2</v>
      </c>
      <c r="AJ125" s="2">
        <v>2.4066666666667399E-2</v>
      </c>
      <c r="AK125" s="2">
        <v>2.4066666666667399E-2</v>
      </c>
      <c r="AL125" s="2">
        <v>2.4066666666667399E-2</v>
      </c>
      <c r="AM125" s="2">
        <v>0.11215333333333</v>
      </c>
      <c r="AN125" s="2">
        <v>0.11215333333333</v>
      </c>
      <c r="AO125" s="2">
        <v>0.11215333333333</v>
      </c>
      <c r="AP125" s="2">
        <v>7.0710571923746093E-2</v>
      </c>
      <c r="AQ125" s="2">
        <v>7.0710571923746093E-2</v>
      </c>
      <c r="AR125" s="2">
        <v>7.0710571923746093E-2</v>
      </c>
      <c r="AS125" s="2">
        <v>7.3783171089475699E-2</v>
      </c>
      <c r="AT125" s="2">
        <v>7.3783171089475699E-2</v>
      </c>
      <c r="AU125" s="2">
        <v>7.3783171089475699E-2</v>
      </c>
      <c r="AV125" s="2">
        <v>7.4846666666665798E-2</v>
      </c>
      <c r="AW125" s="2">
        <v>7.4846666666665798E-2</v>
      </c>
      <c r="AX125" s="2">
        <v>7.4846666666665798E-2</v>
      </c>
      <c r="AY125" s="2">
        <v>7.0559999999997999E-2</v>
      </c>
      <c r="AZ125" s="2">
        <v>7.0559999999997999E-2</v>
      </c>
      <c r="BA125" s="2">
        <v>7.0559999999997999E-2</v>
      </c>
      <c r="BB125" s="2">
        <v>0.21991333333333499</v>
      </c>
      <c r="BC125" s="2">
        <v>0.21991333333333499</v>
      </c>
      <c r="BD125" s="2">
        <v>0.21991333333333499</v>
      </c>
      <c r="BE125" s="2">
        <v>0.17065137675845099</v>
      </c>
      <c r="BF125" s="2">
        <v>0.17065137675845099</v>
      </c>
      <c r="BG125" s="2">
        <v>0.17065137675845099</v>
      </c>
      <c r="BH125" s="2">
        <v>1.98466666666696E-2</v>
      </c>
      <c r="BI125" s="2">
        <v>1.98466666666696E-2</v>
      </c>
      <c r="BJ125" s="2">
        <v>1.98466666666696E-2</v>
      </c>
      <c r="BK125" s="2">
        <v>2.07200000000007E-2</v>
      </c>
      <c r="BL125" s="2">
        <v>2.07200000000007E-2</v>
      </c>
      <c r="BM125" s="2">
        <v>2.07200000000007E-2</v>
      </c>
      <c r="BN125" s="2">
        <v>6.2386666666665001E-2</v>
      </c>
      <c r="BO125" s="2">
        <v>6.2386666666665001E-2</v>
      </c>
    </row>
    <row r="126" spans="1:67" x14ac:dyDescent="0.2">
      <c r="A126" t="s">
        <v>60</v>
      </c>
      <c r="B126">
        <v>0.12788666666666701</v>
      </c>
      <c r="C126">
        <v>0.12788666666666701</v>
      </c>
      <c r="D126">
        <v>0.12788666666666701</v>
      </c>
      <c r="E126">
        <v>0.177321511899204</v>
      </c>
      <c r="F126">
        <v>0.177321511899204</v>
      </c>
      <c r="G126">
        <v>0.177321511899204</v>
      </c>
      <c r="H126">
        <v>0.33305774103213698</v>
      </c>
      <c r="I126">
        <v>0.33305774103213698</v>
      </c>
      <c r="J126">
        <v>0.33305774103213698</v>
      </c>
      <c r="K126">
        <v>0.31580000000000003</v>
      </c>
      <c r="L126">
        <v>0.31580000000000003</v>
      </c>
      <c r="M126">
        <v>0.31580000000000003</v>
      </c>
      <c r="N126">
        <v>0.41475333333333297</v>
      </c>
      <c r="O126">
        <v>0.41475333333333297</v>
      </c>
      <c r="P126">
        <v>0.41475333333333297</v>
      </c>
      <c r="Q126">
        <v>0.32538666666666599</v>
      </c>
      <c r="R126">
        <v>0.32538666666666599</v>
      </c>
      <c r="S126">
        <v>0.32538666666666599</v>
      </c>
      <c r="T126">
        <v>0.51137333333333201</v>
      </c>
      <c r="U126">
        <v>0.51137333333333201</v>
      </c>
      <c r="V126">
        <v>0.51137333333333201</v>
      </c>
      <c r="W126">
        <v>0.16833999999999899</v>
      </c>
      <c r="X126">
        <v>0.16833999999999899</v>
      </c>
      <c r="Y126">
        <v>0.16833999999999899</v>
      </c>
      <c r="Z126">
        <v>0.31434000000000101</v>
      </c>
      <c r="AA126">
        <v>0.31434000000000101</v>
      </c>
      <c r="AB126">
        <v>0.31434000000000101</v>
      </c>
      <c r="AC126">
        <v>0.19850656710447301</v>
      </c>
      <c r="AD126">
        <v>0.19850656710447301</v>
      </c>
      <c r="AE126">
        <v>0.19850656710447301</v>
      </c>
      <c r="AF126">
        <v>0.23581761215919</v>
      </c>
      <c r="AG126">
        <v>0.23581761215919</v>
      </c>
      <c r="AH126">
        <v>0.23581761215919</v>
      </c>
      <c r="AI126">
        <v>0.17358490566037499</v>
      </c>
      <c r="AJ126">
        <v>0.17358490566037499</v>
      </c>
      <c r="AK126">
        <v>0.17358490566037499</v>
      </c>
      <c r="AL126">
        <v>0.501779999999999</v>
      </c>
      <c r="AM126">
        <v>0.501779999999999</v>
      </c>
      <c r="AN126">
        <v>0.501779999999999</v>
      </c>
      <c r="AO126">
        <v>0.382254516365577</v>
      </c>
      <c r="AP126">
        <v>0.382254516365577</v>
      </c>
      <c r="AQ126">
        <v>0.382254516365577</v>
      </c>
      <c r="AR126">
        <v>0.35360357357157102</v>
      </c>
      <c r="AS126">
        <v>0.35360357357157102</v>
      </c>
      <c r="AT126">
        <v>0.35360357357157102</v>
      </c>
      <c r="AU126">
        <v>1.8885407639489701E-2</v>
      </c>
      <c r="AV126">
        <v>1.8885407639489701E-2</v>
      </c>
      <c r="AW126">
        <v>1.8885407639489701E-2</v>
      </c>
      <c r="AX126">
        <v>0.36790452696846498</v>
      </c>
      <c r="AY126">
        <v>0.36790452696846498</v>
      </c>
      <c r="AZ126">
        <v>0.36790452696846498</v>
      </c>
      <c r="BA126">
        <v>9.46000000000039E-3</v>
      </c>
      <c r="BB126">
        <v>9.46000000000039E-3</v>
      </c>
      <c r="BC126">
        <v>9.46000000000039E-3</v>
      </c>
      <c r="BD126">
        <v>0.33045999999999898</v>
      </c>
      <c r="BE126">
        <v>0.33045999999999898</v>
      </c>
      <c r="BF126">
        <v>0.33045999999999898</v>
      </c>
      <c r="BG126">
        <v>1.39333333333328E-2</v>
      </c>
      <c r="BH126">
        <v>1.39333333333328E-2</v>
      </c>
      <c r="BI126">
        <v>1.39333333333328E-2</v>
      </c>
      <c r="BJ126">
        <v>0.41400093339555899</v>
      </c>
      <c r="BK126">
        <v>0.41400093339555899</v>
      </c>
      <c r="BL126">
        <v>0.41400093339555899</v>
      </c>
      <c r="BM126">
        <v>0.31709999999999999</v>
      </c>
      <c r="BN126">
        <v>0.31709999999999999</v>
      </c>
      <c r="BO126">
        <v>0.31709999999999999</v>
      </c>
    </row>
    <row r="127" spans="1:67" x14ac:dyDescent="0.2">
      <c r="A127" t="s">
        <v>38</v>
      </c>
      <c r="B127">
        <v>0.18559999999999999</v>
      </c>
      <c r="C127">
        <v>0.14162778296227099</v>
      </c>
      <c r="D127">
        <v>0.14162778296227099</v>
      </c>
      <c r="E127">
        <v>0.14162778296227099</v>
      </c>
      <c r="F127">
        <v>0.32752366982264303</v>
      </c>
      <c r="G127">
        <v>0.32752366982264303</v>
      </c>
      <c r="H127">
        <v>0.32752366982264303</v>
      </c>
      <c r="I127">
        <v>0.34331333333333203</v>
      </c>
      <c r="J127">
        <v>0.34331333333333203</v>
      </c>
      <c r="K127">
        <v>0.34331333333333203</v>
      </c>
      <c r="L127">
        <v>0.46628441896126399</v>
      </c>
      <c r="M127">
        <v>0.46628441896126399</v>
      </c>
      <c r="N127">
        <v>0.46628441896126399</v>
      </c>
      <c r="O127">
        <v>0.340513333333332</v>
      </c>
      <c r="P127">
        <v>0.340513333333332</v>
      </c>
      <c r="Q127">
        <v>0.340513333333332</v>
      </c>
      <c r="R127">
        <v>0.16095187308358899</v>
      </c>
      <c r="S127">
        <v>0.16095187308358899</v>
      </c>
      <c r="T127">
        <v>0.16095187308358899</v>
      </c>
      <c r="U127">
        <v>0.4421256167489</v>
      </c>
      <c r="V127">
        <v>0.4421256167489</v>
      </c>
      <c r="W127">
        <v>0.4421256167489</v>
      </c>
      <c r="X127">
        <v>2.2846666666665599E-2</v>
      </c>
      <c r="Y127">
        <v>2.2846666666665599E-2</v>
      </c>
      <c r="Z127">
        <v>2.2846666666665599E-2</v>
      </c>
      <c r="AA127">
        <v>0.48515234348956698</v>
      </c>
      <c r="AB127">
        <v>0.48515234348956698</v>
      </c>
      <c r="AC127">
        <v>0.48515234348956698</v>
      </c>
      <c r="AD127">
        <v>0.16235999999999901</v>
      </c>
      <c r="AE127">
        <v>0.16235999999999901</v>
      </c>
      <c r="AF127">
        <v>0.16235999999999901</v>
      </c>
      <c r="AG127">
        <v>0.114746666666666</v>
      </c>
      <c r="AH127">
        <v>0.114746666666666</v>
      </c>
      <c r="AI127">
        <v>0.114746666666666</v>
      </c>
      <c r="AJ127">
        <v>0.115066666666665</v>
      </c>
      <c r="AK127">
        <v>0.115066666666665</v>
      </c>
      <c r="AL127">
        <v>0.115066666666665</v>
      </c>
      <c r="AM127">
        <v>0.19724018398773299</v>
      </c>
      <c r="AN127">
        <v>0.19724018398773299</v>
      </c>
      <c r="AO127">
        <v>0.19724018398773299</v>
      </c>
      <c r="AP127">
        <v>0</v>
      </c>
      <c r="AQ127">
        <v>0</v>
      </c>
      <c r="AR127">
        <v>0</v>
      </c>
      <c r="AS127">
        <v>0.36274915005666297</v>
      </c>
      <c r="AT127">
        <v>0.36274915005666297</v>
      </c>
      <c r="AU127">
        <v>0.36274915005666297</v>
      </c>
      <c r="AV127">
        <v>0.41121482864381897</v>
      </c>
      <c r="AW127">
        <v>0.41121482864381897</v>
      </c>
      <c r="AX127">
        <v>0.41121482864381897</v>
      </c>
      <c r="AY127">
        <v>0.32601159922671802</v>
      </c>
      <c r="AZ127">
        <v>0.32601159922671802</v>
      </c>
      <c r="BA127">
        <v>0.32601159922671802</v>
      </c>
      <c r="BB127">
        <v>0.16666666666666599</v>
      </c>
      <c r="BC127">
        <v>0.16666666666666599</v>
      </c>
      <c r="BD127">
        <v>0.16666666666666599</v>
      </c>
      <c r="BE127">
        <v>0.32631333333333501</v>
      </c>
      <c r="BF127">
        <v>0.32631333333333501</v>
      </c>
      <c r="BG127">
        <v>0.32631333333333501</v>
      </c>
      <c r="BH127">
        <v>0.157939999999999</v>
      </c>
      <c r="BI127">
        <v>0.157939999999999</v>
      </c>
      <c r="BJ127">
        <v>0.157939999999999</v>
      </c>
      <c r="BK127">
        <v>0.29129333333333202</v>
      </c>
      <c r="BL127">
        <v>0.29129333333333202</v>
      </c>
      <c r="BM127">
        <v>0.29129333333333202</v>
      </c>
      <c r="BN127">
        <v>0.18498566571104899</v>
      </c>
      <c r="BO127">
        <v>0.18498566571104899</v>
      </c>
    </row>
    <row r="128" spans="1:67" s="2" customFormat="1" x14ac:dyDescent="0.2">
      <c r="A128" s="2" t="s">
        <v>63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</row>
    <row r="129" spans="1:67" x14ac:dyDescent="0.2">
      <c r="A129" t="s">
        <v>62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">
      <c r="A130" t="s">
        <v>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s="2" customFormat="1" x14ac:dyDescent="0.2">
      <c r="A131" s="2" t="s">
        <v>65</v>
      </c>
      <c r="B131" s="2">
        <v>3.8602573504895399</v>
      </c>
      <c r="C131" s="2">
        <v>72.270363951474096</v>
      </c>
      <c r="D131" s="2">
        <v>72.270363951474096</v>
      </c>
      <c r="E131" s="2">
        <v>72.270363951474096</v>
      </c>
      <c r="F131" s="2">
        <v>99.666666666666899</v>
      </c>
      <c r="G131" s="2">
        <v>99.666666666666899</v>
      </c>
      <c r="H131" s="2">
        <v>99.666666666666899</v>
      </c>
      <c r="I131" s="2">
        <v>99.666644442961598</v>
      </c>
      <c r="J131" s="2">
        <v>99.666644442961598</v>
      </c>
      <c r="K131" s="2">
        <v>99.666644442961598</v>
      </c>
      <c r="L131" s="2">
        <v>96.733115541036</v>
      </c>
      <c r="M131" s="2">
        <v>96.733115541036</v>
      </c>
      <c r="N131" s="2">
        <v>96.733115541036</v>
      </c>
      <c r="O131" s="2">
        <v>98.666755549631205</v>
      </c>
      <c r="P131" s="2">
        <v>98.666755549631205</v>
      </c>
      <c r="Q131" s="2">
        <v>98.666755549631205</v>
      </c>
      <c r="R131" s="2">
        <v>99.933328888592598</v>
      </c>
      <c r="S131" s="2">
        <v>99.933328888592598</v>
      </c>
      <c r="T131" s="2">
        <v>99.933328888592598</v>
      </c>
      <c r="U131" s="2">
        <v>100</v>
      </c>
      <c r="V131" s="2">
        <v>100</v>
      </c>
      <c r="W131" s="2">
        <v>100</v>
      </c>
      <c r="X131" s="2">
        <v>99.933333333331802</v>
      </c>
      <c r="Y131" s="2">
        <v>99.933333333331802</v>
      </c>
      <c r="Z131" s="2">
        <v>99.933333333331802</v>
      </c>
      <c r="AA131" s="2">
        <v>19.738684087727702</v>
      </c>
      <c r="AB131" s="2">
        <v>19.738684087727702</v>
      </c>
      <c r="AC131" s="2">
        <v>19.738684087727702</v>
      </c>
      <c r="AD131" s="2">
        <v>0.52006934258002901</v>
      </c>
      <c r="AE131" s="2">
        <v>0.52006934258002901</v>
      </c>
      <c r="AF131" s="2">
        <v>0.52006934258002901</v>
      </c>
      <c r="AG131" s="2">
        <v>12.3999999999993</v>
      </c>
      <c r="AH131" s="2">
        <v>12.3999999999993</v>
      </c>
      <c r="AI131" s="2">
        <v>12.3999999999993</v>
      </c>
      <c r="AJ131" s="2">
        <v>3.3333333333333202</v>
      </c>
      <c r="AK131" s="2">
        <v>3.3333333333333202</v>
      </c>
      <c r="AL131" s="2">
        <v>3.3333333333333202</v>
      </c>
      <c r="AM131" s="2">
        <v>6.9999999999996998</v>
      </c>
      <c r="AN131" s="2">
        <v>6.9999999999996998</v>
      </c>
      <c r="AO131" s="2">
        <v>6.9999999999996998</v>
      </c>
      <c r="AP131" s="2">
        <v>28.4762031729101</v>
      </c>
      <c r="AQ131" s="2">
        <v>28.4762031729101</v>
      </c>
      <c r="AR131" s="2">
        <v>28.4762031729101</v>
      </c>
      <c r="AS131" s="2">
        <v>10.721429523937299</v>
      </c>
      <c r="AT131" s="2">
        <v>10.721429523937299</v>
      </c>
      <c r="AU131" s="2">
        <v>10.721429523937299</v>
      </c>
      <c r="AV131" s="2">
        <v>20.266666666666399</v>
      </c>
      <c r="AW131" s="2">
        <v>20.266666666666399</v>
      </c>
      <c r="AX131" s="2">
        <v>20.266666666666399</v>
      </c>
      <c r="AY131" s="2">
        <v>35.266666666666403</v>
      </c>
      <c r="AZ131" s="2">
        <v>35.266666666666403</v>
      </c>
      <c r="BA131" s="2">
        <v>35.266666666666403</v>
      </c>
      <c r="BB131" s="2">
        <v>28.7999999999995</v>
      </c>
      <c r="BC131" s="2">
        <v>28.7999999999995</v>
      </c>
      <c r="BD131" s="2">
        <v>28.7999999999995</v>
      </c>
      <c r="BE131" s="2">
        <v>20.394692979533101</v>
      </c>
      <c r="BF131" s="2">
        <v>20.394692979533101</v>
      </c>
      <c r="BG131" s="2">
        <v>20.394692979533101</v>
      </c>
      <c r="BH131" s="2">
        <v>16.199999999998902</v>
      </c>
      <c r="BI131" s="2">
        <v>16.199999999998902</v>
      </c>
      <c r="BJ131" s="2">
        <v>16.199999999998902</v>
      </c>
      <c r="BK131" s="2">
        <v>15.1999999999998</v>
      </c>
      <c r="BL131" s="2">
        <v>15.1999999999998</v>
      </c>
      <c r="BM131" s="2">
        <v>15.1999999999998</v>
      </c>
      <c r="BN131" s="2">
        <v>26.866666666667999</v>
      </c>
      <c r="BO131" s="2">
        <v>26.866666666667999</v>
      </c>
    </row>
    <row r="132" spans="1:67" x14ac:dyDescent="0.2">
      <c r="A132" t="s">
        <v>64</v>
      </c>
      <c r="B132">
        <v>45.133333333333198</v>
      </c>
      <c r="C132">
        <v>45.133333333333198</v>
      </c>
      <c r="D132">
        <v>45.133333333333198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99.8</v>
      </c>
      <c r="L132">
        <v>99.8</v>
      </c>
      <c r="M132">
        <v>99.8</v>
      </c>
      <c r="N132">
        <v>99.6666666666667</v>
      </c>
      <c r="O132">
        <v>99.6666666666667</v>
      </c>
      <c r="P132">
        <v>99.6666666666667</v>
      </c>
      <c r="Q132">
        <v>99.8</v>
      </c>
      <c r="R132">
        <v>99.8</v>
      </c>
      <c r="S132">
        <v>99.8</v>
      </c>
      <c r="T132">
        <v>99.8</v>
      </c>
      <c r="U132">
        <v>99.8</v>
      </c>
      <c r="V132">
        <v>99.8</v>
      </c>
      <c r="W132">
        <v>99.8</v>
      </c>
      <c r="X132">
        <v>99.8</v>
      </c>
      <c r="Y132">
        <v>99.8</v>
      </c>
      <c r="Z132">
        <v>99.933333333333195</v>
      </c>
      <c r="AA132">
        <v>99.933333333333195</v>
      </c>
      <c r="AB132">
        <v>99.933333333333195</v>
      </c>
      <c r="AC132">
        <v>99.733315554370293</v>
      </c>
      <c r="AD132">
        <v>99.733315554370293</v>
      </c>
      <c r="AE132">
        <v>99.733315554370293</v>
      </c>
      <c r="AF132">
        <v>99.933337777481498</v>
      </c>
      <c r="AG132">
        <v>99.933337777481498</v>
      </c>
      <c r="AH132">
        <v>99.933337777481498</v>
      </c>
      <c r="AI132">
        <v>99.933328888592598</v>
      </c>
      <c r="AJ132">
        <v>99.933328888592598</v>
      </c>
      <c r="AK132">
        <v>99.933328888592598</v>
      </c>
      <c r="AL132">
        <v>99.466666666666498</v>
      </c>
      <c r="AM132">
        <v>99.466666666666498</v>
      </c>
      <c r="AN132">
        <v>99.466666666666498</v>
      </c>
      <c r="AO132">
        <v>99.600026664888901</v>
      </c>
      <c r="AP132">
        <v>99.600026664888901</v>
      </c>
      <c r="AQ132">
        <v>99.600026664888901</v>
      </c>
      <c r="AR132">
        <v>99.533302220148002</v>
      </c>
      <c r="AS132">
        <v>99.533302220148002</v>
      </c>
      <c r="AT132">
        <v>99.533302220148002</v>
      </c>
      <c r="AU132">
        <v>100</v>
      </c>
      <c r="AV132">
        <v>100</v>
      </c>
      <c r="AW132">
        <v>100</v>
      </c>
      <c r="AX132">
        <v>99.799986665777695</v>
      </c>
      <c r="AY132">
        <v>99.799986665777695</v>
      </c>
      <c r="AZ132">
        <v>99.799986665777695</v>
      </c>
      <c r="BA132">
        <v>99.866666666666603</v>
      </c>
      <c r="BB132">
        <v>99.866666666666603</v>
      </c>
      <c r="BC132">
        <v>99.866666666666603</v>
      </c>
      <c r="BD132">
        <v>99.8</v>
      </c>
      <c r="BE132">
        <v>99.8</v>
      </c>
      <c r="BF132">
        <v>99.8</v>
      </c>
      <c r="BG132">
        <v>99.866666666666703</v>
      </c>
      <c r="BH132">
        <v>99.866666666666703</v>
      </c>
      <c r="BI132">
        <v>99.866666666666703</v>
      </c>
      <c r="BJ132">
        <v>99.199946663110794</v>
      </c>
      <c r="BK132">
        <v>99.199946663110794</v>
      </c>
      <c r="BL132">
        <v>99.199946663110794</v>
      </c>
      <c r="BM132">
        <v>34.933333333333202</v>
      </c>
      <c r="BN132">
        <v>34.933333333333202</v>
      </c>
      <c r="BO132">
        <v>34.933333333333202</v>
      </c>
    </row>
    <row r="133" spans="1:67" x14ac:dyDescent="0.2">
      <c r="A133" t="s">
        <v>40</v>
      </c>
      <c r="B133">
        <v>4.9333333333333904</v>
      </c>
      <c r="C133">
        <v>46.673776829756001</v>
      </c>
      <c r="D133">
        <v>46.673776829756001</v>
      </c>
      <c r="E133">
        <v>46.673776829756001</v>
      </c>
      <c r="F133">
        <v>99.933324443258897</v>
      </c>
      <c r="G133">
        <v>99.933324443258897</v>
      </c>
      <c r="H133">
        <v>99.933324443258897</v>
      </c>
      <c r="I133">
        <v>99.466666666666697</v>
      </c>
      <c r="J133">
        <v>99.466666666666697</v>
      </c>
      <c r="K133">
        <v>99.466666666666697</v>
      </c>
      <c r="L133">
        <v>99.933328888592399</v>
      </c>
      <c r="M133">
        <v>99.933328888592399</v>
      </c>
      <c r="N133">
        <v>99.933328888592399</v>
      </c>
      <c r="O133">
        <v>99.933333333333394</v>
      </c>
      <c r="P133">
        <v>99.933333333333394</v>
      </c>
      <c r="Q133">
        <v>99.933333333333394</v>
      </c>
      <c r="R133">
        <v>100</v>
      </c>
      <c r="S133">
        <v>100</v>
      </c>
      <c r="T133">
        <v>100</v>
      </c>
      <c r="U133">
        <v>99.733297773036398</v>
      </c>
      <c r="V133">
        <v>99.733297773036398</v>
      </c>
      <c r="W133">
        <v>99.733297773036398</v>
      </c>
      <c r="X133">
        <v>99.933333333333195</v>
      </c>
      <c r="Y133">
        <v>99.933333333333195</v>
      </c>
      <c r="Z133">
        <v>99.933333333333195</v>
      </c>
      <c r="AA133">
        <v>99.933328888592598</v>
      </c>
      <c r="AB133">
        <v>99.933328888592598</v>
      </c>
      <c r="AC133">
        <v>99.933328888592598</v>
      </c>
      <c r="AD133">
        <v>99.8</v>
      </c>
      <c r="AE133">
        <v>99.8</v>
      </c>
      <c r="AF133">
        <v>99.8</v>
      </c>
      <c r="AG133">
        <v>99.399999999999906</v>
      </c>
      <c r="AH133">
        <v>99.399999999999906</v>
      </c>
      <c r="AI133">
        <v>99.399999999999906</v>
      </c>
      <c r="AJ133">
        <v>100</v>
      </c>
      <c r="AK133">
        <v>100</v>
      </c>
      <c r="AL133">
        <v>100</v>
      </c>
      <c r="AM133">
        <v>99.733351109926005</v>
      </c>
      <c r="AN133">
        <v>99.733351109926005</v>
      </c>
      <c r="AO133">
        <v>99.733351109926005</v>
      </c>
      <c r="AP133">
        <v>100</v>
      </c>
      <c r="AQ133">
        <v>100</v>
      </c>
      <c r="AR133">
        <v>100</v>
      </c>
      <c r="AS133">
        <v>99.600026664888901</v>
      </c>
      <c r="AT133">
        <v>99.600026664888901</v>
      </c>
      <c r="AU133">
        <v>99.600026664888901</v>
      </c>
      <c r="AV133">
        <v>99.666622216295394</v>
      </c>
      <c r="AW133">
        <v>99.666622216295394</v>
      </c>
      <c r="AX133">
        <v>99.666622216295394</v>
      </c>
      <c r="AY133">
        <v>99.466702219852095</v>
      </c>
      <c r="AZ133">
        <v>99.466702219852095</v>
      </c>
      <c r="BA133">
        <v>99.466702219852095</v>
      </c>
      <c r="BB133">
        <v>100</v>
      </c>
      <c r="BC133">
        <v>100</v>
      </c>
      <c r="BD133">
        <v>100</v>
      </c>
      <c r="BE133">
        <v>99.533333333333303</v>
      </c>
      <c r="BF133">
        <v>99.533333333333303</v>
      </c>
      <c r="BG133">
        <v>99.533333333333303</v>
      </c>
      <c r="BH133">
        <v>99.733333333333107</v>
      </c>
      <c r="BI133">
        <v>99.733333333333107</v>
      </c>
      <c r="BJ133">
        <v>99.733333333333107</v>
      </c>
      <c r="BK133">
        <v>99.6666666666667</v>
      </c>
      <c r="BL133">
        <v>99.6666666666667</v>
      </c>
      <c r="BM133">
        <v>99.6666666666667</v>
      </c>
      <c r="BN133">
        <v>34.728981932128796</v>
      </c>
      <c r="BO133">
        <v>34.728981932128796</v>
      </c>
    </row>
    <row r="134" spans="1:67" s="2" customFormat="1" x14ac:dyDescent="0.2">
      <c r="A134" s="2" t="s">
        <v>67</v>
      </c>
      <c r="B134" s="2">
        <v>4.4602973531558501</v>
      </c>
      <c r="C134" s="2">
        <v>69.537395013998506</v>
      </c>
      <c r="D134" s="2">
        <v>69.537395013998506</v>
      </c>
      <c r="E134" s="2">
        <v>69.537395013998506</v>
      </c>
      <c r="F134" s="2">
        <v>99.733333333333505</v>
      </c>
      <c r="G134" s="2">
        <v>99.733333333333505</v>
      </c>
      <c r="H134" s="2">
        <v>99.733333333333505</v>
      </c>
      <c r="I134" s="2">
        <v>99.866657777185196</v>
      </c>
      <c r="J134" s="2">
        <v>99.866657777185196</v>
      </c>
      <c r="K134" s="2">
        <v>99.866657777185196</v>
      </c>
      <c r="L134" s="2">
        <v>96.466431095406506</v>
      </c>
      <c r="M134" s="2">
        <v>96.466431095406506</v>
      </c>
      <c r="N134" s="2">
        <v>96.466431095406506</v>
      </c>
      <c r="O134" s="2">
        <v>99.933337777481498</v>
      </c>
      <c r="P134" s="2">
        <v>99.933337777481498</v>
      </c>
      <c r="Q134" s="2">
        <v>99.933337777481498</v>
      </c>
      <c r="R134" s="2">
        <v>99.933328888592598</v>
      </c>
      <c r="S134" s="2">
        <v>99.933328888592598</v>
      </c>
      <c r="T134" s="2">
        <v>99.933328888592598</v>
      </c>
      <c r="U134" s="2">
        <v>99.866666666666703</v>
      </c>
      <c r="V134" s="2">
        <v>99.866666666666703</v>
      </c>
      <c r="W134" s="2">
        <v>99.866666666666703</v>
      </c>
      <c r="X134" s="2">
        <v>99.866666666666703</v>
      </c>
      <c r="Y134" s="2">
        <v>99.866666666666703</v>
      </c>
      <c r="Z134" s="2">
        <v>99.866666666666703</v>
      </c>
      <c r="AA134" s="2">
        <v>25.071661889207299</v>
      </c>
      <c r="AB134" s="2">
        <v>25.071661889207299</v>
      </c>
      <c r="AC134" s="2">
        <v>25.071661889207299</v>
      </c>
      <c r="AD134" s="2">
        <v>3.3871182824375898</v>
      </c>
      <c r="AE134" s="2">
        <v>3.3871182824375898</v>
      </c>
      <c r="AF134" s="2">
        <v>3.3871182824375898</v>
      </c>
      <c r="AG134" s="2">
        <v>19.8000000000001</v>
      </c>
      <c r="AH134" s="2">
        <v>19.8000000000001</v>
      </c>
      <c r="AI134" s="2">
        <v>19.8000000000001</v>
      </c>
      <c r="AJ134" s="2">
        <v>8.3999999999999293</v>
      </c>
      <c r="AK134" s="2">
        <v>8.3999999999999293</v>
      </c>
      <c r="AL134" s="2">
        <v>8.3999999999999293</v>
      </c>
      <c r="AM134" s="2">
        <v>20.933333333332399</v>
      </c>
      <c r="AN134" s="2">
        <v>20.933333333332399</v>
      </c>
      <c r="AO134" s="2">
        <v>20.933333333332399</v>
      </c>
      <c r="AP134" s="2">
        <v>23.143580855886</v>
      </c>
      <c r="AQ134" s="2">
        <v>23.143580855886</v>
      </c>
      <c r="AR134" s="2">
        <v>23.143580855886</v>
      </c>
      <c r="AS134" s="2">
        <v>-6.5475396719563799</v>
      </c>
      <c r="AT134" s="2">
        <v>-6.5475396719563799</v>
      </c>
      <c r="AU134" s="2">
        <v>-6.5475396719563799</v>
      </c>
      <c r="AV134" s="2">
        <v>19.333333333333901</v>
      </c>
      <c r="AW134" s="2">
        <v>19.333333333333901</v>
      </c>
      <c r="AX134" s="2">
        <v>19.333333333333901</v>
      </c>
      <c r="AY134" s="2">
        <v>39.333333333332398</v>
      </c>
      <c r="AZ134" s="2">
        <v>39.333333333332398</v>
      </c>
      <c r="BA134" s="2">
        <v>39.333333333332398</v>
      </c>
      <c r="BB134" s="2">
        <v>10.7333333333341</v>
      </c>
      <c r="BC134" s="2">
        <v>10.7333333333341</v>
      </c>
      <c r="BD134" s="2">
        <v>10.7333333333341</v>
      </c>
      <c r="BE134" s="2">
        <v>6.6604440296019698</v>
      </c>
      <c r="BF134" s="2">
        <v>6.6604440296019698</v>
      </c>
      <c r="BG134" s="2">
        <v>6.6604440296019698</v>
      </c>
      <c r="BH134" s="2">
        <v>13.8666666666661</v>
      </c>
      <c r="BI134" s="2">
        <v>13.8666666666661</v>
      </c>
      <c r="BJ134" s="2">
        <v>13.8666666666661</v>
      </c>
      <c r="BK134" s="2">
        <v>8.7333333333329595</v>
      </c>
      <c r="BL134" s="2">
        <v>8.7333333333329595</v>
      </c>
      <c r="BM134" s="2">
        <v>8.7333333333329595</v>
      </c>
      <c r="BN134" s="2">
        <v>19.666666666666899</v>
      </c>
      <c r="BO134" s="2">
        <v>19.666666666666899</v>
      </c>
    </row>
    <row r="135" spans="1:67" x14ac:dyDescent="0.2">
      <c r="A135" t="s">
        <v>66</v>
      </c>
      <c r="B135">
        <v>44.266666666666701</v>
      </c>
      <c r="C135">
        <v>44.266666666666701</v>
      </c>
      <c r="D135">
        <v>44.266666666666701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99.733333333333306</v>
      </c>
      <c r="L135">
        <v>99.733333333333306</v>
      </c>
      <c r="M135">
        <v>99.733333333333306</v>
      </c>
      <c r="N135">
        <v>99.933333333333195</v>
      </c>
      <c r="O135">
        <v>99.933333333333195</v>
      </c>
      <c r="P135">
        <v>99.933333333333195</v>
      </c>
      <c r="Q135">
        <v>99.866666666666703</v>
      </c>
      <c r="R135">
        <v>99.866666666666703</v>
      </c>
      <c r="S135">
        <v>99.866666666666703</v>
      </c>
      <c r="T135">
        <v>99.8</v>
      </c>
      <c r="U135">
        <v>99.8</v>
      </c>
      <c r="V135">
        <v>99.8</v>
      </c>
      <c r="W135">
        <v>99.933333333333195</v>
      </c>
      <c r="X135">
        <v>99.933333333333195</v>
      </c>
      <c r="Y135">
        <v>99.933333333333195</v>
      </c>
      <c r="Z135">
        <v>99.8</v>
      </c>
      <c r="AA135">
        <v>99.8</v>
      </c>
      <c r="AB135">
        <v>99.8</v>
      </c>
      <c r="AC135">
        <v>99.533302220148002</v>
      </c>
      <c r="AD135">
        <v>99.533302220148002</v>
      </c>
      <c r="AE135">
        <v>99.533302220148002</v>
      </c>
      <c r="AF135">
        <v>99.800013332444493</v>
      </c>
      <c r="AG135">
        <v>99.800013332444493</v>
      </c>
      <c r="AH135">
        <v>99.800013332444493</v>
      </c>
      <c r="AI135">
        <v>100</v>
      </c>
      <c r="AJ135">
        <v>100</v>
      </c>
      <c r="AK135">
        <v>100</v>
      </c>
      <c r="AL135">
        <v>99.866666666666703</v>
      </c>
      <c r="AM135">
        <v>99.866666666666703</v>
      </c>
      <c r="AN135">
        <v>99.866666666666703</v>
      </c>
      <c r="AO135">
        <v>99.666688887407403</v>
      </c>
      <c r="AP135">
        <v>99.666688887407403</v>
      </c>
      <c r="AQ135">
        <v>99.666688887407403</v>
      </c>
      <c r="AR135">
        <v>99.599973331555404</v>
      </c>
      <c r="AS135">
        <v>99.599973331555404</v>
      </c>
      <c r="AT135">
        <v>99.599973331555404</v>
      </c>
      <c r="AU135">
        <v>99.733351109926005</v>
      </c>
      <c r="AV135">
        <v>99.733351109926005</v>
      </c>
      <c r="AW135">
        <v>99.733351109926005</v>
      </c>
      <c r="AX135">
        <v>99.933328888592598</v>
      </c>
      <c r="AY135">
        <v>99.933328888592598</v>
      </c>
      <c r="AZ135">
        <v>99.933328888592598</v>
      </c>
      <c r="BA135">
        <v>99.933333333333195</v>
      </c>
      <c r="BB135">
        <v>99.933333333333195</v>
      </c>
      <c r="BC135">
        <v>99.933333333333195</v>
      </c>
      <c r="BD135">
        <v>99.933333333333394</v>
      </c>
      <c r="BE135">
        <v>99.933333333333394</v>
      </c>
      <c r="BF135">
        <v>99.933333333333394</v>
      </c>
      <c r="BG135">
        <v>99.8</v>
      </c>
      <c r="BH135">
        <v>99.8</v>
      </c>
      <c r="BI135">
        <v>99.8</v>
      </c>
      <c r="BJ135">
        <v>99.533302220148002</v>
      </c>
      <c r="BK135">
        <v>99.533302220148002</v>
      </c>
      <c r="BL135">
        <v>99.533302220148002</v>
      </c>
      <c r="BM135">
        <v>30.999999999999801</v>
      </c>
      <c r="BN135">
        <v>30.999999999999801</v>
      </c>
      <c r="BO135">
        <v>30.999999999999801</v>
      </c>
    </row>
    <row r="136" spans="1:67" x14ac:dyDescent="0.2">
      <c r="A136" t="s">
        <v>41</v>
      </c>
      <c r="B136">
        <v>5.6000000000000201</v>
      </c>
      <c r="C136">
        <v>47.073723503532797</v>
      </c>
      <c r="D136">
        <v>47.073723503532797</v>
      </c>
      <c r="E136">
        <v>47.073723503532797</v>
      </c>
      <c r="F136">
        <v>99.933324443259096</v>
      </c>
      <c r="G136">
        <v>99.933324443259096</v>
      </c>
      <c r="H136">
        <v>99.933324443259096</v>
      </c>
      <c r="I136">
        <v>99.933333333333195</v>
      </c>
      <c r="J136">
        <v>99.933333333333195</v>
      </c>
      <c r="K136">
        <v>99.933333333333195</v>
      </c>
      <c r="L136">
        <v>99.866657777185196</v>
      </c>
      <c r="M136">
        <v>99.866657777185196</v>
      </c>
      <c r="N136">
        <v>99.866657777185196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99.733297773036199</v>
      </c>
      <c r="V136">
        <v>99.733297773036199</v>
      </c>
      <c r="W136">
        <v>99.733297773036199</v>
      </c>
      <c r="X136">
        <v>100</v>
      </c>
      <c r="Y136">
        <v>100</v>
      </c>
      <c r="Z136">
        <v>100</v>
      </c>
      <c r="AA136">
        <v>99.733315554370293</v>
      </c>
      <c r="AB136">
        <v>99.733315554370293</v>
      </c>
      <c r="AC136">
        <v>99.733315554370293</v>
      </c>
      <c r="AD136">
        <v>99.933333333333394</v>
      </c>
      <c r="AE136">
        <v>99.933333333333394</v>
      </c>
      <c r="AF136">
        <v>99.933333333333394</v>
      </c>
      <c r="AG136">
        <v>99.3333333333333</v>
      </c>
      <c r="AH136">
        <v>99.3333333333333</v>
      </c>
      <c r="AI136">
        <v>99.3333333333333</v>
      </c>
      <c r="AJ136">
        <v>99.933333333333195</v>
      </c>
      <c r="AK136">
        <v>99.933333333333195</v>
      </c>
      <c r="AL136">
        <v>99.933333333333195</v>
      </c>
      <c r="AM136">
        <v>99.866675554963095</v>
      </c>
      <c r="AN136">
        <v>99.866675554963095</v>
      </c>
      <c r="AO136">
        <v>99.866675554963095</v>
      </c>
      <c r="AP136">
        <v>99.933328888592399</v>
      </c>
      <c r="AQ136">
        <v>99.933328888592399</v>
      </c>
      <c r="AR136">
        <v>99.933328888592399</v>
      </c>
      <c r="AS136">
        <v>99.733351109926005</v>
      </c>
      <c r="AT136">
        <v>99.733351109926005</v>
      </c>
      <c r="AU136">
        <v>99.733351109926005</v>
      </c>
      <c r="AV136">
        <v>99.733297773036398</v>
      </c>
      <c r="AW136">
        <v>99.733297773036398</v>
      </c>
      <c r="AX136">
        <v>99.733297773036398</v>
      </c>
      <c r="AY136">
        <v>99.400039997333494</v>
      </c>
      <c r="AZ136">
        <v>99.400039997333494</v>
      </c>
      <c r="BA136">
        <v>99.400039997333494</v>
      </c>
      <c r="BB136">
        <v>99.733333333333306</v>
      </c>
      <c r="BC136">
        <v>99.733333333333306</v>
      </c>
      <c r="BD136">
        <v>99.733333333333306</v>
      </c>
      <c r="BE136">
        <v>100</v>
      </c>
      <c r="BF136">
        <v>100</v>
      </c>
      <c r="BG136">
        <v>100</v>
      </c>
      <c r="BH136">
        <v>99.733333333333107</v>
      </c>
      <c r="BI136">
        <v>99.733333333333107</v>
      </c>
      <c r="BJ136">
        <v>99.733333333333107</v>
      </c>
      <c r="BK136">
        <v>99.466666666666697</v>
      </c>
      <c r="BL136">
        <v>99.466666666666697</v>
      </c>
      <c r="BM136">
        <v>99.466666666666697</v>
      </c>
      <c r="BN136">
        <v>19.394626308420499</v>
      </c>
      <c r="BO136">
        <v>19.394626308420499</v>
      </c>
    </row>
    <row r="137" spans="1:67" s="2" customFormat="1" x14ac:dyDescent="0.2">
      <c r="A137" s="2" t="s">
        <v>69</v>
      </c>
      <c r="B137" s="2">
        <v>5.99373291552679</v>
      </c>
      <c r="C137" s="2">
        <v>70.003999466737696</v>
      </c>
      <c r="D137" s="2">
        <v>70.003999466737696</v>
      </c>
      <c r="E137" s="2">
        <v>70.003999466737696</v>
      </c>
      <c r="F137" s="2">
        <v>99.800000000000097</v>
      </c>
      <c r="G137" s="2">
        <v>99.800000000000097</v>
      </c>
      <c r="H137" s="2">
        <v>99.800000000000097</v>
      </c>
      <c r="I137" s="2">
        <v>99.733315554370506</v>
      </c>
      <c r="J137" s="2">
        <v>99.733315554370506</v>
      </c>
      <c r="K137" s="2">
        <v>99.733315554370506</v>
      </c>
      <c r="L137" s="2">
        <v>96.999799986665394</v>
      </c>
      <c r="M137" s="2">
        <v>96.999799986665394</v>
      </c>
      <c r="N137" s="2">
        <v>96.999799986665394</v>
      </c>
      <c r="O137" s="2">
        <v>99.933337777481498</v>
      </c>
      <c r="P137" s="2">
        <v>99.933337777481498</v>
      </c>
      <c r="Q137" s="2">
        <v>99.933337777481498</v>
      </c>
      <c r="R137" s="2">
        <v>100</v>
      </c>
      <c r="S137" s="2">
        <v>100</v>
      </c>
      <c r="T137" s="2">
        <v>100</v>
      </c>
      <c r="U137" s="2">
        <v>99.866666666666703</v>
      </c>
      <c r="V137" s="2">
        <v>99.866666666666703</v>
      </c>
      <c r="W137" s="2">
        <v>99.866666666666703</v>
      </c>
      <c r="X137" s="2">
        <v>99.933333333333394</v>
      </c>
      <c r="Y137" s="2">
        <v>99.933333333333394</v>
      </c>
      <c r="Z137" s="2">
        <v>99.933333333333394</v>
      </c>
      <c r="AA137" s="2">
        <v>26.871541897206601</v>
      </c>
      <c r="AB137" s="2">
        <v>26.871541897206601</v>
      </c>
      <c r="AC137" s="2">
        <v>26.871541897206601</v>
      </c>
      <c r="AD137" s="2">
        <v>13.4551273503132</v>
      </c>
      <c r="AE137" s="2">
        <v>13.4551273503132</v>
      </c>
      <c r="AF137" s="2">
        <v>13.4551273503132</v>
      </c>
      <c r="AG137" s="2">
        <v>20</v>
      </c>
      <c r="AH137" s="2">
        <v>20</v>
      </c>
      <c r="AI137" s="2">
        <v>20</v>
      </c>
      <c r="AJ137" s="2">
        <v>18.866666666666099</v>
      </c>
      <c r="AK137" s="2">
        <v>18.866666666666099</v>
      </c>
      <c r="AL137" s="2">
        <v>18.866666666666099</v>
      </c>
      <c r="AM137" s="2">
        <v>1.53333333333345</v>
      </c>
      <c r="AN137" s="2">
        <v>1.53333333333345</v>
      </c>
      <c r="AO137" s="2">
        <v>1.53333333333345</v>
      </c>
      <c r="AP137" s="2">
        <v>28.676176509799902</v>
      </c>
      <c r="AQ137" s="2">
        <v>28.676176509799902</v>
      </c>
      <c r="AR137" s="2">
        <v>28.676176509799902</v>
      </c>
      <c r="AS137" s="2">
        <v>4.2539005200684796</v>
      </c>
      <c r="AT137" s="2">
        <v>4.2539005200684796</v>
      </c>
      <c r="AU137" s="2">
        <v>4.2539005200684796</v>
      </c>
      <c r="AV137" s="2">
        <v>27.600000000000598</v>
      </c>
      <c r="AW137" s="2">
        <v>27.600000000000598</v>
      </c>
      <c r="AX137" s="2">
        <v>27.600000000000598</v>
      </c>
      <c r="AY137" s="2">
        <v>23.466666666666502</v>
      </c>
      <c r="AZ137" s="2">
        <v>23.466666666666502</v>
      </c>
      <c r="BA137" s="2">
        <v>23.466666666666502</v>
      </c>
      <c r="BB137" s="2">
        <v>19.6000000000003</v>
      </c>
      <c r="BC137" s="2">
        <v>19.6000000000003</v>
      </c>
      <c r="BD137" s="2">
        <v>19.6000000000003</v>
      </c>
      <c r="BE137" s="2">
        <v>10.194012934195399</v>
      </c>
      <c r="BF137" s="2">
        <v>10.194012934195399</v>
      </c>
      <c r="BG137" s="2">
        <v>10.194012934195399</v>
      </c>
      <c r="BH137" s="2">
        <v>21.6</v>
      </c>
      <c r="BI137" s="2">
        <v>21.6</v>
      </c>
      <c r="BJ137" s="2">
        <v>21.6</v>
      </c>
      <c r="BK137" s="2">
        <v>24.399999999999</v>
      </c>
      <c r="BL137" s="2">
        <v>24.399999999999</v>
      </c>
      <c r="BM137" s="2">
        <v>24.399999999999</v>
      </c>
      <c r="BN137" s="2">
        <v>6.0000000000006102</v>
      </c>
      <c r="BO137" s="2">
        <v>6.0000000000006102</v>
      </c>
    </row>
    <row r="138" spans="1:67" x14ac:dyDescent="0.2">
      <c r="A138" t="s">
        <v>68</v>
      </c>
      <c r="B138">
        <v>47.533333333333402</v>
      </c>
      <c r="C138">
        <v>47.533333333333402</v>
      </c>
      <c r="D138">
        <v>47.533333333333402</v>
      </c>
      <c r="E138">
        <v>99.866675554962896</v>
      </c>
      <c r="F138">
        <v>99.866675554962896</v>
      </c>
      <c r="G138">
        <v>99.866675554962896</v>
      </c>
      <c r="H138">
        <v>100</v>
      </c>
      <c r="I138">
        <v>100</v>
      </c>
      <c r="J138">
        <v>100</v>
      </c>
      <c r="K138">
        <v>99.733333333333306</v>
      </c>
      <c r="L138">
        <v>99.733333333333306</v>
      </c>
      <c r="M138">
        <v>99.733333333333306</v>
      </c>
      <c r="N138">
        <v>99.933333333333195</v>
      </c>
      <c r="O138">
        <v>99.933333333333195</v>
      </c>
      <c r="P138">
        <v>99.933333333333195</v>
      </c>
      <c r="Q138">
        <v>99.8</v>
      </c>
      <c r="R138">
        <v>99.8</v>
      </c>
      <c r="S138">
        <v>99.8</v>
      </c>
      <c r="T138">
        <v>99.933333333333394</v>
      </c>
      <c r="U138">
        <v>99.933333333333394</v>
      </c>
      <c r="V138">
        <v>99.933333333333394</v>
      </c>
      <c r="W138">
        <v>99.733333333333306</v>
      </c>
      <c r="X138">
        <v>99.733333333333306</v>
      </c>
      <c r="Y138">
        <v>99.733333333333306</v>
      </c>
      <c r="Z138">
        <v>99.733333333333306</v>
      </c>
      <c r="AA138">
        <v>99.733333333333306</v>
      </c>
      <c r="AB138">
        <v>99.733333333333306</v>
      </c>
      <c r="AC138">
        <v>99.599973331555404</v>
      </c>
      <c r="AD138">
        <v>99.599973331555404</v>
      </c>
      <c r="AE138">
        <v>99.599973331555404</v>
      </c>
      <c r="AF138">
        <v>99.266715552296404</v>
      </c>
      <c r="AG138">
        <v>99.266715552296404</v>
      </c>
      <c r="AH138">
        <v>99.266715552296404</v>
      </c>
      <c r="AI138">
        <v>99.933328888592598</v>
      </c>
      <c r="AJ138">
        <v>99.933328888592598</v>
      </c>
      <c r="AK138">
        <v>99.933328888592598</v>
      </c>
      <c r="AL138">
        <v>100</v>
      </c>
      <c r="AM138">
        <v>100</v>
      </c>
      <c r="AN138">
        <v>100</v>
      </c>
      <c r="AO138">
        <v>99.800013332444493</v>
      </c>
      <c r="AP138">
        <v>99.800013332444493</v>
      </c>
      <c r="AQ138">
        <v>99.800013332444493</v>
      </c>
      <c r="AR138">
        <v>99.599973331555404</v>
      </c>
      <c r="AS138">
        <v>99.599973331555404</v>
      </c>
      <c r="AT138">
        <v>99.599973331555404</v>
      </c>
      <c r="AU138">
        <v>99.933337777481498</v>
      </c>
      <c r="AV138">
        <v>99.933337777481498</v>
      </c>
      <c r="AW138">
        <v>99.933337777481498</v>
      </c>
      <c r="AX138">
        <v>99.733315554370094</v>
      </c>
      <c r="AY138">
        <v>99.733315554370094</v>
      </c>
      <c r="AZ138">
        <v>99.733315554370094</v>
      </c>
      <c r="BA138">
        <v>100</v>
      </c>
      <c r="BB138">
        <v>100</v>
      </c>
      <c r="BC138">
        <v>100</v>
      </c>
      <c r="BD138">
        <v>99.8</v>
      </c>
      <c r="BE138">
        <v>99.8</v>
      </c>
      <c r="BF138">
        <v>99.8</v>
      </c>
      <c r="BG138">
        <v>100</v>
      </c>
      <c r="BH138">
        <v>100</v>
      </c>
      <c r="BI138">
        <v>100</v>
      </c>
      <c r="BJ138">
        <v>99.733315554370293</v>
      </c>
      <c r="BK138">
        <v>99.733315554370293</v>
      </c>
      <c r="BL138">
        <v>99.733315554370293</v>
      </c>
      <c r="BM138">
        <v>33.266666666666701</v>
      </c>
      <c r="BN138">
        <v>33.266666666666701</v>
      </c>
      <c r="BO138">
        <v>33.266666666666701</v>
      </c>
    </row>
    <row r="139" spans="1:67" x14ac:dyDescent="0.2">
      <c r="A139" t="s">
        <v>42</v>
      </c>
      <c r="B139">
        <v>10.133333333333301</v>
      </c>
      <c r="C139">
        <v>51.273163578189603</v>
      </c>
      <c r="D139">
        <v>51.273163578189603</v>
      </c>
      <c r="E139">
        <v>51.273163578189603</v>
      </c>
      <c r="F139">
        <v>100</v>
      </c>
      <c r="G139">
        <v>100</v>
      </c>
      <c r="H139">
        <v>100</v>
      </c>
      <c r="I139">
        <v>99.933333333333195</v>
      </c>
      <c r="J139">
        <v>99.933333333333195</v>
      </c>
      <c r="K139">
        <v>99.933333333333195</v>
      </c>
      <c r="L139">
        <v>99.866657777185196</v>
      </c>
      <c r="M139">
        <v>99.866657777185196</v>
      </c>
      <c r="N139">
        <v>99.866657777185196</v>
      </c>
      <c r="O139">
        <v>99.8</v>
      </c>
      <c r="P139">
        <v>99.8</v>
      </c>
      <c r="Q139">
        <v>99.8</v>
      </c>
      <c r="R139">
        <v>99.933342221036995</v>
      </c>
      <c r="S139">
        <v>99.933342221036995</v>
      </c>
      <c r="T139">
        <v>99.933342221036995</v>
      </c>
      <c r="U139">
        <v>99.866648886518306</v>
      </c>
      <c r="V139">
        <v>99.866648886518306</v>
      </c>
      <c r="W139">
        <v>99.866648886518306</v>
      </c>
      <c r="X139">
        <v>99.866666666666603</v>
      </c>
      <c r="Y139">
        <v>99.866666666666603</v>
      </c>
      <c r="Z139">
        <v>99.866666666666603</v>
      </c>
      <c r="AA139">
        <v>99.866657777184997</v>
      </c>
      <c r="AB139">
        <v>99.866657777184997</v>
      </c>
      <c r="AC139">
        <v>99.866657777184997</v>
      </c>
      <c r="AD139">
        <v>99.866666666666703</v>
      </c>
      <c r="AE139">
        <v>99.866666666666703</v>
      </c>
      <c r="AF139">
        <v>99.866666666666703</v>
      </c>
      <c r="AG139">
        <v>99.8</v>
      </c>
      <c r="AH139">
        <v>99.8</v>
      </c>
      <c r="AI139">
        <v>99.8</v>
      </c>
      <c r="AJ139">
        <v>99.666666666666501</v>
      </c>
      <c r="AK139">
        <v>99.666666666666501</v>
      </c>
      <c r="AL139">
        <v>99.666666666666501</v>
      </c>
      <c r="AM139">
        <v>99.933337777481498</v>
      </c>
      <c r="AN139">
        <v>99.933337777481498</v>
      </c>
      <c r="AO139">
        <v>99.933337777481498</v>
      </c>
      <c r="AP139">
        <v>99.733315554370293</v>
      </c>
      <c r="AQ139">
        <v>99.733315554370293</v>
      </c>
      <c r="AR139">
        <v>99.733315554370293</v>
      </c>
      <c r="AS139">
        <v>99.866675554962896</v>
      </c>
      <c r="AT139">
        <v>99.866675554962896</v>
      </c>
      <c r="AU139">
        <v>99.866675554962896</v>
      </c>
      <c r="AV139">
        <v>99.266568875849998</v>
      </c>
      <c r="AW139">
        <v>99.266568875849998</v>
      </c>
      <c r="AX139">
        <v>99.266568875849998</v>
      </c>
      <c r="AY139">
        <v>99.600026664888901</v>
      </c>
      <c r="AZ139">
        <v>99.600026664888901</v>
      </c>
      <c r="BA139">
        <v>99.600026664888901</v>
      </c>
      <c r="BB139">
        <v>99.933333333333394</v>
      </c>
      <c r="BC139">
        <v>99.933333333333394</v>
      </c>
      <c r="BD139">
        <v>99.933333333333394</v>
      </c>
      <c r="BE139">
        <v>99.599999999999895</v>
      </c>
      <c r="BF139">
        <v>99.599999999999895</v>
      </c>
      <c r="BG139">
        <v>99.599999999999895</v>
      </c>
      <c r="BH139">
        <v>99.866666666666703</v>
      </c>
      <c r="BI139">
        <v>99.866666666666703</v>
      </c>
      <c r="BJ139">
        <v>99.866666666666703</v>
      </c>
      <c r="BK139">
        <v>99.599999999999895</v>
      </c>
      <c r="BL139">
        <v>99.599999999999895</v>
      </c>
      <c r="BM139">
        <v>99.599999999999895</v>
      </c>
      <c r="BN139">
        <v>29.795319687979099</v>
      </c>
      <c r="BO139">
        <v>29.795319687979099</v>
      </c>
    </row>
    <row r="140" spans="1:67" s="2" customFormat="1" x14ac:dyDescent="0.2">
      <c r="A140" s="2" t="s">
        <v>71</v>
      </c>
      <c r="B140" s="2">
        <v>4.3936262417484704</v>
      </c>
      <c r="C140" s="2">
        <v>69.137448340222093</v>
      </c>
      <c r="D140" s="2">
        <v>69.137448340222093</v>
      </c>
      <c r="E140" s="2">
        <v>69.137448340222093</v>
      </c>
      <c r="F140" s="2">
        <v>99.266666666665799</v>
      </c>
      <c r="G140" s="2">
        <v>99.266666666665799</v>
      </c>
      <c r="H140" s="2">
        <v>99.266666666665799</v>
      </c>
      <c r="I140" s="2">
        <v>99.599973331555802</v>
      </c>
      <c r="J140" s="2">
        <v>99.599973331555802</v>
      </c>
      <c r="K140" s="2">
        <v>99.599973331555802</v>
      </c>
      <c r="L140" s="2">
        <v>95.999733315554906</v>
      </c>
      <c r="M140" s="2">
        <v>95.999733315554906</v>
      </c>
      <c r="N140" s="2">
        <v>95.999733315554906</v>
      </c>
      <c r="O140" s="2">
        <v>98.3334444370375</v>
      </c>
      <c r="P140" s="2">
        <v>98.3334444370375</v>
      </c>
      <c r="Q140" s="2">
        <v>98.3334444370375</v>
      </c>
      <c r="R140" s="2">
        <v>99.933328888592598</v>
      </c>
      <c r="S140" s="2">
        <v>99.933328888592598</v>
      </c>
      <c r="T140" s="2">
        <v>99.933328888592598</v>
      </c>
      <c r="U140" s="2">
        <v>99.866666666666703</v>
      </c>
      <c r="V140" s="2">
        <v>99.866666666666703</v>
      </c>
      <c r="W140" s="2">
        <v>99.866666666666703</v>
      </c>
      <c r="X140" s="2">
        <v>99.733333333333505</v>
      </c>
      <c r="Y140" s="2">
        <v>99.733333333333505</v>
      </c>
      <c r="Z140" s="2">
        <v>99.733333333333505</v>
      </c>
      <c r="AA140" s="2">
        <v>32.404506366241499</v>
      </c>
      <c r="AB140" s="2">
        <v>32.404506366241499</v>
      </c>
      <c r="AC140" s="2">
        <v>32.404506366241499</v>
      </c>
      <c r="AD140" s="2">
        <v>-8.0010668089030901E-2</v>
      </c>
      <c r="AE140" s="2">
        <v>-8.0010668089030901E-2</v>
      </c>
      <c r="AF140" s="2">
        <v>-8.0010668089030901E-2</v>
      </c>
      <c r="AG140" s="2">
        <v>19.066666666665899</v>
      </c>
      <c r="AH140" s="2">
        <v>19.066666666665899</v>
      </c>
      <c r="AI140" s="2">
        <v>19.066666666665899</v>
      </c>
      <c r="AJ140" s="2">
        <v>4.7333333333335696</v>
      </c>
      <c r="AK140" s="2">
        <v>4.7333333333335696</v>
      </c>
      <c r="AL140" s="2">
        <v>4.7333333333335696</v>
      </c>
      <c r="AM140" s="2">
        <v>5.3333333333330302</v>
      </c>
      <c r="AN140" s="2">
        <v>5.3333333333330302</v>
      </c>
      <c r="AO140" s="2">
        <v>5.3333333333330302</v>
      </c>
      <c r="AP140" s="2">
        <v>35.541927742968603</v>
      </c>
      <c r="AQ140" s="2">
        <v>35.541927742968603</v>
      </c>
      <c r="AR140" s="2">
        <v>35.541927742968603</v>
      </c>
      <c r="AS140" s="2">
        <v>6.3208427790375001</v>
      </c>
      <c r="AT140" s="2">
        <v>6.3208427790375001</v>
      </c>
      <c r="AU140" s="2">
        <v>6.3208427790375001</v>
      </c>
      <c r="AV140" s="2">
        <v>16.466666666665301</v>
      </c>
      <c r="AW140" s="2">
        <v>16.466666666665301</v>
      </c>
      <c r="AX140" s="2">
        <v>16.466666666665301</v>
      </c>
      <c r="AY140" s="2">
        <v>31.533333333333399</v>
      </c>
      <c r="AZ140" s="2">
        <v>31.533333333333399</v>
      </c>
      <c r="BA140" s="2">
        <v>31.533333333333399</v>
      </c>
      <c r="BB140" s="2">
        <v>28.000000000000298</v>
      </c>
      <c r="BC140" s="2">
        <v>28.000000000000298</v>
      </c>
      <c r="BD140" s="2">
        <v>28.000000000000298</v>
      </c>
      <c r="BE140" s="2">
        <v>11.8607907193811</v>
      </c>
      <c r="BF140" s="2">
        <v>11.8607907193811</v>
      </c>
      <c r="BG140" s="2">
        <v>11.8607907193811</v>
      </c>
      <c r="BH140" s="2">
        <v>22.333333333334199</v>
      </c>
      <c r="BI140" s="2">
        <v>22.333333333334199</v>
      </c>
      <c r="BJ140" s="2">
        <v>22.333333333334199</v>
      </c>
      <c r="BK140" s="2">
        <v>1.7999999999998799</v>
      </c>
      <c r="BL140" s="2">
        <v>1.7999999999998799</v>
      </c>
      <c r="BM140" s="2">
        <v>1.7999999999998799</v>
      </c>
      <c r="BN140" s="2">
        <v>11.2666666666655</v>
      </c>
      <c r="BO140" s="2">
        <v>11.2666666666655</v>
      </c>
    </row>
    <row r="141" spans="1:67" x14ac:dyDescent="0.2">
      <c r="A141" t="s">
        <v>70</v>
      </c>
      <c r="B141">
        <v>44.6666666666667</v>
      </c>
      <c r="C141">
        <v>44.6666666666667</v>
      </c>
      <c r="D141">
        <v>44.6666666666667</v>
      </c>
      <c r="E141">
        <v>100</v>
      </c>
      <c r="F141">
        <v>100</v>
      </c>
      <c r="G141">
        <v>100</v>
      </c>
      <c r="H141">
        <v>99.799973329777302</v>
      </c>
      <c r="I141">
        <v>99.799973329777302</v>
      </c>
      <c r="J141">
        <v>99.799973329777302</v>
      </c>
      <c r="K141">
        <v>99.533333333333104</v>
      </c>
      <c r="L141">
        <v>99.533333333333104</v>
      </c>
      <c r="M141">
        <v>99.533333333333104</v>
      </c>
      <c r="N141">
        <v>99.866666666666703</v>
      </c>
      <c r="O141">
        <v>99.866666666666703</v>
      </c>
      <c r="P141">
        <v>99.866666666666703</v>
      </c>
      <c r="Q141">
        <v>99.866666666666603</v>
      </c>
      <c r="R141">
        <v>99.866666666666603</v>
      </c>
      <c r="S141">
        <v>99.866666666666603</v>
      </c>
      <c r="T141">
        <v>99.8</v>
      </c>
      <c r="U141">
        <v>99.8</v>
      </c>
      <c r="V141">
        <v>99.8</v>
      </c>
      <c r="W141">
        <v>100</v>
      </c>
      <c r="X141">
        <v>100</v>
      </c>
      <c r="Y141">
        <v>100</v>
      </c>
      <c r="Z141">
        <v>99.733333333333306</v>
      </c>
      <c r="AA141">
        <v>99.733333333333306</v>
      </c>
      <c r="AB141">
        <v>99.733333333333306</v>
      </c>
      <c r="AC141">
        <v>99.733315554370293</v>
      </c>
      <c r="AD141">
        <v>99.733315554370293</v>
      </c>
      <c r="AE141">
        <v>99.733315554370293</v>
      </c>
      <c r="AF141">
        <v>99.733351109925806</v>
      </c>
      <c r="AG141">
        <v>99.733351109925806</v>
      </c>
      <c r="AH141">
        <v>99.733351109925806</v>
      </c>
      <c r="AI141">
        <v>99.4666311087406</v>
      </c>
      <c r="AJ141">
        <v>99.4666311087406</v>
      </c>
      <c r="AK141">
        <v>99.4666311087406</v>
      </c>
      <c r="AL141">
        <v>99.933333333333394</v>
      </c>
      <c r="AM141">
        <v>99.933333333333394</v>
      </c>
      <c r="AN141">
        <v>99.933333333333394</v>
      </c>
      <c r="AO141">
        <v>99.666688887407403</v>
      </c>
      <c r="AP141">
        <v>99.666688887407403</v>
      </c>
      <c r="AQ141">
        <v>99.666688887407403</v>
      </c>
      <c r="AR141">
        <v>99.333288885925697</v>
      </c>
      <c r="AS141">
        <v>99.333288885925697</v>
      </c>
      <c r="AT141">
        <v>99.333288885925697</v>
      </c>
      <c r="AU141">
        <v>99.933337777481299</v>
      </c>
      <c r="AV141">
        <v>99.933337777481299</v>
      </c>
      <c r="AW141">
        <v>99.933337777481299</v>
      </c>
      <c r="AX141">
        <v>99.666644442962905</v>
      </c>
      <c r="AY141">
        <v>99.666644442962905</v>
      </c>
      <c r="AZ141">
        <v>99.666644442962905</v>
      </c>
      <c r="BA141">
        <v>99.866666666666603</v>
      </c>
      <c r="BB141">
        <v>99.866666666666603</v>
      </c>
      <c r="BC141">
        <v>99.866666666666603</v>
      </c>
      <c r="BD141">
        <v>99.6666666666667</v>
      </c>
      <c r="BE141">
        <v>99.6666666666667</v>
      </c>
      <c r="BF141">
        <v>99.6666666666667</v>
      </c>
      <c r="BG141">
        <v>99.933333333333195</v>
      </c>
      <c r="BH141">
        <v>99.933333333333195</v>
      </c>
      <c r="BI141">
        <v>99.933333333333195</v>
      </c>
      <c r="BJ141">
        <v>99.533302220148002</v>
      </c>
      <c r="BK141">
        <v>99.533302220148002</v>
      </c>
      <c r="BL141">
        <v>99.533302220148002</v>
      </c>
      <c r="BM141">
        <v>43.599999999999902</v>
      </c>
      <c r="BN141">
        <v>43.599999999999902</v>
      </c>
      <c r="BO141">
        <v>43.599999999999902</v>
      </c>
    </row>
    <row r="142" spans="1:67" x14ac:dyDescent="0.2">
      <c r="A142" t="s">
        <v>43</v>
      </c>
      <c r="B142">
        <v>5.5333333333333101</v>
      </c>
      <c r="C142">
        <v>48.8734835355285</v>
      </c>
      <c r="D142">
        <v>48.8734835355285</v>
      </c>
      <c r="E142">
        <v>48.8734835355285</v>
      </c>
      <c r="F142">
        <v>99.933324443259096</v>
      </c>
      <c r="G142">
        <v>99.933324443259096</v>
      </c>
      <c r="H142">
        <v>99.933324443259096</v>
      </c>
      <c r="I142">
        <v>99.8</v>
      </c>
      <c r="J142">
        <v>99.8</v>
      </c>
      <c r="K142">
        <v>99.8</v>
      </c>
      <c r="L142">
        <v>99.799986665777695</v>
      </c>
      <c r="M142">
        <v>99.799986665777695</v>
      </c>
      <c r="N142">
        <v>99.799986665777695</v>
      </c>
      <c r="O142">
        <v>99.599999999999895</v>
      </c>
      <c r="P142">
        <v>99.599999999999895</v>
      </c>
      <c r="Q142">
        <v>99.599999999999895</v>
      </c>
      <c r="R142">
        <v>100</v>
      </c>
      <c r="S142">
        <v>100</v>
      </c>
      <c r="T142">
        <v>100</v>
      </c>
      <c r="U142">
        <v>99.666622216295394</v>
      </c>
      <c r="V142">
        <v>99.666622216295394</v>
      </c>
      <c r="W142">
        <v>99.666622216295394</v>
      </c>
      <c r="X142">
        <v>99.866666666666703</v>
      </c>
      <c r="Y142">
        <v>99.866666666666703</v>
      </c>
      <c r="Z142">
        <v>99.866666666666703</v>
      </c>
      <c r="AA142">
        <v>99.733315554370094</v>
      </c>
      <c r="AB142">
        <v>99.733315554370094</v>
      </c>
      <c r="AC142">
        <v>99.733315554370094</v>
      </c>
      <c r="AD142">
        <v>99.533333333333303</v>
      </c>
      <c r="AE142">
        <v>99.533333333333303</v>
      </c>
      <c r="AF142">
        <v>99.533333333333303</v>
      </c>
      <c r="AG142">
        <v>99.733333333333306</v>
      </c>
      <c r="AH142">
        <v>99.733333333333306</v>
      </c>
      <c r="AI142">
        <v>99.733333333333306</v>
      </c>
      <c r="AJ142">
        <v>99.666666666666501</v>
      </c>
      <c r="AK142">
        <v>99.666666666666501</v>
      </c>
      <c r="AL142">
        <v>99.666666666666501</v>
      </c>
      <c r="AM142">
        <v>99.800013332444493</v>
      </c>
      <c r="AN142">
        <v>99.800013332444493</v>
      </c>
      <c r="AO142">
        <v>99.800013332444493</v>
      </c>
      <c r="AP142">
        <v>100</v>
      </c>
      <c r="AQ142">
        <v>100</v>
      </c>
      <c r="AR142">
        <v>100</v>
      </c>
      <c r="AS142">
        <v>99.800013332444493</v>
      </c>
      <c r="AT142">
        <v>99.800013332444493</v>
      </c>
      <c r="AU142">
        <v>99.800013332444493</v>
      </c>
      <c r="AV142">
        <v>99.799973329777302</v>
      </c>
      <c r="AW142">
        <v>99.799973329777302</v>
      </c>
      <c r="AX142">
        <v>99.799973329777302</v>
      </c>
      <c r="AY142">
        <v>99.333377774815006</v>
      </c>
      <c r="AZ142">
        <v>99.333377774815006</v>
      </c>
      <c r="BA142">
        <v>99.333377774815006</v>
      </c>
      <c r="BB142">
        <v>99.8</v>
      </c>
      <c r="BC142">
        <v>99.8</v>
      </c>
      <c r="BD142">
        <v>99.8</v>
      </c>
      <c r="BE142">
        <v>99.6666666666667</v>
      </c>
      <c r="BF142">
        <v>99.6666666666667</v>
      </c>
      <c r="BG142">
        <v>99.6666666666667</v>
      </c>
      <c r="BH142">
        <v>99.733333333333107</v>
      </c>
      <c r="BI142">
        <v>99.733333333333107</v>
      </c>
      <c r="BJ142">
        <v>99.733333333333107</v>
      </c>
      <c r="BK142">
        <v>99.599999999999895</v>
      </c>
      <c r="BL142">
        <v>99.599999999999895</v>
      </c>
      <c r="BM142">
        <v>99.599999999999895</v>
      </c>
      <c r="BN142">
        <v>23.994932995533102</v>
      </c>
      <c r="BO142">
        <v>23.994932995533102</v>
      </c>
    </row>
    <row r="143" spans="1:67" s="2" customFormat="1" x14ac:dyDescent="0.2">
      <c r="A143" s="2" t="s">
        <v>73</v>
      </c>
      <c r="B143" s="2">
        <v>6.4604306953798796</v>
      </c>
      <c r="C143" s="2">
        <v>67.804292760965694</v>
      </c>
      <c r="D143" s="2">
        <v>67.804292760965694</v>
      </c>
      <c r="E143" s="2">
        <v>67.804292760965694</v>
      </c>
      <c r="F143" s="2">
        <v>99.933333333333394</v>
      </c>
      <c r="G143" s="2">
        <v>99.933333333333394</v>
      </c>
      <c r="H143" s="2">
        <v>99.933333333333394</v>
      </c>
      <c r="I143" s="2">
        <v>99.733315554370506</v>
      </c>
      <c r="J143" s="2">
        <v>99.733315554370506</v>
      </c>
      <c r="K143" s="2">
        <v>99.733315554370506</v>
      </c>
      <c r="L143" s="2">
        <v>96.133075538368104</v>
      </c>
      <c r="M143" s="2">
        <v>96.133075538368104</v>
      </c>
      <c r="N143" s="2">
        <v>96.133075538368104</v>
      </c>
      <c r="O143" s="2">
        <v>98.266782214519097</v>
      </c>
      <c r="P143" s="2">
        <v>98.266782214519097</v>
      </c>
      <c r="Q143" s="2">
        <v>98.266782214519097</v>
      </c>
      <c r="R143" s="2">
        <v>99.399959997333696</v>
      </c>
      <c r="S143" s="2">
        <v>99.399959997333696</v>
      </c>
      <c r="T143" s="2">
        <v>99.399959997333696</v>
      </c>
      <c r="U143" s="2">
        <v>99.800000000000097</v>
      </c>
      <c r="V143" s="2">
        <v>99.800000000000097</v>
      </c>
      <c r="W143" s="2">
        <v>99.800000000000097</v>
      </c>
      <c r="X143" s="2">
        <v>99.800000000000097</v>
      </c>
      <c r="Y143" s="2">
        <v>99.800000000000097</v>
      </c>
      <c r="Z143" s="2">
        <v>99.800000000000097</v>
      </c>
      <c r="AA143" s="2">
        <v>28.471435237650599</v>
      </c>
      <c r="AB143" s="2">
        <v>28.471435237650599</v>
      </c>
      <c r="AC143" s="2">
        <v>28.471435237650599</v>
      </c>
      <c r="AD143" s="2">
        <v>4.8539805307375401</v>
      </c>
      <c r="AE143" s="2">
        <v>4.8539805307375401</v>
      </c>
      <c r="AF143" s="2">
        <v>4.8539805307375401</v>
      </c>
      <c r="AG143" s="2">
        <v>22.7333333333323</v>
      </c>
      <c r="AH143" s="2">
        <v>22.7333333333323</v>
      </c>
      <c r="AI143" s="2">
        <v>22.7333333333323</v>
      </c>
      <c r="AJ143" s="2">
        <v>6.6666666666666696</v>
      </c>
      <c r="AK143" s="2">
        <v>6.6666666666666696</v>
      </c>
      <c r="AL143" s="2">
        <v>6.6666666666666696</v>
      </c>
      <c r="AM143" s="2">
        <v>3.00000000000029</v>
      </c>
      <c r="AN143" s="2">
        <v>3.00000000000029</v>
      </c>
      <c r="AO143" s="2">
        <v>3.00000000000029</v>
      </c>
      <c r="AP143" s="2">
        <v>27.942940941208199</v>
      </c>
      <c r="AQ143" s="2">
        <v>27.942940941208199</v>
      </c>
      <c r="AR143" s="2">
        <v>27.942940941208199</v>
      </c>
      <c r="AS143" s="2">
        <v>5.9874649953333101</v>
      </c>
      <c r="AT143" s="2">
        <v>5.9874649953333101</v>
      </c>
      <c r="AU143" s="2">
        <v>5.9874649953333101</v>
      </c>
      <c r="AV143" s="2">
        <v>23.599999999999699</v>
      </c>
      <c r="AW143" s="2">
        <v>23.599999999999699</v>
      </c>
      <c r="AX143" s="2">
        <v>23.599999999999699</v>
      </c>
      <c r="AY143" s="2">
        <v>22.5333333333325</v>
      </c>
      <c r="AZ143" s="2">
        <v>22.5333333333325</v>
      </c>
      <c r="BA143" s="2">
        <v>22.5333333333325</v>
      </c>
      <c r="BB143" s="2">
        <v>10.1333333333332</v>
      </c>
      <c r="BC143" s="2">
        <v>10.1333333333332</v>
      </c>
      <c r="BD143" s="2">
        <v>10.1333333333332</v>
      </c>
      <c r="BE143" s="2">
        <v>22.061470764718798</v>
      </c>
      <c r="BF143" s="2">
        <v>22.061470764718798</v>
      </c>
      <c r="BG143" s="2">
        <v>22.061470764718798</v>
      </c>
      <c r="BH143" s="2">
        <v>7.9999999999987903</v>
      </c>
      <c r="BI143" s="2">
        <v>7.9999999999987903</v>
      </c>
      <c r="BJ143" s="2">
        <v>7.9999999999987903</v>
      </c>
      <c r="BK143" s="2">
        <v>15.666666666667499</v>
      </c>
      <c r="BL143" s="2">
        <v>15.666666666667499</v>
      </c>
      <c r="BM143" s="2">
        <v>15.666666666667499</v>
      </c>
      <c r="BN143" s="2">
        <v>10.999999999999</v>
      </c>
      <c r="BO143" s="2">
        <v>10.999999999999</v>
      </c>
    </row>
    <row r="144" spans="1:67" x14ac:dyDescent="0.2">
      <c r="A144" t="s">
        <v>72</v>
      </c>
      <c r="B144">
        <v>43.6666666666667</v>
      </c>
      <c r="C144">
        <v>43.6666666666667</v>
      </c>
      <c r="D144">
        <v>43.6666666666667</v>
      </c>
      <c r="E144">
        <v>99.933337777481498</v>
      </c>
      <c r="F144">
        <v>99.933337777481498</v>
      </c>
      <c r="G144">
        <v>99.933337777481498</v>
      </c>
      <c r="H144">
        <v>100</v>
      </c>
      <c r="I144">
        <v>100</v>
      </c>
      <c r="J144">
        <v>100</v>
      </c>
      <c r="K144">
        <v>99.866666666666603</v>
      </c>
      <c r="L144">
        <v>99.866666666666603</v>
      </c>
      <c r="M144">
        <v>99.866666666666603</v>
      </c>
      <c r="N144">
        <v>99.666666666666501</v>
      </c>
      <c r="O144">
        <v>99.666666666666501</v>
      </c>
      <c r="P144">
        <v>99.666666666666501</v>
      </c>
      <c r="Q144">
        <v>99.6666666666667</v>
      </c>
      <c r="R144">
        <v>99.6666666666667</v>
      </c>
      <c r="S144">
        <v>99.6666666666667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v>99.866666666666603</v>
      </c>
      <c r="AA144">
        <v>99.866666666666603</v>
      </c>
      <c r="AB144">
        <v>99.866666666666603</v>
      </c>
      <c r="AC144">
        <v>100</v>
      </c>
      <c r="AD144">
        <v>100</v>
      </c>
      <c r="AE144">
        <v>100</v>
      </c>
      <c r="AF144">
        <v>99.666688887407602</v>
      </c>
      <c r="AG144">
        <v>99.666688887407602</v>
      </c>
      <c r="AH144">
        <v>99.666688887407602</v>
      </c>
      <c r="AI144">
        <v>100</v>
      </c>
      <c r="AJ144">
        <v>100</v>
      </c>
      <c r="AK144">
        <v>100</v>
      </c>
      <c r="AL144">
        <v>99.866666666666603</v>
      </c>
      <c r="AM144">
        <v>99.866666666666603</v>
      </c>
      <c r="AN144">
        <v>99.866666666666603</v>
      </c>
      <c r="AO144">
        <v>99.733351109926005</v>
      </c>
      <c r="AP144">
        <v>99.733351109926005</v>
      </c>
      <c r="AQ144">
        <v>99.733351109926005</v>
      </c>
      <c r="AR144">
        <v>99.466631108740501</v>
      </c>
      <c r="AS144">
        <v>99.466631108740501</v>
      </c>
      <c r="AT144">
        <v>99.466631108740501</v>
      </c>
      <c r="AU144">
        <v>100</v>
      </c>
      <c r="AV144">
        <v>100</v>
      </c>
      <c r="AW144">
        <v>100</v>
      </c>
      <c r="AX144">
        <v>99.533302220148002</v>
      </c>
      <c r="AY144">
        <v>99.533302220148002</v>
      </c>
      <c r="AZ144">
        <v>99.533302220148002</v>
      </c>
      <c r="BA144">
        <v>99.866666666666603</v>
      </c>
      <c r="BB144">
        <v>99.866666666666603</v>
      </c>
      <c r="BC144">
        <v>99.866666666666603</v>
      </c>
      <c r="BD144">
        <v>99.933333333333394</v>
      </c>
      <c r="BE144">
        <v>99.933333333333394</v>
      </c>
      <c r="BF144">
        <v>99.933333333333394</v>
      </c>
      <c r="BG144">
        <v>99.866666666666603</v>
      </c>
      <c r="BH144">
        <v>99.866666666666603</v>
      </c>
      <c r="BI144">
        <v>99.866666666666603</v>
      </c>
      <c r="BJ144">
        <v>99.266617774518394</v>
      </c>
      <c r="BK144">
        <v>99.266617774518394</v>
      </c>
      <c r="BL144">
        <v>99.266617774518394</v>
      </c>
      <c r="BM144">
        <v>34.333333333333101</v>
      </c>
      <c r="BN144">
        <v>34.333333333333101</v>
      </c>
      <c r="BO144">
        <v>34.333333333333101</v>
      </c>
    </row>
    <row r="145" spans="1:80" x14ac:dyDescent="0.2">
      <c r="A145" t="s">
        <v>44</v>
      </c>
      <c r="B145">
        <v>4.8666666666665996</v>
      </c>
      <c r="C145">
        <v>47.873616851086503</v>
      </c>
      <c r="D145">
        <v>47.873616851086503</v>
      </c>
      <c r="E145">
        <v>47.873616851086503</v>
      </c>
      <c r="F145">
        <v>99.866648886518306</v>
      </c>
      <c r="G145">
        <v>99.866648886518306</v>
      </c>
      <c r="H145">
        <v>99.866648886518306</v>
      </c>
      <c r="I145">
        <v>100</v>
      </c>
      <c r="J145">
        <v>100</v>
      </c>
      <c r="K145">
        <v>100</v>
      </c>
      <c r="L145">
        <v>99.733315554370094</v>
      </c>
      <c r="M145">
        <v>99.733315554370094</v>
      </c>
      <c r="N145">
        <v>99.733315554370094</v>
      </c>
      <c r="O145">
        <v>99.933333333333394</v>
      </c>
      <c r="P145">
        <v>99.933333333333394</v>
      </c>
      <c r="Q145">
        <v>99.933333333333394</v>
      </c>
      <c r="R145">
        <v>100</v>
      </c>
      <c r="S145">
        <v>100</v>
      </c>
      <c r="T145">
        <v>100</v>
      </c>
      <c r="U145">
        <v>99.666622216295394</v>
      </c>
      <c r="V145">
        <v>99.666622216295394</v>
      </c>
      <c r="W145">
        <v>99.666622216295394</v>
      </c>
      <c r="X145">
        <v>100</v>
      </c>
      <c r="Y145">
        <v>100</v>
      </c>
      <c r="Z145">
        <v>100</v>
      </c>
      <c r="AA145">
        <v>99.866657777185196</v>
      </c>
      <c r="AB145">
        <v>99.866657777185196</v>
      </c>
      <c r="AC145">
        <v>99.866657777185196</v>
      </c>
      <c r="AD145">
        <v>99.733333333333107</v>
      </c>
      <c r="AE145">
        <v>99.733333333333107</v>
      </c>
      <c r="AF145">
        <v>99.733333333333107</v>
      </c>
      <c r="AG145">
        <v>100</v>
      </c>
      <c r="AH145">
        <v>100</v>
      </c>
      <c r="AI145">
        <v>100</v>
      </c>
      <c r="AJ145">
        <v>99.733333333333306</v>
      </c>
      <c r="AK145">
        <v>99.733333333333306</v>
      </c>
      <c r="AL145">
        <v>99.733333333333306</v>
      </c>
      <c r="AM145">
        <v>99.866675554963095</v>
      </c>
      <c r="AN145">
        <v>99.866675554963095</v>
      </c>
      <c r="AO145">
        <v>99.866675554963095</v>
      </c>
      <c r="AP145">
        <v>99.799986665777695</v>
      </c>
      <c r="AQ145">
        <v>99.799986665777695</v>
      </c>
      <c r="AR145">
        <v>99.799986665777695</v>
      </c>
      <c r="AS145">
        <v>99.600026664888901</v>
      </c>
      <c r="AT145">
        <v>99.600026664888901</v>
      </c>
      <c r="AU145">
        <v>99.600026664888901</v>
      </c>
      <c r="AV145">
        <v>99.533271102813501</v>
      </c>
      <c r="AW145">
        <v>99.533271102813501</v>
      </c>
      <c r="AX145">
        <v>99.533271102813501</v>
      </c>
      <c r="AY145">
        <v>99.266715552296603</v>
      </c>
      <c r="AZ145">
        <v>99.266715552296603</v>
      </c>
      <c r="BA145">
        <v>99.266715552296603</v>
      </c>
      <c r="BB145">
        <v>99.933333333333394</v>
      </c>
      <c r="BC145">
        <v>99.933333333333394</v>
      </c>
      <c r="BD145">
        <v>99.933333333333394</v>
      </c>
      <c r="BE145">
        <v>99.666666666666501</v>
      </c>
      <c r="BF145">
        <v>99.666666666666501</v>
      </c>
      <c r="BG145">
        <v>99.666666666666501</v>
      </c>
      <c r="BH145">
        <v>99.933333333333394</v>
      </c>
      <c r="BI145">
        <v>99.933333333333394</v>
      </c>
      <c r="BJ145">
        <v>99.933333333333394</v>
      </c>
      <c r="BK145">
        <v>99.933333333333195</v>
      </c>
      <c r="BL145">
        <v>99.933333333333195</v>
      </c>
      <c r="BM145">
        <v>99.933333333333195</v>
      </c>
      <c r="BN145">
        <v>28.2618841256084</v>
      </c>
      <c r="BO145">
        <v>28.2618841256084</v>
      </c>
    </row>
    <row r="146" spans="1:80" s="2" customFormat="1" x14ac:dyDescent="0.2">
      <c r="A146" s="2" t="s">
        <v>75</v>
      </c>
      <c r="B146" s="2">
        <v>3.1268751250085201</v>
      </c>
      <c r="C146" s="2">
        <v>68.337554992667606</v>
      </c>
      <c r="D146" s="2">
        <v>68.337554992667606</v>
      </c>
      <c r="E146" s="2">
        <v>68.337554992667606</v>
      </c>
      <c r="F146" s="2">
        <v>99.533333333333701</v>
      </c>
      <c r="G146" s="2">
        <v>99.533333333333701</v>
      </c>
      <c r="H146" s="2">
        <v>99.533333333333701</v>
      </c>
      <c r="I146" s="2">
        <v>99.666644442963104</v>
      </c>
      <c r="J146" s="2">
        <v>99.666644442963104</v>
      </c>
      <c r="K146" s="2">
        <v>99.666644442963104</v>
      </c>
      <c r="L146" s="2">
        <v>98.266551103406897</v>
      </c>
      <c r="M146" s="2">
        <v>98.266551103406897</v>
      </c>
      <c r="N146" s="2">
        <v>98.266551103406897</v>
      </c>
      <c r="O146" s="2">
        <v>98.466768882074405</v>
      </c>
      <c r="P146" s="2">
        <v>98.466768882074405</v>
      </c>
      <c r="Q146" s="2">
        <v>98.466768882074405</v>
      </c>
      <c r="R146" s="2">
        <v>99.933328888592598</v>
      </c>
      <c r="S146" s="2">
        <v>99.933328888592598</v>
      </c>
      <c r="T146" s="2">
        <v>99.933328888592598</v>
      </c>
      <c r="U146" s="2">
        <v>99.800000000000097</v>
      </c>
      <c r="V146" s="2">
        <v>99.800000000000097</v>
      </c>
      <c r="W146" s="2">
        <v>99.800000000000097</v>
      </c>
      <c r="X146" s="2">
        <v>99.666666666666899</v>
      </c>
      <c r="Y146" s="2">
        <v>99.666666666666899</v>
      </c>
      <c r="Z146" s="2">
        <v>99.666666666666899</v>
      </c>
      <c r="AA146" s="2">
        <v>33.5377641490565</v>
      </c>
      <c r="AB146" s="2">
        <v>33.5377641490565</v>
      </c>
      <c r="AC146" s="2">
        <v>33.5377641490565</v>
      </c>
      <c r="AD146" s="2">
        <v>3.5871449526601098</v>
      </c>
      <c r="AE146" s="2">
        <v>3.5871449526601098</v>
      </c>
      <c r="AF146" s="2">
        <v>3.5871449526601098</v>
      </c>
      <c r="AG146" s="2">
        <v>15.266666666666399</v>
      </c>
      <c r="AH146" s="2">
        <v>15.266666666666399</v>
      </c>
      <c r="AI146" s="2">
        <v>15.266666666666399</v>
      </c>
      <c r="AJ146" s="2">
        <v>29.866666666666699</v>
      </c>
      <c r="AK146" s="2">
        <v>29.866666666666699</v>
      </c>
      <c r="AL146" s="2">
        <v>29.866666666666699</v>
      </c>
      <c r="AM146" s="2">
        <v>-1.4000000000002399</v>
      </c>
      <c r="AN146" s="2">
        <v>-1.4000000000002399</v>
      </c>
      <c r="AO146" s="2">
        <v>-1.4000000000002399</v>
      </c>
      <c r="AP146" s="2">
        <v>28.809492067723799</v>
      </c>
      <c r="AQ146" s="2">
        <v>28.809492067723799</v>
      </c>
      <c r="AR146" s="2">
        <v>28.809492067723799</v>
      </c>
      <c r="AS146" s="2">
        <v>13.0550740098682</v>
      </c>
      <c r="AT146" s="2">
        <v>13.0550740098682</v>
      </c>
      <c r="AU146" s="2">
        <v>13.0550740098682</v>
      </c>
      <c r="AV146" s="2">
        <v>33.7999999999995</v>
      </c>
      <c r="AW146" s="2">
        <v>33.7999999999995</v>
      </c>
      <c r="AX146" s="2">
        <v>33.7999999999995</v>
      </c>
      <c r="AY146" s="2">
        <v>33.800000000000999</v>
      </c>
      <c r="AZ146" s="2">
        <v>33.800000000000999</v>
      </c>
      <c r="BA146" s="2">
        <v>33.800000000000999</v>
      </c>
      <c r="BB146" s="2">
        <v>15.733333333332601</v>
      </c>
      <c r="BC146" s="2">
        <v>15.733333333332601</v>
      </c>
      <c r="BD146" s="2">
        <v>15.733333333332601</v>
      </c>
      <c r="BE146" s="2">
        <v>21.194746316421501</v>
      </c>
      <c r="BF146" s="2">
        <v>21.194746316421501</v>
      </c>
      <c r="BG146" s="2">
        <v>21.194746316421501</v>
      </c>
      <c r="BH146" s="2">
        <v>6.7333333333332597</v>
      </c>
      <c r="BI146" s="2">
        <v>6.7333333333332597</v>
      </c>
      <c r="BJ146" s="2">
        <v>6.7333333333332597</v>
      </c>
      <c r="BK146" s="2">
        <v>17.866666666667001</v>
      </c>
      <c r="BL146" s="2">
        <v>17.866666666667001</v>
      </c>
      <c r="BM146" s="2">
        <v>17.866666666667001</v>
      </c>
      <c r="BN146" s="2">
        <v>15.5333333333328</v>
      </c>
      <c r="BO146" s="2">
        <v>15.5333333333328</v>
      </c>
    </row>
    <row r="147" spans="1:80" x14ac:dyDescent="0.2">
      <c r="A147" t="s">
        <v>74</v>
      </c>
      <c r="B147">
        <v>45.133333333333397</v>
      </c>
      <c r="C147">
        <v>45.133333333333397</v>
      </c>
      <c r="D147">
        <v>45.133333333333397</v>
      </c>
      <c r="E147">
        <v>99.400039997333494</v>
      </c>
      <c r="F147">
        <v>99.400039997333494</v>
      </c>
      <c r="G147">
        <v>99.400039997333494</v>
      </c>
      <c r="H147">
        <v>99.866648886518107</v>
      </c>
      <c r="I147">
        <v>99.866648886518107</v>
      </c>
      <c r="J147">
        <v>99.866648886518107</v>
      </c>
      <c r="K147">
        <v>99.733333333333306</v>
      </c>
      <c r="L147">
        <v>99.733333333333306</v>
      </c>
      <c r="M147">
        <v>99.733333333333306</v>
      </c>
      <c r="N147">
        <v>100</v>
      </c>
      <c r="O147">
        <v>100</v>
      </c>
      <c r="P147">
        <v>100</v>
      </c>
      <c r="Q147">
        <v>99.8</v>
      </c>
      <c r="R147">
        <v>99.8</v>
      </c>
      <c r="S147">
        <v>99.8</v>
      </c>
      <c r="T147">
        <v>99.866666666666603</v>
      </c>
      <c r="U147">
        <v>99.866666666666603</v>
      </c>
      <c r="V147">
        <v>99.866666666666603</v>
      </c>
      <c r="W147">
        <v>99.933333333333394</v>
      </c>
      <c r="X147">
        <v>99.933333333333394</v>
      </c>
      <c r="Y147">
        <v>99.933333333333394</v>
      </c>
      <c r="Z147">
        <v>99.733333333333306</v>
      </c>
      <c r="AA147">
        <v>99.733333333333306</v>
      </c>
      <c r="AB147">
        <v>99.733333333333306</v>
      </c>
      <c r="AC147">
        <v>99.733315554370094</v>
      </c>
      <c r="AD147">
        <v>99.733315554370094</v>
      </c>
      <c r="AE147">
        <v>99.733315554370094</v>
      </c>
      <c r="AF147">
        <v>99.400039997333593</v>
      </c>
      <c r="AG147">
        <v>99.400039997333593</v>
      </c>
      <c r="AH147">
        <v>99.400039997333593</v>
      </c>
      <c r="AI147">
        <v>99.933328888592399</v>
      </c>
      <c r="AJ147">
        <v>99.933328888592399</v>
      </c>
      <c r="AK147">
        <v>99.933328888592399</v>
      </c>
      <c r="AL147">
        <v>99.466666666666697</v>
      </c>
      <c r="AM147">
        <v>99.466666666666697</v>
      </c>
      <c r="AN147">
        <v>99.466666666666697</v>
      </c>
      <c r="AO147">
        <v>99.600026664888901</v>
      </c>
      <c r="AP147">
        <v>99.600026664888901</v>
      </c>
      <c r="AQ147">
        <v>99.600026664888901</v>
      </c>
      <c r="AR147">
        <v>99.933328888592399</v>
      </c>
      <c r="AS147">
        <v>99.933328888592399</v>
      </c>
      <c r="AT147">
        <v>99.933328888592399</v>
      </c>
      <c r="AU147">
        <v>99.933337777481498</v>
      </c>
      <c r="AV147">
        <v>99.933337777481498</v>
      </c>
      <c r="AW147">
        <v>99.933337777481498</v>
      </c>
      <c r="AX147">
        <v>99.866657777184997</v>
      </c>
      <c r="AY147">
        <v>99.866657777184997</v>
      </c>
      <c r="AZ147">
        <v>99.866657777184997</v>
      </c>
      <c r="BA147">
        <v>100</v>
      </c>
      <c r="BB147">
        <v>100</v>
      </c>
      <c r="BC147">
        <v>100</v>
      </c>
      <c r="BD147">
        <v>100</v>
      </c>
      <c r="BE147">
        <v>100</v>
      </c>
      <c r="BF147">
        <v>100</v>
      </c>
      <c r="BG147">
        <v>99.733333333333306</v>
      </c>
      <c r="BH147">
        <v>99.733333333333306</v>
      </c>
      <c r="BI147">
        <v>99.733333333333306</v>
      </c>
      <c r="BJ147">
        <v>99.866657777185196</v>
      </c>
      <c r="BK147">
        <v>99.866657777185196</v>
      </c>
      <c r="BL147">
        <v>99.866657777185196</v>
      </c>
      <c r="BM147">
        <v>35.6666666666666</v>
      </c>
      <c r="BN147">
        <v>35.6666666666666</v>
      </c>
      <c r="BO147">
        <v>35.6666666666666</v>
      </c>
    </row>
    <row r="148" spans="1:80" x14ac:dyDescent="0.2">
      <c r="A148" t="s">
        <v>45</v>
      </c>
      <c r="B148">
        <v>7.9333333333332998</v>
      </c>
      <c r="C148">
        <v>47.140381282495603</v>
      </c>
      <c r="D148">
        <v>47.140381282495603</v>
      </c>
      <c r="E148">
        <v>47.140381282495603</v>
      </c>
      <c r="F148">
        <v>99.866648886518107</v>
      </c>
      <c r="G148">
        <v>99.866648886518107</v>
      </c>
      <c r="H148">
        <v>99.866648886518107</v>
      </c>
      <c r="I148">
        <v>99.8</v>
      </c>
      <c r="J148">
        <v>99.8</v>
      </c>
      <c r="K148">
        <v>99.8</v>
      </c>
      <c r="L148">
        <v>99.599973331555603</v>
      </c>
      <c r="M148">
        <v>99.599973331555603</v>
      </c>
      <c r="N148">
        <v>99.599973331555603</v>
      </c>
      <c r="O148">
        <v>99.866666666666603</v>
      </c>
      <c r="P148">
        <v>99.866666666666603</v>
      </c>
      <c r="Q148">
        <v>99.866666666666603</v>
      </c>
      <c r="R148">
        <v>99.933342221037194</v>
      </c>
      <c r="S148">
        <v>99.933342221037194</v>
      </c>
      <c r="T148">
        <v>99.933342221037194</v>
      </c>
      <c r="U148">
        <v>99.666622216295394</v>
      </c>
      <c r="V148">
        <v>99.666622216295394</v>
      </c>
      <c r="W148">
        <v>99.666622216295394</v>
      </c>
      <c r="X148">
        <v>100</v>
      </c>
      <c r="Y148">
        <v>100</v>
      </c>
      <c r="Z148">
        <v>100</v>
      </c>
      <c r="AA148">
        <v>99.599973331555404</v>
      </c>
      <c r="AB148">
        <v>99.599973331555404</v>
      </c>
      <c r="AC148">
        <v>99.599973331555404</v>
      </c>
      <c r="AD148">
        <v>100</v>
      </c>
      <c r="AE148">
        <v>100</v>
      </c>
      <c r="AF148">
        <v>100</v>
      </c>
      <c r="AG148">
        <v>99.199999999999903</v>
      </c>
      <c r="AH148">
        <v>99.199999999999903</v>
      </c>
      <c r="AI148">
        <v>99.199999999999903</v>
      </c>
      <c r="AJ148">
        <v>99.733333333333306</v>
      </c>
      <c r="AK148">
        <v>99.733333333333306</v>
      </c>
      <c r="AL148">
        <v>99.733333333333306</v>
      </c>
      <c r="AM148">
        <v>99.600026664888901</v>
      </c>
      <c r="AN148">
        <v>99.600026664888901</v>
      </c>
      <c r="AO148">
        <v>99.600026664888901</v>
      </c>
      <c r="AP148">
        <v>99.866657777184997</v>
      </c>
      <c r="AQ148">
        <v>99.866657777184997</v>
      </c>
      <c r="AR148">
        <v>99.866657777184997</v>
      </c>
      <c r="AS148">
        <v>99.733351109926005</v>
      </c>
      <c r="AT148">
        <v>99.733351109926005</v>
      </c>
      <c r="AU148">
        <v>99.733351109926005</v>
      </c>
      <c r="AV148">
        <v>99.733297773036398</v>
      </c>
      <c r="AW148">
        <v>99.733297773036398</v>
      </c>
      <c r="AX148">
        <v>99.733297773036398</v>
      </c>
      <c r="AY148">
        <v>99.533364442370498</v>
      </c>
      <c r="AZ148">
        <v>99.533364442370498</v>
      </c>
      <c r="BA148">
        <v>99.533364442370498</v>
      </c>
      <c r="BB148">
        <v>99.933333333333195</v>
      </c>
      <c r="BC148">
        <v>99.933333333333195</v>
      </c>
      <c r="BD148">
        <v>99.933333333333195</v>
      </c>
      <c r="BE148">
        <v>99.599999999999895</v>
      </c>
      <c r="BF148">
        <v>99.599999999999895</v>
      </c>
      <c r="BG148">
        <v>99.599999999999895</v>
      </c>
      <c r="BH148">
        <v>99.8</v>
      </c>
      <c r="BI148">
        <v>99.8</v>
      </c>
      <c r="BJ148">
        <v>99.8</v>
      </c>
      <c r="BK148">
        <v>99.866666666666703</v>
      </c>
      <c r="BL148">
        <v>99.866666666666703</v>
      </c>
      <c r="BM148">
        <v>99.866666666666703</v>
      </c>
      <c r="BN148">
        <v>50.5300353356889</v>
      </c>
      <c r="BO148">
        <v>50.5300353356889</v>
      </c>
    </row>
    <row r="149" spans="1:80" s="2" customFormat="1" x14ac:dyDescent="0.2">
      <c r="A149" s="2" t="s">
        <v>77</v>
      </c>
      <c r="B149" s="2">
        <v>3.9269284618984401</v>
      </c>
      <c r="C149" s="2">
        <v>69.204106119183294</v>
      </c>
      <c r="D149" s="2">
        <v>69.204106119183294</v>
      </c>
      <c r="E149" s="2">
        <v>69.204106119183294</v>
      </c>
      <c r="F149" s="2">
        <v>99.666666666666899</v>
      </c>
      <c r="G149" s="2">
        <v>99.666666666666899</v>
      </c>
      <c r="H149" s="2">
        <v>99.666666666666899</v>
      </c>
      <c r="I149" s="2">
        <v>99.599973331555802</v>
      </c>
      <c r="J149" s="2">
        <v>99.599973331555802</v>
      </c>
      <c r="K149" s="2">
        <v>99.599973331555802</v>
      </c>
      <c r="L149" s="2">
        <v>95.933062204146097</v>
      </c>
      <c r="M149" s="2">
        <v>95.933062204146097</v>
      </c>
      <c r="N149" s="2">
        <v>95.933062204146097</v>
      </c>
      <c r="O149" s="2">
        <v>98.400106659555902</v>
      </c>
      <c r="P149" s="2">
        <v>98.400106659555902</v>
      </c>
      <c r="Q149" s="2">
        <v>98.400106659555902</v>
      </c>
      <c r="R149" s="2">
        <v>99.5333022201484</v>
      </c>
      <c r="S149" s="2">
        <v>99.5333022201484</v>
      </c>
      <c r="T149" s="2">
        <v>99.5333022201484</v>
      </c>
      <c r="U149" s="2">
        <v>99.666666666666899</v>
      </c>
      <c r="V149" s="2">
        <v>99.666666666666899</v>
      </c>
      <c r="W149" s="2">
        <v>99.666666666666899</v>
      </c>
      <c r="X149" s="2">
        <v>99.733333333333505</v>
      </c>
      <c r="Y149" s="2">
        <v>99.733333333333505</v>
      </c>
      <c r="Z149" s="2">
        <v>99.733333333333505</v>
      </c>
      <c r="AA149" s="2">
        <v>36.137590827278601</v>
      </c>
      <c r="AB149" s="2">
        <v>36.137590827278601</v>
      </c>
      <c r="AC149" s="2">
        <v>36.137590827278601</v>
      </c>
      <c r="AD149" s="2">
        <v>-0.94679290572143704</v>
      </c>
      <c r="AE149" s="2">
        <v>-0.94679290572143704</v>
      </c>
      <c r="AF149" s="2">
        <v>-0.94679290572143704</v>
      </c>
      <c r="AG149" s="2">
        <v>12.266666666666101</v>
      </c>
      <c r="AH149" s="2">
        <v>12.266666666666101</v>
      </c>
      <c r="AI149" s="2">
        <v>12.266666666666101</v>
      </c>
      <c r="AJ149" s="2">
        <v>9.7333333333335705</v>
      </c>
      <c r="AK149" s="2">
        <v>9.7333333333335705</v>
      </c>
      <c r="AL149" s="2">
        <v>9.7333333333335705</v>
      </c>
      <c r="AM149" s="2">
        <v>5</v>
      </c>
      <c r="AN149" s="2">
        <v>5</v>
      </c>
      <c r="AO149" s="2">
        <v>5</v>
      </c>
      <c r="AP149" s="2">
        <v>34.408745500600403</v>
      </c>
      <c r="AQ149" s="2">
        <v>34.408745500600403</v>
      </c>
      <c r="AR149" s="2">
        <v>34.408745500600403</v>
      </c>
      <c r="AS149" s="2">
        <v>13.121749566608999</v>
      </c>
      <c r="AT149" s="2">
        <v>13.121749566608999</v>
      </c>
      <c r="AU149" s="2">
        <v>13.121749566608999</v>
      </c>
      <c r="AV149" s="2">
        <v>13.200000000000101</v>
      </c>
      <c r="AW149" s="2">
        <v>13.200000000000101</v>
      </c>
      <c r="AX149" s="2">
        <v>13.200000000000101</v>
      </c>
      <c r="AY149" s="2">
        <v>33.866666666666099</v>
      </c>
      <c r="AZ149" s="2">
        <v>33.866666666666099</v>
      </c>
      <c r="BA149" s="2">
        <v>33.866666666666099</v>
      </c>
      <c r="BB149" s="2">
        <v>7.39999999999932</v>
      </c>
      <c r="BC149" s="2">
        <v>7.39999999999932</v>
      </c>
      <c r="BD149" s="2">
        <v>7.39999999999932</v>
      </c>
      <c r="BE149" s="2">
        <v>10.2606840456043</v>
      </c>
      <c r="BF149" s="2">
        <v>10.2606840456043</v>
      </c>
      <c r="BG149" s="2">
        <v>10.2606840456043</v>
      </c>
      <c r="BH149" s="2">
        <v>12.799999999998899</v>
      </c>
      <c r="BI149" s="2">
        <v>12.799999999998899</v>
      </c>
      <c r="BJ149" s="2">
        <v>12.799999999998899</v>
      </c>
      <c r="BK149" s="2">
        <v>10.333333333333</v>
      </c>
      <c r="BL149" s="2">
        <v>10.333333333333</v>
      </c>
      <c r="BM149" s="2">
        <v>10.333333333333</v>
      </c>
      <c r="BN149" s="2">
        <v>10.8666666666673</v>
      </c>
      <c r="BO149" s="2">
        <v>10.8666666666673</v>
      </c>
    </row>
    <row r="150" spans="1:80" x14ac:dyDescent="0.2">
      <c r="A150" t="s">
        <v>76</v>
      </c>
      <c r="B150">
        <v>48.666666666666501</v>
      </c>
      <c r="C150">
        <v>48.666666666666501</v>
      </c>
      <c r="D150">
        <v>48.666666666666501</v>
      </c>
      <c r="E150">
        <v>99.466702219852095</v>
      </c>
      <c r="F150">
        <v>99.466702219852095</v>
      </c>
      <c r="G150">
        <v>99.466702219852095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99.8</v>
      </c>
      <c r="O150">
        <v>99.8</v>
      </c>
      <c r="P150">
        <v>99.8</v>
      </c>
      <c r="Q150">
        <v>99.8</v>
      </c>
      <c r="R150">
        <v>99.8</v>
      </c>
      <c r="S150">
        <v>99.8</v>
      </c>
      <c r="T150">
        <v>99.8</v>
      </c>
      <c r="U150">
        <v>99.8</v>
      </c>
      <c r="V150">
        <v>99.8</v>
      </c>
      <c r="W150">
        <v>99.666666666666501</v>
      </c>
      <c r="X150">
        <v>99.666666666666501</v>
      </c>
      <c r="Y150">
        <v>99.666666666666501</v>
      </c>
      <c r="Z150">
        <v>99.533333333333303</v>
      </c>
      <c r="AA150">
        <v>99.533333333333303</v>
      </c>
      <c r="AB150">
        <v>99.533333333333303</v>
      </c>
      <c r="AC150">
        <v>100</v>
      </c>
      <c r="AD150">
        <v>100</v>
      </c>
      <c r="AE150">
        <v>100</v>
      </c>
      <c r="AF150">
        <v>99.400039997333494</v>
      </c>
      <c r="AG150">
        <v>99.400039997333494</v>
      </c>
      <c r="AH150">
        <v>99.400039997333494</v>
      </c>
      <c r="AI150">
        <v>99.933328888592598</v>
      </c>
      <c r="AJ150">
        <v>99.933328888592598</v>
      </c>
      <c r="AK150">
        <v>99.933328888592598</v>
      </c>
      <c r="AL150">
        <v>99.8</v>
      </c>
      <c r="AM150">
        <v>99.8</v>
      </c>
      <c r="AN150">
        <v>99.8</v>
      </c>
      <c r="AO150">
        <v>99.666688887407403</v>
      </c>
      <c r="AP150">
        <v>99.666688887407403</v>
      </c>
      <c r="AQ150">
        <v>99.666688887407403</v>
      </c>
      <c r="AR150">
        <v>99.133275551703406</v>
      </c>
      <c r="AS150">
        <v>99.133275551703406</v>
      </c>
      <c r="AT150">
        <v>99.133275551703406</v>
      </c>
      <c r="AU150">
        <v>99.933337777481498</v>
      </c>
      <c r="AV150">
        <v>99.933337777481498</v>
      </c>
      <c r="AW150">
        <v>99.933337777481498</v>
      </c>
      <c r="AX150">
        <v>99.666644442962706</v>
      </c>
      <c r="AY150">
        <v>99.666644442962706</v>
      </c>
      <c r="AZ150">
        <v>99.666644442962706</v>
      </c>
      <c r="BA150">
        <v>99.866666666666703</v>
      </c>
      <c r="BB150">
        <v>99.866666666666703</v>
      </c>
      <c r="BC150">
        <v>99.866666666666703</v>
      </c>
      <c r="BD150">
        <v>99.466666666666498</v>
      </c>
      <c r="BE150">
        <v>99.466666666666498</v>
      </c>
      <c r="BF150">
        <v>99.466666666666498</v>
      </c>
      <c r="BG150">
        <v>99.933333333333394</v>
      </c>
      <c r="BH150">
        <v>99.933333333333394</v>
      </c>
      <c r="BI150">
        <v>99.933333333333394</v>
      </c>
      <c r="BJ150">
        <v>99.466631108740501</v>
      </c>
      <c r="BK150">
        <v>99.466631108740501</v>
      </c>
      <c r="BL150">
        <v>99.466631108740501</v>
      </c>
      <c r="BM150">
        <v>31.5333333333332</v>
      </c>
      <c r="BN150">
        <v>31.5333333333332</v>
      </c>
      <c r="BO150">
        <v>31.5333333333332</v>
      </c>
    </row>
    <row r="151" spans="1:80" x14ac:dyDescent="0.2">
      <c r="A151" t="s">
        <v>46</v>
      </c>
      <c r="B151">
        <v>4.19999999999997</v>
      </c>
      <c r="C151">
        <v>46.740434608718701</v>
      </c>
      <c r="D151">
        <v>46.740434608718701</v>
      </c>
      <c r="E151">
        <v>46.740434608718701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99.799986665777695</v>
      </c>
      <c r="M151">
        <v>99.799986665777695</v>
      </c>
      <c r="N151">
        <v>99.799986665777695</v>
      </c>
      <c r="O151">
        <v>99.933333333333394</v>
      </c>
      <c r="P151">
        <v>99.933333333333394</v>
      </c>
      <c r="Q151">
        <v>99.933333333333394</v>
      </c>
      <c r="R151">
        <v>99.933342221037194</v>
      </c>
      <c r="S151">
        <v>99.933342221037194</v>
      </c>
      <c r="T151">
        <v>99.933342221037194</v>
      </c>
      <c r="U151">
        <v>99.666622216295394</v>
      </c>
      <c r="V151">
        <v>99.666622216295394</v>
      </c>
      <c r="W151">
        <v>99.666622216295394</v>
      </c>
      <c r="X151">
        <v>100</v>
      </c>
      <c r="Y151">
        <v>100</v>
      </c>
      <c r="Z151">
        <v>100</v>
      </c>
      <c r="AA151">
        <v>99.666644442962905</v>
      </c>
      <c r="AB151">
        <v>99.666644442962905</v>
      </c>
      <c r="AC151">
        <v>99.666644442962905</v>
      </c>
      <c r="AD151">
        <v>99.466666666666498</v>
      </c>
      <c r="AE151">
        <v>99.466666666666498</v>
      </c>
      <c r="AF151">
        <v>99.466666666666498</v>
      </c>
      <c r="AG151">
        <v>99.933333333333394</v>
      </c>
      <c r="AH151">
        <v>99.933333333333394</v>
      </c>
      <c r="AI151">
        <v>99.933333333333394</v>
      </c>
      <c r="AJ151">
        <v>99.933333333333195</v>
      </c>
      <c r="AK151">
        <v>99.933333333333195</v>
      </c>
      <c r="AL151">
        <v>99.933333333333195</v>
      </c>
      <c r="AM151">
        <v>99.733351109926005</v>
      </c>
      <c r="AN151">
        <v>99.733351109926005</v>
      </c>
      <c r="AO151">
        <v>99.733351109926005</v>
      </c>
      <c r="AP151">
        <v>99.666644442962706</v>
      </c>
      <c r="AQ151">
        <v>99.666644442962706</v>
      </c>
      <c r="AR151">
        <v>99.666644442962706</v>
      </c>
      <c r="AS151">
        <v>99.533364442370498</v>
      </c>
      <c r="AT151">
        <v>99.533364442370498</v>
      </c>
      <c r="AU151">
        <v>99.533364442370498</v>
      </c>
      <c r="AV151">
        <v>99.933324443259096</v>
      </c>
      <c r="AW151">
        <v>99.933324443259096</v>
      </c>
      <c r="AX151">
        <v>99.933324443259096</v>
      </c>
      <c r="AY151">
        <v>99.533364442370498</v>
      </c>
      <c r="AZ151">
        <v>99.533364442370498</v>
      </c>
      <c r="BA151">
        <v>99.533364442370498</v>
      </c>
      <c r="BB151">
        <v>99.8</v>
      </c>
      <c r="BC151">
        <v>99.8</v>
      </c>
      <c r="BD151">
        <v>99.8</v>
      </c>
      <c r="BE151">
        <v>99.533333333333104</v>
      </c>
      <c r="BF151">
        <v>99.533333333333104</v>
      </c>
      <c r="BG151">
        <v>99.533333333333104</v>
      </c>
      <c r="BH151">
        <v>99.8</v>
      </c>
      <c r="BI151">
        <v>99.8</v>
      </c>
      <c r="BJ151">
        <v>99.8</v>
      </c>
      <c r="BK151">
        <v>99.733333333333306</v>
      </c>
      <c r="BL151">
        <v>99.733333333333306</v>
      </c>
      <c r="BM151">
        <v>99.733333333333306</v>
      </c>
      <c r="BN151">
        <v>21.461430762050799</v>
      </c>
      <c r="BO151">
        <v>21.461430762050799</v>
      </c>
    </row>
    <row r="152" spans="1:80" s="2" customFormat="1" x14ac:dyDescent="0.2">
      <c r="A152" s="2" t="s">
        <v>79</v>
      </c>
      <c r="B152" s="2">
        <v>3.4602306820453399</v>
      </c>
      <c r="C152" s="2">
        <v>68.270897213704899</v>
      </c>
      <c r="D152" s="2">
        <v>68.270897213704899</v>
      </c>
      <c r="E152" s="2">
        <v>68.270897213704899</v>
      </c>
      <c r="F152" s="2">
        <v>99.733333333333505</v>
      </c>
      <c r="G152" s="2">
        <v>99.733333333333505</v>
      </c>
      <c r="H152" s="2">
        <v>99.733333333333505</v>
      </c>
      <c r="I152" s="2">
        <v>99.399959997333696</v>
      </c>
      <c r="J152" s="2">
        <v>99.399959997333696</v>
      </c>
      <c r="K152" s="2">
        <v>99.399959997333696</v>
      </c>
      <c r="L152" s="2">
        <v>98.999933328887906</v>
      </c>
      <c r="M152" s="2">
        <v>98.999933328887906</v>
      </c>
      <c r="N152" s="2">
        <v>98.999933328887906</v>
      </c>
      <c r="O152" s="2">
        <v>98.600093327111196</v>
      </c>
      <c r="P152" s="2">
        <v>98.600093327111196</v>
      </c>
      <c r="Q152" s="2">
        <v>98.600093327111196</v>
      </c>
      <c r="R152" s="2">
        <v>99.933328888592598</v>
      </c>
      <c r="S152" s="2">
        <v>99.933328888592598</v>
      </c>
      <c r="T152" s="2">
        <v>99.933328888592598</v>
      </c>
      <c r="U152" s="2">
        <v>99.933333333333394</v>
      </c>
      <c r="V152" s="2">
        <v>99.933333333333394</v>
      </c>
      <c r="W152" s="2">
        <v>99.933333333333394</v>
      </c>
      <c r="X152" s="2">
        <v>99.800000000000097</v>
      </c>
      <c r="Y152" s="2">
        <v>99.800000000000097</v>
      </c>
      <c r="Z152" s="2">
        <v>99.800000000000097</v>
      </c>
      <c r="AA152" s="2">
        <v>18.605426304912701</v>
      </c>
      <c r="AB152" s="2">
        <v>18.605426304912701</v>
      </c>
      <c r="AC152" s="2">
        <v>18.605426304912701</v>
      </c>
      <c r="AD152" s="2">
        <v>15.0553407120948</v>
      </c>
      <c r="AE152" s="2">
        <v>15.0553407120948</v>
      </c>
      <c r="AF152" s="2">
        <v>15.0553407120948</v>
      </c>
      <c r="AG152" s="2">
        <v>9.6000000000003602</v>
      </c>
      <c r="AH152" s="2">
        <v>9.6000000000003602</v>
      </c>
      <c r="AI152" s="2">
        <v>9.6000000000003602</v>
      </c>
      <c r="AJ152" s="2">
        <v>9.5333333333337507</v>
      </c>
      <c r="AK152" s="2">
        <v>9.5333333333337507</v>
      </c>
      <c r="AL152" s="2">
        <v>9.5333333333337507</v>
      </c>
      <c r="AM152" s="2">
        <v>4.1999999999992204</v>
      </c>
      <c r="AN152" s="2">
        <v>4.1999999999992204</v>
      </c>
      <c r="AO152" s="2">
        <v>4.1999999999992204</v>
      </c>
      <c r="AP152" s="2">
        <v>26.409812025063498</v>
      </c>
      <c r="AQ152" s="2">
        <v>26.409812025063498</v>
      </c>
      <c r="AR152" s="2">
        <v>26.409812025063498</v>
      </c>
      <c r="AS152" s="2">
        <v>10.788105080676599</v>
      </c>
      <c r="AT152" s="2">
        <v>10.788105080676599</v>
      </c>
      <c r="AU152" s="2">
        <v>10.788105080676599</v>
      </c>
      <c r="AV152" s="2">
        <v>22.2666666666676</v>
      </c>
      <c r="AW152" s="2">
        <v>22.2666666666676</v>
      </c>
      <c r="AX152" s="2">
        <v>22.2666666666676</v>
      </c>
      <c r="AY152" s="2">
        <v>29.399999999999</v>
      </c>
      <c r="AZ152" s="2">
        <v>29.399999999999</v>
      </c>
      <c r="BA152" s="2">
        <v>29.399999999999</v>
      </c>
      <c r="BB152" s="2">
        <v>24.866666666666699</v>
      </c>
      <c r="BC152" s="2">
        <v>24.866666666666699</v>
      </c>
      <c r="BD152" s="2">
        <v>24.866666666666699</v>
      </c>
      <c r="BE152" s="2">
        <v>12.4608307220489</v>
      </c>
      <c r="BF152" s="2">
        <v>12.4608307220489</v>
      </c>
      <c r="BG152" s="2">
        <v>12.4608307220489</v>
      </c>
      <c r="BH152" s="2">
        <v>9.3333333333324298</v>
      </c>
      <c r="BI152" s="2">
        <v>9.3333333333324298</v>
      </c>
      <c r="BJ152" s="2">
        <v>9.3333333333324298</v>
      </c>
      <c r="BK152" s="2">
        <v>14.4666666666671</v>
      </c>
      <c r="BL152" s="2">
        <v>14.4666666666671</v>
      </c>
      <c r="BM152" s="2">
        <v>14.4666666666671</v>
      </c>
      <c r="BN152" s="2">
        <v>5.0666666666665998</v>
      </c>
      <c r="BO152" s="2">
        <v>5.0666666666665998</v>
      </c>
    </row>
    <row r="153" spans="1:80" x14ac:dyDescent="0.2">
      <c r="A153" t="s">
        <v>78</v>
      </c>
      <c r="B153">
        <v>45.266666666666801</v>
      </c>
      <c r="C153">
        <v>45.266666666666801</v>
      </c>
      <c r="D153">
        <v>45.266666666666801</v>
      </c>
      <c r="E153">
        <v>100</v>
      </c>
      <c r="F153">
        <v>100</v>
      </c>
      <c r="G153">
        <v>100</v>
      </c>
      <c r="H153">
        <v>99.733297773036199</v>
      </c>
      <c r="I153">
        <v>99.733297773036199</v>
      </c>
      <c r="J153">
        <v>99.733297773036199</v>
      </c>
      <c r="K153">
        <v>99.933333333333394</v>
      </c>
      <c r="L153">
        <v>99.933333333333394</v>
      </c>
      <c r="M153">
        <v>99.933333333333394</v>
      </c>
      <c r="N153">
        <v>99.866666666666603</v>
      </c>
      <c r="O153">
        <v>99.866666666666603</v>
      </c>
      <c r="P153">
        <v>99.866666666666603</v>
      </c>
      <c r="Q153">
        <v>99.933333333333394</v>
      </c>
      <c r="R153">
        <v>99.933333333333394</v>
      </c>
      <c r="S153">
        <v>99.933333333333394</v>
      </c>
      <c r="T153">
        <v>99.6666666666667</v>
      </c>
      <c r="U153">
        <v>99.6666666666667</v>
      </c>
      <c r="V153">
        <v>99.6666666666667</v>
      </c>
      <c r="W153">
        <v>100</v>
      </c>
      <c r="X153">
        <v>100</v>
      </c>
      <c r="Y153">
        <v>100</v>
      </c>
      <c r="Z153">
        <v>100</v>
      </c>
      <c r="AA153">
        <v>100</v>
      </c>
      <c r="AB153">
        <v>100</v>
      </c>
      <c r="AC153">
        <v>99.733315554370094</v>
      </c>
      <c r="AD153">
        <v>99.733315554370094</v>
      </c>
      <c r="AE153">
        <v>99.733315554370094</v>
      </c>
      <c r="AF153">
        <v>99.333377774815006</v>
      </c>
      <c r="AG153">
        <v>99.333377774815006</v>
      </c>
      <c r="AH153">
        <v>99.333377774815006</v>
      </c>
      <c r="AI153">
        <v>99.866657777184997</v>
      </c>
      <c r="AJ153">
        <v>99.866657777184997</v>
      </c>
      <c r="AK153">
        <v>99.866657777184997</v>
      </c>
      <c r="AL153">
        <v>99.6666666666667</v>
      </c>
      <c r="AM153">
        <v>99.6666666666667</v>
      </c>
      <c r="AN153">
        <v>99.6666666666667</v>
      </c>
      <c r="AO153">
        <v>99.266715552296404</v>
      </c>
      <c r="AP153">
        <v>99.266715552296404</v>
      </c>
      <c r="AQ153">
        <v>99.266715552296404</v>
      </c>
      <c r="AR153">
        <v>99.599973331555404</v>
      </c>
      <c r="AS153">
        <v>99.599973331555404</v>
      </c>
      <c r="AT153">
        <v>99.599973331555404</v>
      </c>
      <c r="AU153">
        <v>100</v>
      </c>
      <c r="AV153">
        <v>100</v>
      </c>
      <c r="AW153">
        <v>100</v>
      </c>
      <c r="AX153">
        <v>99.799986665777695</v>
      </c>
      <c r="AY153">
        <v>99.799986665777695</v>
      </c>
      <c r="AZ153">
        <v>99.799986665777695</v>
      </c>
      <c r="BA153">
        <v>100</v>
      </c>
      <c r="BB153">
        <v>100</v>
      </c>
      <c r="BC153">
        <v>100</v>
      </c>
      <c r="BD153">
        <v>99.8</v>
      </c>
      <c r="BE153">
        <v>99.8</v>
      </c>
      <c r="BF153">
        <v>99.8</v>
      </c>
      <c r="BG153">
        <v>99.933333333333394</v>
      </c>
      <c r="BH153">
        <v>99.933333333333394</v>
      </c>
      <c r="BI153">
        <v>99.933333333333394</v>
      </c>
      <c r="BJ153">
        <v>99.4666311087406</v>
      </c>
      <c r="BK153">
        <v>99.4666311087406</v>
      </c>
      <c r="BL153">
        <v>99.4666311087406</v>
      </c>
      <c r="BM153">
        <v>20.133333333333201</v>
      </c>
      <c r="BN153">
        <v>20.133333333333201</v>
      </c>
      <c r="BO153">
        <v>20.133333333333201</v>
      </c>
    </row>
    <row r="154" spans="1:80" x14ac:dyDescent="0.2">
      <c r="A154" t="s">
        <v>47</v>
      </c>
      <c r="B154">
        <v>8.5333333333332408</v>
      </c>
      <c r="C154">
        <v>52.806292494334102</v>
      </c>
      <c r="D154">
        <v>52.806292494334102</v>
      </c>
      <c r="E154">
        <v>52.806292494334102</v>
      </c>
      <c r="F154">
        <v>100</v>
      </c>
      <c r="G154">
        <v>100</v>
      </c>
      <c r="H154">
        <v>100</v>
      </c>
      <c r="I154">
        <v>99.866666666666603</v>
      </c>
      <c r="J154">
        <v>99.866666666666603</v>
      </c>
      <c r="K154">
        <v>99.866666666666603</v>
      </c>
      <c r="L154">
        <v>99.733315554370293</v>
      </c>
      <c r="M154">
        <v>99.733315554370293</v>
      </c>
      <c r="N154">
        <v>99.733315554370293</v>
      </c>
      <c r="O154">
        <v>99.866666666666603</v>
      </c>
      <c r="P154">
        <v>99.866666666666603</v>
      </c>
      <c r="Q154">
        <v>99.866666666666603</v>
      </c>
      <c r="R154">
        <v>100</v>
      </c>
      <c r="S154">
        <v>100</v>
      </c>
      <c r="T154">
        <v>100</v>
      </c>
      <c r="U154">
        <v>99.5332711028137</v>
      </c>
      <c r="V154">
        <v>99.5332711028137</v>
      </c>
      <c r="W154">
        <v>99.5332711028137</v>
      </c>
      <c r="X154">
        <v>99.8</v>
      </c>
      <c r="Y154">
        <v>99.8</v>
      </c>
      <c r="Z154">
        <v>99.8</v>
      </c>
      <c r="AA154">
        <v>99.799986665777695</v>
      </c>
      <c r="AB154">
        <v>99.799986665777695</v>
      </c>
      <c r="AC154">
        <v>99.799986665777695</v>
      </c>
      <c r="AD154">
        <v>99.266666666666495</v>
      </c>
      <c r="AE154">
        <v>99.266666666666495</v>
      </c>
      <c r="AF154">
        <v>99.266666666666495</v>
      </c>
      <c r="AG154">
        <v>99.6666666666667</v>
      </c>
      <c r="AH154">
        <v>99.6666666666667</v>
      </c>
      <c r="AI154">
        <v>99.6666666666667</v>
      </c>
      <c r="AJ154">
        <v>99.933333333333394</v>
      </c>
      <c r="AK154">
        <v>99.933333333333394</v>
      </c>
      <c r="AL154">
        <v>99.933333333333394</v>
      </c>
      <c r="AM154">
        <v>100</v>
      </c>
      <c r="AN154">
        <v>100</v>
      </c>
      <c r="AO154">
        <v>100</v>
      </c>
      <c r="AP154">
        <v>99.866657777184997</v>
      </c>
      <c r="AQ154">
        <v>99.866657777184997</v>
      </c>
      <c r="AR154">
        <v>99.866657777184997</v>
      </c>
      <c r="AS154">
        <v>99.266715552296404</v>
      </c>
      <c r="AT154">
        <v>99.266715552296404</v>
      </c>
      <c r="AU154">
        <v>99.266715552296404</v>
      </c>
      <c r="AV154">
        <v>99.733297773036398</v>
      </c>
      <c r="AW154">
        <v>99.733297773036398</v>
      </c>
      <c r="AX154">
        <v>99.733297773036398</v>
      </c>
      <c r="AY154">
        <v>99.733351109926005</v>
      </c>
      <c r="AZ154">
        <v>99.733351109926005</v>
      </c>
      <c r="BA154">
        <v>99.733351109926005</v>
      </c>
      <c r="BB154">
        <v>99.666666666666501</v>
      </c>
      <c r="BC154">
        <v>99.666666666666501</v>
      </c>
      <c r="BD154">
        <v>99.666666666666501</v>
      </c>
      <c r="BE154">
        <v>99.933333333333394</v>
      </c>
      <c r="BF154">
        <v>99.933333333333394</v>
      </c>
      <c r="BG154">
        <v>99.933333333333394</v>
      </c>
      <c r="BH154">
        <v>99.733333333333306</v>
      </c>
      <c r="BI154">
        <v>99.733333333333306</v>
      </c>
      <c r="BJ154">
        <v>99.733333333333306</v>
      </c>
      <c r="BK154">
        <v>99.266666666666495</v>
      </c>
      <c r="BL154">
        <v>99.266666666666495</v>
      </c>
      <c r="BM154">
        <v>99.266666666666495</v>
      </c>
      <c r="BN154">
        <v>46.129741982798897</v>
      </c>
      <c r="BO154">
        <v>46.129741982798897</v>
      </c>
    </row>
    <row r="159" spans="1:80" x14ac:dyDescent="0.2">
      <c r="A159" t="s">
        <v>31</v>
      </c>
      <c r="B159">
        <v>1619167819.0869999</v>
      </c>
      <c r="C159">
        <v>1619167824.0869999</v>
      </c>
      <c r="D159">
        <v>1619167829.0869999</v>
      </c>
      <c r="E159">
        <v>1619167834.0869999</v>
      </c>
      <c r="F159">
        <v>1619167839.0869999</v>
      </c>
      <c r="G159">
        <v>1619167844.0869999</v>
      </c>
      <c r="H159">
        <v>1619167849.0869999</v>
      </c>
      <c r="I159">
        <v>1619167854.0869999</v>
      </c>
      <c r="J159">
        <v>1619167859.0869999</v>
      </c>
      <c r="K159">
        <v>1619167864.0869999</v>
      </c>
      <c r="L159">
        <v>1619167869.0869999</v>
      </c>
      <c r="M159">
        <v>1619167874.0869999</v>
      </c>
      <c r="N159">
        <v>1619167879.0869999</v>
      </c>
      <c r="O159">
        <v>1619167884.0869999</v>
      </c>
      <c r="P159">
        <v>1619167889.0869999</v>
      </c>
      <c r="Q159">
        <v>1619167894.0869999</v>
      </c>
      <c r="R159">
        <v>1619167899.0869999</v>
      </c>
      <c r="S159">
        <v>1619167904.0869999</v>
      </c>
      <c r="T159">
        <v>1619167909.0869999</v>
      </c>
      <c r="U159">
        <v>1619167914.0869999</v>
      </c>
      <c r="V159">
        <v>1619167919.0869999</v>
      </c>
      <c r="W159">
        <v>1619167924.0869999</v>
      </c>
      <c r="X159">
        <v>1619167929.0869999</v>
      </c>
      <c r="Y159">
        <v>1619167934.0869999</v>
      </c>
      <c r="Z159">
        <v>1619167939.0869999</v>
      </c>
      <c r="AA159">
        <v>1619167944.0869999</v>
      </c>
      <c r="AB159">
        <v>1619167949.0869999</v>
      </c>
      <c r="AC159">
        <v>1619167954.0869999</v>
      </c>
      <c r="AD159">
        <v>1619167959.0869999</v>
      </c>
      <c r="AE159">
        <v>1619167964.0869999</v>
      </c>
      <c r="AF159">
        <v>1619167969.0869999</v>
      </c>
      <c r="AG159">
        <v>1619167974.0869999</v>
      </c>
      <c r="AH159">
        <v>1619167979.0869999</v>
      </c>
      <c r="AI159">
        <v>1619167984.0869999</v>
      </c>
      <c r="AJ159">
        <v>1619167989.0869999</v>
      </c>
      <c r="AK159">
        <v>1619167994.0869999</v>
      </c>
      <c r="AL159">
        <v>1619167999.0869999</v>
      </c>
      <c r="AM159">
        <v>1619168004.0869999</v>
      </c>
      <c r="AN159">
        <v>1619168009.0869999</v>
      </c>
      <c r="AO159">
        <v>1619168014.0869999</v>
      </c>
      <c r="AP159">
        <v>1619168019.0869999</v>
      </c>
      <c r="AQ159">
        <v>1619168024.0869999</v>
      </c>
      <c r="AR159">
        <v>1619168029.0869999</v>
      </c>
      <c r="AS159">
        <v>1619168034.0869999</v>
      </c>
      <c r="AT159">
        <v>1619168039.0869999</v>
      </c>
      <c r="AU159">
        <v>1619168044.0869999</v>
      </c>
      <c r="AV159">
        <v>1619168049.0869999</v>
      </c>
      <c r="AW159">
        <v>1619168054.0869999</v>
      </c>
      <c r="AX159">
        <v>1619168059.0869999</v>
      </c>
      <c r="AY159">
        <v>1619168064.0869999</v>
      </c>
      <c r="AZ159">
        <v>1619168069.0869999</v>
      </c>
      <c r="BA159">
        <v>1619168074.0869999</v>
      </c>
      <c r="BB159">
        <v>1619168079.0869999</v>
      </c>
      <c r="BC159">
        <v>1619168084.0869999</v>
      </c>
      <c r="BD159">
        <v>1619168089.0869999</v>
      </c>
      <c r="BE159">
        <v>1619168094.0869999</v>
      </c>
      <c r="BF159">
        <v>1619168099.0869999</v>
      </c>
      <c r="BG159">
        <v>1619168104.0869999</v>
      </c>
      <c r="BH159">
        <v>1619168109.0869999</v>
      </c>
      <c r="BI159">
        <v>1619168114.0869999</v>
      </c>
      <c r="BJ159">
        <v>1619168119.0869999</v>
      </c>
      <c r="BK159">
        <v>1619168124.0869999</v>
      </c>
      <c r="BL159">
        <v>1619168129.0869999</v>
      </c>
      <c r="BM159">
        <v>1619168134.0869999</v>
      </c>
      <c r="BN159">
        <v>1619168139.0869999</v>
      </c>
      <c r="BO159">
        <v>1619168144.0869999</v>
      </c>
      <c r="BP159">
        <v>1619168149.0869999</v>
      </c>
      <c r="BQ159">
        <v>1619168154.0869999</v>
      </c>
      <c r="BR159">
        <v>1619168159.0869999</v>
      </c>
      <c r="BS159">
        <v>1619168164.0869999</v>
      </c>
      <c r="BT159">
        <v>1619168169.0869999</v>
      </c>
      <c r="BU159">
        <v>1619168174.0869999</v>
      </c>
      <c r="BV159">
        <v>1619168179.0869999</v>
      </c>
      <c r="BW159">
        <v>1619168184.0869999</v>
      </c>
      <c r="BX159">
        <v>1619168189.0869999</v>
      </c>
      <c r="BY159">
        <v>1619168194.0869999</v>
      </c>
      <c r="BZ159">
        <v>1619168199.0869999</v>
      </c>
      <c r="CA159">
        <v>1619168204.0869999</v>
      </c>
      <c r="CB159">
        <v>1619168209.0869999</v>
      </c>
    </row>
    <row r="160" spans="1:80" s="2" customFormat="1" x14ac:dyDescent="0.2">
      <c r="A160" s="2" t="s">
        <v>49</v>
      </c>
      <c r="B160" s="2">
        <v>421369.95799719897</v>
      </c>
      <c r="C160" s="2">
        <v>810953.93640423904</v>
      </c>
      <c r="D160" s="2">
        <v>810953.93640423904</v>
      </c>
      <c r="E160" s="2">
        <v>810953.93640423904</v>
      </c>
      <c r="F160" s="2">
        <v>26464654.9769984</v>
      </c>
      <c r="G160" s="2">
        <v>26464654.9769984</v>
      </c>
      <c r="H160" s="2">
        <v>26464654.9769984</v>
      </c>
      <c r="I160" s="2">
        <v>17475.1016598893</v>
      </c>
      <c r="J160" s="2">
        <v>17475.1016598893</v>
      </c>
      <c r="K160" s="2">
        <v>17475.1016598893</v>
      </c>
      <c r="L160" s="2">
        <v>40896098.139875904</v>
      </c>
      <c r="M160" s="2">
        <v>40896098.139875904</v>
      </c>
      <c r="N160" s="2">
        <v>40896098.139875904</v>
      </c>
      <c r="O160" s="2">
        <v>8465.0666666666602</v>
      </c>
      <c r="P160" s="2">
        <v>8465.0666666666602</v>
      </c>
      <c r="Q160" s="2">
        <v>8465.0666666666602</v>
      </c>
      <c r="R160" s="2">
        <v>17749.333333333299</v>
      </c>
      <c r="S160" s="2">
        <v>17749.333333333299</v>
      </c>
      <c r="T160" s="2">
        <v>17749.333333333299</v>
      </c>
      <c r="U160" s="2">
        <v>42404892.059470601</v>
      </c>
      <c r="V160" s="2">
        <v>42404892.059470601</v>
      </c>
      <c r="W160" s="2">
        <v>42404892.059470601</v>
      </c>
      <c r="X160" s="2">
        <v>18295.466666666602</v>
      </c>
      <c r="Y160" s="2">
        <v>18295.466666666602</v>
      </c>
      <c r="Z160" s="2">
        <v>18295.466666666602</v>
      </c>
      <c r="AA160" s="2">
        <v>34165009.066666603</v>
      </c>
      <c r="AB160" s="2">
        <v>34165009.066666603</v>
      </c>
      <c r="AC160" s="2">
        <v>34165009.066666603</v>
      </c>
      <c r="AD160" s="2">
        <v>79189.333333333299</v>
      </c>
      <c r="AE160" s="2">
        <v>79189.333333333299</v>
      </c>
      <c r="AF160" s="2">
        <v>79189.333333333299</v>
      </c>
      <c r="AG160" s="2">
        <v>4915.2</v>
      </c>
      <c r="AH160" s="2">
        <v>4915.2</v>
      </c>
      <c r="AI160" s="2">
        <v>4915.2</v>
      </c>
      <c r="AJ160" s="2">
        <v>81646.933333333305</v>
      </c>
      <c r="AK160" s="2">
        <v>81646.933333333305</v>
      </c>
      <c r="AL160" s="2">
        <v>81646.933333333305</v>
      </c>
      <c r="AM160" s="2">
        <v>3276.8</v>
      </c>
      <c r="AN160" s="2">
        <v>3276.8</v>
      </c>
      <c r="AO160" s="2">
        <v>3276.8</v>
      </c>
      <c r="AP160" s="2">
        <v>56528.568571238</v>
      </c>
      <c r="AQ160" s="2">
        <v>56528.568571238</v>
      </c>
      <c r="AR160" s="2">
        <v>56528.568571238</v>
      </c>
      <c r="AS160" s="2">
        <v>3822.9333333333302</v>
      </c>
      <c r="AT160" s="2">
        <v>3822.9333333333302</v>
      </c>
      <c r="AU160" s="2">
        <v>3822.9333333333302</v>
      </c>
      <c r="AV160" s="2">
        <v>26760.5333333333</v>
      </c>
      <c r="AW160" s="2">
        <v>26760.5333333333</v>
      </c>
      <c r="AX160" s="2">
        <v>26760.5333333333</v>
      </c>
      <c r="AY160" s="2">
        <v>29218.133333333299</v>
      </c>
      <c r="AZ160" s="2">
        <v>29218.133333333299</v>
      </c>
      <c r="BA160" s="2">
        <v>29218.133333333299</v>
      </c>
      <c r="BB160" s="2">
        <v>5188.2666666666601</v>
      </c>
      <c r="BC160" s="2">
        <v>5188.2666666666601</v>
      </c>
      <c r="BD160" s="2">
        <v>5188.2666666666601</v>
      </c>
      <c r="BE160" s="2">
        <v>4095.7269515365601</v>
      </c>
      <c r="BF160" s="2">
        <v>4095.7269515365601</v>
      </c>
      <c r="BG160" s="2">
        <v>4095.7269515365601</v>
      </c>
      <c r="BH160" s="2">
        <v>24304.553636909099</v>
      </c>
      <c r="BI160" s="2">
        <v>24304.553636909099</v>
      </c>
      <c r="BJ160" s="2">
        <v>24304.553636909099</v>
      </c>
      <c r="BK160" s="2">
        <v>26762.317487832501</v>
      </c>
      <c r="BL160" s="2">
        <v>26762.317487832501</v>
      </c>
      <c r="BM160" s="2">
        <v>26762.317487832501</v>
      </c>
      <c r="BN160" s="2">
        <v>66623.825078328096</v>
      </c>
      <c r="BO160" s="2">
        <v>66623.825078328096</v>
      </c>
      <c r="BP160" s="2">
        <v>66623.825078328096</v>
      </c>
      <c r="BQ160" s="2">
        <v>35498.666666666599</v>
      </c>
      <c r="BR160" s="2">
        <v>35498.666666666599</v>
      </c>
      <c r="BS160" s="2">
        <v>35498.666666666599</v>
      </c>
      <c r="BT160" s="2">
        <v>10104.140276018399</v>
      </c>
      <c r="BU160" s="2">
        <v>10104.140276018399</v>
      </c>
      <c r="BV160" s="2">
        <v>10104.140276018399</v>
      </c>
      <c r="BW160" s="2">
        <v>11468.8</v>
      </c>
      <c r="BX160" s="2">
        <v>11468.8</v>
      </c>
      <c r="BY160" s="2">
        <v>11468.8</v>
      </c>
      <c r="BZ160" s="2">
        <v>5734.4</v>
      </c>
      <c r="CA160" s="2">
        <v>5734.4</v>
      </c>
      <c r="CB160" s="2">
        <v>5734.4</v>
      </c>
    </row>
    <row r="161" spans="1:80" x14ac:dyDescent="0.2">
      <c r="A161" t="s">
        <v>48</v>
      </c>
      <c r="B161">
        <v>922419.19999999995</v>
      </c>
      <c r="C161">
        <v>922419.19999999995</v>
      </c>
      <c r="D161">
        <v>11252804.2666666</v>
      </c>
      <c r="E161">
        <v>11252804.2666666</v>
      </c>
      <c r="F161">
        <v>11252804.2666666</v>
      </c>
      <c r="G161">
        <v>7645.8666666666604</v>
      </c>
      <c r="H161">
        <v>7645.8666666666604</v>
      </c>
      <c r="I161">
        <v>7645.8666666666604</v>
      </c>
      <c r="J161">
        <v>33717823.321554698</v>
      </c>
      <c r="K161">
        <v>33717823.321554698</v>
      </c>
      <c r="L161">
        <v>33717823.321554698</v>
      </c>
      <c r="M161">
        <v>9829.08945473936</v>
      </c>
      <c r="N161">
        <v>9829.08945473936</v>
      </c>
      <c r="O161">
        <v>9829.08945473936</v>
      </c>
      <c r="P161">
        <v>30795649.5532737</v>
      </c>
      <c r="Q161">
        <v>30795649.5532737</v>
      </c>
      <c r="R161">
        <v>30795649.5532737</v>
      </c>
      <c r="S161">
        <v>57617.0666666666</v>
      </c>
      <c r="T161">
        <v>57617.0666666666</v>
      </c>
      <c r="U161">
        <v>57617.0666666666</v>
      </c>
      <c r="V161">
        <v>30868002.133333299</v>
      </c>
      <c r="W161">
        <v>30868002.133333299</v>
      </c>
      <c r="X161">
        <v>30868002.133333299</v>
      </c>
      <c r="Y161">
        <v>9011.2000000000007</v>
      </c>
      <c r="Z161">
        <v>9011.2000000000007</v>
      </c>
      <c r="AA161">
        <v>9011.2000000000007</v>
      </c>
      <c r="AB161">
        <v>13620565.3333333</v>
      </c>
      <c r="AC161">
        <v>13620565.3333333</v>
      </c>
      <c r="AD161">
        <v>13620565.3333333</v>
      </c>
      <c r="AE161">
        <v>16172359.223948199</v>
      </c>
      <c r="AF161">
        <v>16172359.223948199</v>
      </c>
      <c r="AG161">
        <v>16172359.223948199</v>
      </c>
      <c r="AH161">
        <v>15691822.1451903</v>
      </c>
      <c r="AI161">
        <v>15691822.1451903</v>
      </c>
      <c r="AJ161">
        <v>15691822.1451903</v>
      </c>
      <c r="AK161">
        <v>7271430.8953930195</v>
      </c>
      <c r="AL161">
        <v>7271430.8953930195</v>
      </c>
      <c r="AM161">
        <v>7271430.8953930195</v>
      </c>
      <c r="AN161">
        <v>29895065.600000001</v>
      </c>
      <c r="AO161">
        <v>29895065.600000001</v>
      </c>
      <c r="AP161">
        <v>29895065.600000001</v>
      </c>
      <c r="AQ161">
        <v>22391.466666666602</v>
      </c>
      <c r="AR161">
        <v>22391.466666666602</v>
      </c>
      <c r="AS161">
        <v>22391.466666666602</v>
      </c>
      <c r="AT161">
        <v>22391.466666666602</v>
      </c>
      <c r="AU161">
        <v>22391.466666666602</v>
      </c>
      <c r="AV161">
        <v>22391.466666666602</v>
      </c>
      <c r="AW161">
        <v>22391.466666666602</v>
      </c>
      <c r="AX161">
        <v>22391.466666666602</v>
      </c>
      <c r="AY161">
        <v>22391.466666666602</v>
      </c>
      <c r="AZ161">
        <v>22391.466666666602</v>
      </c>
      <c r="BA161">
        <v>22391.466666666602</v>
      </c>
      <c r="BB161">
        <v>22391.466666666602</v>
      </c>
      <c r="BC161">
        <v>22391.466666666602</v>
      </c>
      <c r="BD161">
        <v>22391.466666666602</v>
      </c>
      <c r="BE161">
        <v>22391.466666666602</v>
      </c>
      <c r="BF161">
        <v>16815663.786666598</v>
      </c>
      <c r="BG161">
        <v>16815663.786666598</v>
      </c>
      <c r="BH161">
        <v>16815663.786666598</v>
      </c>
      <c r="BI161">
        <v>10922.666666666601</v>
      </c>
      <c r="BJ161">
        <v>10922.666666666601</v>
      </c>
      <c r="BK161">
        <v>10922.666666666601</v>
      </c>
      <c r="BL161">
        <v>17018922.328155201</v>
      </c>
      <c r="BM161">
        <v>17018922.328155201</v>
      </c>
      <c r="BN161">
        <v>17018922.328155201</v>
      </c>
      <c r="BO161">
        <v>40960</v>
      </c>
      <c r="BP161">
        <v>40960</v>
      </c>
      <c r="BQ161">
        <v>40960</v>
      </c>
      <c r="BR161">
        <v>20206.933333333302</v>
      </c>
      <c r="BS161">
        <v>20206.933333333302</v>
      </c>
      <c r="BT161">
        <v>20206.933333333302</v>
      </c>
      <c r="BU161">
        <v>16384</v>
      </c>
      <c r="BV161">
        <v>16384</v>
      </c>
      <c r="BW161">
        <v>16384</v>
      </c>
      <c r="BX161">
        <v>75366.399999999994</v>
      </c>
      <c r="BY161">
        <v>75366.399999999994</v>
      </c>
      <c r="BZ161">
        <v>75366.399999999994</v>
      </c>
      <c r="CA161">
        <v>34954.863657577102</v>
      </c>
      <c r="CB161">
        <v>34954.863657577102</v>
      </c>
    </row>
    <row r="162" spans="1:80" x14ac:dyDescent="0.2">
      <c r="A162" t="s">
        <v>32</v>
      </c>
      <c r="B162">
        <v>7662488.4325621696</v>
      </c>
      <c r="C162">
        <v>7662488.4325621696</v>
      </c>
      <c r="D162">
        <v>7662488.4325621696</v>
      </c>
      <c r="E162">
        <v>80276.248250116594</v>
      </c>
      <c r="F162">
        <v>80276.248250116594</v>
      </c>
      <c r="G162">
        <v>80276.248250116594</v>
      </c>
      <c r="H162">
        <v>6194930.3286885703</v>
      </c>
      <c r="I162">
        <v>6194930.3286885703</v>
      </c>
      <c r="J162">
        <v>6194930.3286885703</v>
      </c>
      <c r="K162">
        <v>25211110.725951601</v>
      </c>
      <c r="L162">
        <v>25211110.725951601</v>
      </c>
      <c r="M162">
        <v>25211110.725951601</v>
      </c>
      <c r="N162">
        <v>10923.394892992799</v>
      </c>
      <c r="O162">
        <v>10923.394892992799</v>
      </c>
      <c r="P162">
        <v>10923.394892992799</v>
      </c>
      <c r="Q162">
        <v>30734745.600000001</v>
      </c>
      <c r="R162">
        <v>30734745.600000001</v>
      </c>
      <c r="S162">
        <v>30734745.600000001</v>
      </c>
      <c r="T162">
        <v>47507.2656979069</v>
      </c>
      <c r="U162">
        <v>47507.2656979069</v>
      </c>
      <c r="V162">
        <v>47507.2656979069</v>
      </c>
      <c r="W162">
        <v>30912810.774769899</v>
      </c>
      <c r="X162">
        <v>30912810.774769899</v>
      </c>
      <c r="Y162">
        <v>30912810.774769899</v>
      </c>
      <c r="Z162">
        <v>9011.2000000000007</v>
      </c>
      <c r="AA162">
        <v>9011.2000000000007</v>
      </c>
      <c r="AB162">
        <v>9011.2000000000007</v>
      </c>
      <c r="AC162">
        <v>30934508.1672111</v>
      </c>
      <c r="AD162">
        <v>30934508.1672111</v>
      </c>
      <c r="AE162">
        <v>30934508.1672111</v>
      </c>
      <c r="AF162">
        <v>16929.004733017799</v>
      </c>
      <c r="AG162">
        <v>16929.004733017799</v>
      </c>
      <c r="AH162">
        <v>16929.004733017799</v>
      </c>
      <c r="AI162">
        <v>13371528.5333333</v>
      </c>
      <c r="AJ162">
        <v>13371528.5333333</v>
      </c>
      <c r="AK162">
        <v>13371528.5333333</v>
      </c>
      <c r="AL162">
        <v>29542048.4032268</v>
      </c>
      <c r="AM162">
        <v>29542048.4032268</v>
      </c>
      <c r="AN162">
        <v>29542048.4032268</v>
      </c>
      <c r="AO162">
        <v>11195.733333333301</v>
      </c>
      <c r="AP162">
        <v>11195.733333333301</v>
      </c>
      <c r="AQ162">
        <v>11195.733333333301</v>
      </c>
      <c r="AR162">
        <v>27370018.133333299</v>
      </c>
      <c r="AS162">
        <v>27370018.133333299</v>
      </c>
      <c r="AT162">
        <v>27370018.133333299</v>
      </c>
      <c r="AU162">
        <v>27370018.133333299</v>
      </c>
      <c r="AV162">
        <v>27370018.133333299</v>
      </c>
      <c r="AW162">
        <v>27370018.133333299</v>
      </c>
      <c r="AX162">
        <v>27370018.133333299</v>
      </c>
      <c r="AY162">
        <v>27370018.133333299</v>
      </c>
      <c r="AZ162">
        <v>27370018.133333299</v>
      </c>
      <c r="BA162">
        <v>27370018.133333299</v>
      </c>
      <c r="BB162">
        <v>27370018.133333299</v>
      </c>
      <c r="BC162">
        <v>27370018.133333299</v>
      </c>
      <c r="BD162">
        <v>27370018.133333299</v>
      </c>
      <c r="BE162">
        <v>27370018.133333299</v>
      </c>
      <c r="BF162">
        <v>27370018.133333299</v>
      </c>
      <c r="BG162">
        <v>11517340.977879699</v>
      </c>
      <c r="BH162">
        <v>11517340.977879699</v>
      </c>
      <c r="BI162">
        <v>11517340.977879699</v>
      </c>
      <c r="BJ162">
        <v>13101738.666666601</v>
      </c>
      <c r="BK162">
        <v>13101738.666666601</v>
      </c>
      <c r="BL162">
        <v>13101738.666666601</v>
      </c>
      <c r="BM162">
        <v>14457787.733333301</v>
      </c>
      <c r="BN162">
        <v>14457787.733333301</v>
      </c>
      <c r="BO162">
        <v>14457787.733333301</v>
      </c>
      <c r="BP162">
        <v>4346418.8279218599</v>
      </c>
      <c r="BQ162">
        <v>4346418.8279218599</v>
      </c>
      <c r="BR162">
        <v>4346418.8279218599</v>
      </c>
      <c r="BS162">
        <v>388274.91500566597</v>
      </c>
      <c r="BT162">
        <v>388274.91500566597</v>
      </c>
      <c r="BU162">
        <v>388274.91500566597</v>
      </c>
      <c r="BV162">
        <v>14472.5333333333</v>
      </c>
      <c r="BW162">
        <v>14472.5333333333</v>
      </c>
      <c r="BX162">
        <v>14472.5333333333</v>
      </c>
      <c r="BY162">
        <v>11469.564637642499</v>
      </c>
      <c r="BZ162">
        <v>11469.564637642499</v>
      </c>
      <c r="CA162">
        <v>11469.564637642499</v>
      </c>
      <c r="CB162">
        <v>70719.552029864601</v>
      </c>
    </row>
    <row r="163" spans="1:80" s="2" customFormat="1" x14ac:dyDescent="0.2">
      <c r="A163" s="2" t="s">
        <v>51</v>
      </c>
      <c r="B163" s="2">
        <v>546.16974464964301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273.08487232482099</v>
      </c>
      <c r="V163" s="2">
        <v>273.08487232482099</v>
      </c>
      <c r="W163" s="2">
        <v>273.08487232482099</v>
      </c>
      <c r="X163" s="2">
        <v>273.06666666666598</v>
      </c>
      <c r="Y163" s="2">
        <v>273.06666666666598</v>
      </c>
      <c r="Z163" s="2">
        <v>273.06666666666598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30039.335955730301</v>
      </c>
      <c r="BL163" s="2">
        <v>30039.335955730301</v>
      </c>
      <c r="BM163" s="2">
        <v>30039.335955730301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</row>
    <row r="164" spans="1:80" x14ac:dyDescent="0.2">
      <c r="A164" t="s">
        <v>50</v>
      </c>
      <c r="B164">
        <v>1050487.46666666</v>
      </c>
      <c r="C164">
        <v>1050487.46666666</v>
      </c>
      <c r="D164">
        <v>9284.2666666666591</v>
      </c>
      <c r="E164">
        <v>9284.2666666666591</v>
      </c>
      <c r="F164">
        <v>9284.2666666666591</v>
      </c>
      <c r="G164">
        <v>0</v>
      </c>
      <c r="H164">
        <v>0</v>
      </c>
      <c r="I164">
        <v>0</v>
      </c>
      <c r="J164">
        <v>273.08487232482099</v>
      </c>
      <c r="K164">
        <v>273.08487232482099</v>
      </c>
      <c r="L164">
        <v>273.08487232482099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12834.1333333333</v>
      </c>
      <c r="T164">
        <v>12834.1333333333</v>
      </c>
      <c r="U164">
        <v>12834.1333333333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819.25461697446497</v>
      </c>
      <c r="AF164">
        <v>819.25461697446497</v>
      </c>
      <c r="AG164">
        <v>819.25461697446497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2184.5333333333301</v>
      </c>
      <c r="AO164">
        <v>2184.5333333333301</v>
      </c>
      <c r="AP164">
        <v>2184.5333333333301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819.2</v>
      </c>
      <c r="BG164">
        <v>819.2</v>
      </c>
      <c r="BH164">
        <v>819.2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</row>
    <row r="165" spans="1:80" x14ac:dyDescent="0.2">
      <c r="A165" t="s">
        <v>33</v>
      </c>
      <c r="B165">
        <v>1130571.37142476</v>
      </c>
      <c r="C165">
        <v>1130571.37142476</v>
      </c>
      <c r="D165">
        <v>1130571.37142476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6826.2115858942698</v>
      </c>
      <c r="L165">
        <v>6826.2115858942698</v>
      </c>
      <c r="M165">
        <v>6826.2115858942698</v>
      </c>
      <c r="N165">
        <v>0</v>
      </c>
      <c r="O165">
        <v>0</v>
      </c>
      <c r="P165">
        <v>0</v>
      </c>
      <c r="Q165">
        <v>51882.666666666599</v>
      </c>
      <c r="R165">
        <v>51882.666666666599</v>
      </c>
      <c r="S165">
        <v>51882.666666666599</v>
      </c>
      <c r="T165">
        <v>0</v>
      </c>
      <c r="U165">
        <v>0</v>
      </c>
      <c r="V165">
        <v>0</v>
      </c>
      <c r="W165">
        <v>273.10308041072102</v>
      </c>
      <c r="X165">
        <v>273.10308041072102</v>
      </c>
      <c r="Y165">
        <v>273.10308041072102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2184.3877074861598</v>
      </c>
      <c r="AG165">
        <v>2184.3877074861598</v>
      </c>
      <c r="AH165">
        <v>2184.3877074861598</v>
      </c>
      <c r="AI165">
        <v>0</v>
      </c>
      <c r="AJ165">
        <v>0</v>
      </c>
      <c r="AK165">
        <v>0</v>
      </c>
      <c r="AL165">
        <v>819.25461697446497</v>
      </c>
      <c r="AM165">
        <v>819.25461697446497</v>
      </c>
      <c r="AN165">
        <v>819.25461697446497</v>
      </c>
      <c r="AO165">
        <v>1638.4</v>
      </c>
      <c r="AP165">
        <v>1638.4</v>
      </c>
      <c r="AQ165">
        <v>1638.4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54.614061520820201</v>
      </c>
      <c r="BH165">
        <v>54.614061520820201</v>
      </c>
      <c r="BI165">
        <v>54.614061520820201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</row>
    <row r="166" spans="1:80" s="2" customFormat="1" x14ac:dyDescent="0.2">
      <c r="A166" s="2" t="s">
        <v>53</v>
      </c>
      <c r="B166" s="2">
        <v>10.809525549656099</v>
      </c>
      <c r="C166" s="2">
        <v>9.1872714390227301</v>
      </c>
      <c r="D166" s="2">
        <v>9.1872714390227301</v>
      </c>
      <c r="E166" s="2">
        <v>9.1872714390227301</v>
      </c>
      <c r="F166" s="2">
        <v>7.0815490115914104</v>
      </c>
      <c r="G166" s="2">
        <v>7.0815490115914104</v>
      </c>
      <c r="H166" s="2">
        <v>7.0815490115914104</v>
      </c>
      <c r="I166" s="2">
        <v>5.2266473864678398</v>
      </c>
      <c r="J166" s="2">
        <v>5.2266473864678398</v>
      </c>
      <c r="K166" s="2">
        <v>5.2266473864678398</v>
      </c>
      <c r="L166" s="2">
        <v>3.4090243004571699</v>
      </c>
      <c r="M166" s="2">
        <v>3.4090243004571699</v>
      </c>
      <c r="N166" s="2">
        <v>3.4090243004571699</v>
      </c>
      <c r="O166" s="2">
        <v>1.76180337876001</v>
      </c>
      <c r="P166" s="2">
        <v>1.76180337876001</v>
      </c>
      <c r="Q166" s="2">
        <v>1.76180337876001</v>
      </c>
      <c r="R166" s="2">
        <v>1.02332042400414</v>
      </c>
      <c r="S166" s="2">
        <v>1.02332042400414</v>
      </c>
      <c r="T166" s="2">
        <v>1.02332042400414</v>
      </c>
      <c r="U166" s="2">
        <v>1.02699922720607</v>
      </c>
      <c r="V166" s="2">
        <v>1.02699922720607</v>
      </c>
      <c r="W166" s="2">
        <v>1.02699922720607</v>
      </c>
      <c r="X166" s="2">
        <v>0.95516446334967697</v>
      </c>
      <c r="Y166" s="2">
        <v>0.95516446334967697</v>
      </c>
      <c r="Z166" s="2">
        <v>0.95516446334967697</v>
      </c>
      <c r="AA166" s="2">
        <v>1.1575476901652999</v>
      </c>
      <c r="AB166" s="2">
        <v>1.1575476901652999</v>
      </c>
      <c r="AC166" s="2">
        <v>1.1575476901652999</v>
      </c>
      <c r="AD166" s="2">
        <v>1.1342976539290901</v>
      </c>
      <c r="AE166" s="2">
        <v>1.1342976539290901</v>
      </c>
      <c r="AF166" s="2">
        <v>1.1342976539290901</v>
      </c>
      <c r="AG166" s="2">
        <v>1.1024392182003599</v>
      </c>
      <c r="AH166" s="2">
        <v>1.1024392182003599</v>
      </c>
      <c r="AI166" s="2">
        <v>1.1024392182003599</v>
      </c>
      <c r="AJ166" s="2">
        <v>1.0334739208414701</v>
      </c>
      <c r="AK166" s="2">
        <v>1.0334739208414701</v>
      </c>
      <c r="AL166" s="2">
        <v>1.0334739208414701</v>
      </c>
      <c r="AM166" s="2">
        <v>1.0617271294323101</v>
      </c>
      <c r="AN166" s="2">
        <v>1.0617271294323101</v>
      </c>
      <c r="AO166" s="2">
        <v>1.0617271294323101</v>
      </c>
      <c r="AP166" s="2">
        <v>1.0274897342996601</v>
      </c>
      <c r="AQ166" s="2">
        <v>1.0274897342996601</v>
      </c>
      <c r="AR166" s="2">
        <v>1.0274897342996601</v>
      </c>
      <c r="AS166" s="2">
        <v>0.99830456223100195</v>
      </c>
      <c r="AT166" s="2">
        <v>0.99830456223100195</v>
      </c>
      <c r="AU166" s="2">
        <v>0.99830456223100195</v>
      </c>
      <c r="AV166" s="2">
        <v>0.96369928677815997</v>
      </c>
      <c r="AW166" s="2">
        <v>0.96369928677815997</v>
      </c>
      <c r="AX166" s="2">
        <v>0.96369928677815997</v>
      </c>
      <c r="AY166" s="2">
        <v>1.0832358654862699</v>
      </c>
      <c r="AZ166" s="2">
        <v>1.0832358654862699</v>
      </c>
      <c r="BA166" s="2">
        <v>1.0832358654862699</v>
      </c>
      <c r="BB166" s="2">
        <v>1.0980737050674001</v>
      </c>
      <c r="BC166" s="2">
        <v>1.0980737050674001</v>
      </c>
      <c r="BD166" s="2">
        <v>1.0980737050674001</v>
      </c>
      <c r="BE166" s="2">
        <v>1.06359105638795</v>
      </c>
      <c r="BF166" s="2">
        <v>1.06359105638795</v>
      </c>
      <c r="BG166" s="2">
        <v>1.06359105638795</v>
      </c>
      <c r="BH166" s="2">
        <v>1.1100175527963401</v>
      </c>
      <c r="BI166" s="2">
        <v>1.1100175527963401</v>
      </c>
      <c r="BJ166" s="2">
        <v>1.1100175527963401</v>
      </c>
      <c r="BK166" s="2">
        <v>1.12186329910656</v>
      </c>
      <c r="BL166" s="2">
        <v>1.12186329910656</v>
      </c>
      <c r="BM166" s="2">
        <v>1.12186329910656</v>
      </c>
      <c r="BN166" s="2">
        <v>1.1515389782688099</v>
      </c>
      <c r="BO166" s="2">
        <v>1.1515389782688099</v>
      </c>
      <c r="BP166" s="2">
        <v>1.1515389782688099</v>
      </c>
      <c r="BQ166" s="2">
        <v>1.1704970774361001</v>
      </c>
      <c r="BR166" s="2">
        <v>1.1704970774361001</v>
      </c>
      <c r="BS166" s="2">
        <v>1.1704970774361001</v>
      </c>
      <c r="BT166" s="2">
        <v>1.18508966347044</v>
      </c>
      <c r="BU166" s="2">
        <v>1.18508966347044</v>
      </c>
      <c r="BV166" s="2">
        <v>1.18508966347044</v>
      </c>
      <c r="BW166" s="2">
        <v>1.1883760609975</v>
      </c>
      <c r="BX166" s="2">
        <v>1.1883760609975</v>
      </c>
      <c r="BY166" s="2">
        <v>1.1883760609975</v>
      </c>
      <c r="BZ166" s="2">
        <v>1.1835445661256201</v>
      </c>
      <c r="CA166" s="2">
        <v>1.1835445661256201</v>
      </c>
      <c r="CB166" s="2">
        <v>1.1835445661256201</v>
      </c>
    </row>
    <row r="167" spans="1:80" s="2" customFormat="1" x14ac:dyDescent="0.2">
      <c r="A167" s="2" t="s">
        <v>55</v>
      </c>
      <c r="B167" s="2">
        <v>66211.214080938706</v>
      </c>
      <c r="C167" s="2">
        <v>48156.989534031003</v>
      </c>
      <c r="D167" s="2">
        <v>48156.989534031003</v>
      </c>
      <c r="E167" s="2">
        <v>48156.989534031003</v>
      </c>
      <c r="F167" s="2">
        <v>12798.7199146609</v>
      </c>
      <c r="G167" s="2">
        <v>12798.7199146609</v>
      </c>
      <c r="H167" s="2">
        <v>12798.7199146609</v>
      </c>
      <c r="I167" s="2">
        <v>11405.2396506899</v>
      </c>
      <c r="J167" s="2">
        <v>11405.2396506899</v>
      </c>
      <c r="K167" s="2">
        <v>11405.2396506899</v>
      </c>
      <c r="L167" s="2">
        <v>9237.6825121674701</v>
      </c>
      <c r="M167" s="2">
        <v>9237.6825121674701</v>
      </c>
      <c r="N167" s="2">
        <v>9237.6825121674701</v>
      </c>
      <c r="O167" s="2">
        <v>7137.8</v>
      </c>
      <c r="P167" s="2">
        <v>7137.8</v>
      </c>
      <c r="Q167" s="2">
        <v>7137.8</v>
      </c>
      <c r="R167" s="2">
        <v>11227.6</v>
      </c>
      <c r="S167" s="2">
        <v>11227.6</v>
      </c>
      <c r="T167" s="2">
        <v>11227.6</v>
      </c>
      <c r="U167" s="2">
        <v>9318.4878991932801</v>
      </c>
      <c r="V167" s="2">
        <v>9318.4878991932801</v>
      </c>
      <c r="W167" s="2">
        <v>9318.4878991932801</v>
      </c>
      <c r="X167" s="2">
        <v>22007</v>
      </c>
      <c r="Y167" s="2">
        <v>22007</v>
      </c>
      <c r="Z167" s="2">
        <v>22007</v>
      </c>
      <c r="AA167" s="2">
        <v>111054.066666666</v>
      </c>
      <c r="AB167" s="2">
        <v>111054.066666666</v>
      </c>
      <c r="AC167" s="2">
        <v>111054.066666666</v>
      </c>
      <c r="AD167" s="2">
        <v>142193.33333333299</v>
      </c>
      <c r="AE167" s="2">
        <v>142193.33333333299</v>
      </c>
      <c r="AF167" s="2">
        <v>142193.33333333299</v>
      </c>
      <c r="AG167" s="2">
        <v>198588.6</v>
      </c>
      <c r="AH167" s="2">
        <v>198588.6</v>
      </c>
      <c r="AI167" s="2">
        <v>198588.6</v>
      </c>
      <c r="AJ167" s="2">
        <v>131929.26666666599</v>
      </c>
      <c r="AK167" s="2">
        <v>131929.26666666599</v>
      </c>
      <c r="AL167" s="2">
        <v>131929.26666666599</v>
      </c>
      <c r="AM167" s="2">
        <v>97180.800000000003</v>
      </c>
      <c r="AN167" s="2">
        <v>97180.800000000003</v>
      </c>
      <c r="AO167" s="2">
        <v>97180.800000000003</v>
      </c>
      <c r="AP167" s="2">
        <v>106400.560037335</v>
      </c>
      <c r="AQ167" s="2">
        <v>106400.560037335</v>
      </c>
      <c r="AR167" s="2">
        <v>106400.560037335</v>
      </c>
      <c r="AS167" s="2">
        <v>92119.266666666605</v>
      </c>
      <c r="AT167" s="2">
        <v>92119.266666666605</v>
      </c>
      <c r="AU167" s="2">
        <v>92119.266666666605</v>
      </c>
      <c r="AV167" s="2">
        <v>119831.26666666599</v>
      </c>
      <c r="AW167" s="2">
        <v>119831.26666666599</v>
      </c>
      <c r="AX167" s="2">
        <v>119831.26666666599</v>
      </c>
      <c r="AY167" s="2">
        <v>99773.6</v>
      </c>
      <c r="AZ167" s="2">
        <v>99773.6</v>
      </c>
      <c r="BA167" s="2">
        <v>99773.6</v>
      </c>
      <c r="BB167" s="2">
        <v>110429.6</v>
      </c>
      <c r="BC167" s="2">
        <v>110429.6</v>
      </c>
      <c r="BD167" s="2">
        <v>110429.6</v>
      </c>
      <c r="BE167" s="2">
        <v>111273.18178788001</v>
      </c>
      <c r="BF167" s="2">
        <v>111273.18178788001</v>
      </c>
      <c r="BG167" s="2">
        <v>111273.18178788001</v>
      </c>
      <c r="BH167" s="2">
        <v>115773.05153676899</v>
      </c>
      <c r="BI167" s="2">
        <v>115773.05153676899</v>
      </c>
      <c r="BJ167" s="2">
        <v>115773.05153676899</v>
      </c>
      <c r="BK167" s="2">
        <v>111096.473098206</v>
      </c>
      <c r="BL167" s="2">
        <v>111096.473098206</v>
      </c>
      <c r="BM167" s="2">
        <v>111096.473098206</v>
      </c>
      <c r="BN167" s="2">
        <v>54231.7845476968</v>
      </c>
      <c r="BO167" s="2">
        <v>54231.7845476968</v>
      </c>
      <c r="BP167" s="2">
        <v>54231.7845476968</v>
      </c>
      <c r="BQ167" s="2">
        <v>38428.133333333302</v>
      </c>
      <c r="BR167" s="2">
        <v>38428.133333333302</v>
      </c>
      <c r="BS167" s="2">
        <v>38428.133333333302</v>
      </c>
      <c r="BT167" s="2">
        <v>38644.842989532597</v>
      </c>
      <c r="BU167" s="2">
        <v>38644.842989532597</v>
      </c>
      <c r="BV167" s="2">
        <v>38644.842989532597</v>
      </c>
      <c r="BW167" s="2">
        <v>102380</v>
      </c>
      <c r="BX167" s="2">
        <v>102380</v>
      </c>
      <c r="BY167" s="2">
        <v>102380</v>
      </c>
      <c r="BZ167" s="2">
        <v>32169.933333333302</v>
      </c>
      <c r="CA167" s="2">
        <v>32169.933333333302</v>
      </c>
      <c r="CB167" s="2">
        <v>32169.933333333302</v>
      </c>
    </row>
    <row r="168" spans="1:80" x14ac:dyDescent="0.2">
      <c r="A168" t="s">
        <v>54</v>
      </c>
      <c r="B168">
        <v>95530.8</v>
      </c>
      <c r="C168">
        <v>95530.8</v>
      </c>
      <c r="D168">
        <v>34398.733333333301</v>
      </c>
      <c r="E168">
        <v>34398.733333333301</v>
      </c>
      <c r="F168">
        <v>34398.733333333301</v>
      </c>
      <c r="G168">
        <v>23065.333333333299</v>
      </c>
      <c r="H168">
        <v>23065.333333333299</v>
      </c>
      <c r="I168">
        <v>23065.333333333299</v>
      </c>
      <c r="J168">
        <v>20062.470831388699</v>
      </c>
      <c r="K168">
        <v>20062.470831388699</v>
      </c>
      <c r="L168">
        <v>20062.470831388699</v>
      </c>
      <c r="M168">
        <v>19701.3731502466</v>
      </c>
      <c r="N168">
        <v>19701.3731502466</v>
      </c>
      <c r="O168">
        <v>19701.3731502466</v>
      </c>
      <c r="P168">
        <v>15059.741298839799</v>
      </c>
      <c r="Q168">
        <v>15059.741298839799</v>
      </c>
      <c r="R168">
        <v>15059.741298839799</v>
      </c>
      <c r="S168">
        <v>15883.1333333333</v>
      </c>
      <c r="T168">
        <v>15883.1333333333</v>
      </c>
      <c r="U168">
        <v>15883.1333333333</v>
      </c>
      <c r="V168">
        <v>25465.333333333299</v>
      </c>
      <c r="W168">
        <v>25465.333333333299</v>
      </c>
      <c r="X168">
        <v>25465.333333333299</v>
      </c>
      <c r="Y168">
        <v>18074.466666666602</v>
      </c>
      <c r="Z168">
        <v>18074.466666666602</v>
      </c>
      <c r="AA168">
        <v>18074.466666666602</v>
      </c>
      <c r="AB168">
        <v>10983.6</v>
      </c>
      <c r="AC168">
        <v>10983.6</v>
      </c>
      <c r="AD168">
        <v>10983.6</v>
      </c>
      <c r="AE168">
        <v>14199.7466497766</v>
      </c>
      <c r="AF168">
        <v>14199.7466497766</v>
      </c>
      <c r="AG168">
        <v>14199.7466497766</v>
      </c>
      <c r="AH168">
        <v>17524.898340110602</v>
      </c>
      <c r="AI168">
        <v>17524.898340110602</v>
      </c>
      <c r="AJ168">
        <v>17524.898340110602</v>
      </c>
      <c r="AK168">
        <v>14754.650310020599</v>
      </c>
      <c r="AL168">
        <v>14754.650310020599</v>
      </c>
      <c r="AM168">
        <v>14754.650310020599</v>
      </c>
      <c r="AN168">
        <v>12937.266666666599</v>
      </c>
      <c r="AO168">
        <v>12937.266666666599</v>
      </c>
      <c r="AP168">
        <v>12937.266666666599</v>
      </c>
      <c r="AQ168">
        <v>14223.266666666599</v>
      </c>
      <c r="AR168">
        <v>14223.266666666599</v>
      </c>
      <c r="AS168">
        <v>14223.266666666599</v>
      </c>
      <c r="AT168">
        <v>14223.266666666599</v>
      </c>
      <c r="AU168">
        <v>14223.266666666599</v>
      </c>
      <c r="AV168">
        <v>14223.266666666599</v>
      </c>
      <c r="AW168">
        <v>14223.266666666599</v>
      </c>
      <c r="AX168">
        <v>14223.266666666599</v>
      </c>
      <c r="AY168">
        <v>14223.266666666599</v>
      </c>
      <c r="AZ168">
        <v>14223.266666666599</v>
      </c>
      <c r="BA168">
        <v>14223.266666666599</v>
      </c>
      <c r="BB168">
        <v>14223.266666666599</v>
      </c>
      <c r="BC168">
        <v>14223.266666666599</v>
      </c>
      <c r="BD168">
        <v>14223.266666666599</v>
      </c>
      <c r="BE168">
        <v>14223.266666666599</v>
      </c>
      <c r="BF168">
        <v>14871.893333333301</v>
      </c>
      <c r="BG168">
        <v>14871.893333333301</v>
      </c>
      <c r="BH168">
        <v>14871.893333333301</v>
      </c>
      <c r="BI168">
        <v>10699.666666666601</v>
      </c>
      <c r="BJ168">
        <v>10699.666666666601</v>
      </c>
      <c r="BK168">
        <v>10699.666666666601</v>
      </c>
      <c r="BL168">
        <v>14905.1270084672</v>
      </c>
      <c r="BM168">
        <v>14905.1270084672</v>
      </c>
      <c r="BN168">
        <v>14905.1270084672</v>
      </c>
      <c r="BO168">
        <v>17173.666666666599</v>
      </c>
      <c r="BP168">
        <v>17173.666666666599</v>
      </c>
      <c r="BQ168">
        <v>17173.666666666599</v>
      </c>
      <c r="BR168">
        <v>11045.333333333299</v>
      </c>
      <c r="BS168">
        <v>11045.333333333299</v>
      </c>
      <c r="BT168">
        <v>11045.333333333299</v>
      </c>
      <c r="BU168">
        <v>21122.666666666599</v>
      </c>
      <c r="BV168">
        <v>21122.666666666599</v>
      </c>
      <c r="BW168">
        <v>21122.666666666599</v>
      </c>
      <c r="BX168">
        <v>15542.866666666599</v>
      </c>
      <c r="BY168">
        <v>15542.866666666599</v>
      </c>
      <c r="BZ168">
        <v>15542.866666666599</v>
      </c>
      <c r="CA168">
        <v>15407.1604773651</v>
      </c>
      <c r="CB168">
        <v>15407.1604773651</v>
      </c>
    </row>
    <row r="169" spans="1:80" x14ac:dyDescent="0.2">
      <c r="A169" t="s">
        <v>35</v>
      </c>
      <c r="B169">
        <v>97166.944462964195</v>
      </c>
      <c r="C169">
        <v>97166.944462964195</v>
      </c>
      <c r="D169">
        <v>97166.944462964195</v>
      </c>
      <c r="E169">
        <v>26551.2965802279</v>
      </c>
      <c r="F169">
        <v>26551.2965802279</v>
      </c>
      <c r="G169">
        <v>26551.2965802279</v>
      </c>
      <c r="H169">
        <v>18294.686312420799</v>
      </c>
      <c r="I169">
        <v>18294.686312420799</v>
      </c>
      <c r="J169">
        <v>18294.686312420799</v>
      </c>
      <c r="K169">
        <v>18844.277048196702</v>
      </c>
      <c r="L169">
        <v>18844.277048196702</v>
      </c>
      <c r="M169">
        <v>18844.277048196702</v>
      </c>
      <c r="N169">
        <v>16743.516234415602</v>
      </c>
      <c r="O169">
        <v>16743.516234415602</v>
      </c>
      <c r="P169">
        <v>16743.516234415602</v>
      </c>
      <c r="Q169">
        <v>20029.133333333299</v>
      </c>
      <c r="R169">
        <v>20029.133333333299</v>
      </c>
      <c r="S169">
        <v>20029.133333333299</v>
      </c>
      <c r="T169">
        <v>10515.864551393101</v>
      </c>
      <c r="U169">
        <v>10515.864551393101</v>
      </c>
      <c r="V169">
        <v>10515.864551393101</v>
      </c>
      <c r="W169">
        <v>23254.7673023069</v>
      </c>
      <c r="X169">
        <v>23254.7673023069</v>
      </c>
      <c r="Y169">
        <v>23254.7673023069</v>
      </c>
      <c r="Z169">
        <v>20393.333333333299</v>
      </c>
      <c r="AA169">
        <v>20393.333333333299</v>
      </c>
      <c r="AB169">
        <v>20393.333333333299</v>
      </c>
      <c r="AC169">
        <v>10393.3595573038</v>
      </c>
      <c r="AD169">
        <v>10393.3595573038</v>
      </c>
      <c r="AE169">
        <v>10393.3595573038</v>
      </c>
      <c r="AF169">
        <v>14565.1623225118</v>
      </c>
      <c r="AG169">
        <v>14565.1623225118</v>
      </c>
      <c r="AH169">
        <v>14565.1623225118</v>
      </c>
      <c r="AI169">
        <v>12983</v>
      </c>
      <c r="AJ169">
        <v>12983</v>
      </c>
      <c r="AK169">
        <v>12983</v>
      </c>
      <c r="AL169">
        <v>23105.673711580701</v>
      </c>
      <c r="AM169">
        <v>23105.673711580701</v>
      </c>
      <c r="AN169">
        <v>23105.673711580701</v>
      </c>
      <c r="AO169">
        <v>15649.866666666599</v>
      </c>
      <c r="AP169">
        <v>15649.866666666599</v>
      </c>
      <c r="AQ169">
        <v>15649.866666666599</v>
      </c>
      <c r="AR169">
        <v>15219.1333333333</v>
      </c>
      <c r="AS169">
        <v>15219.1333333333</v>
      </c>
      <c r="AT169">
        <v>15219.1333333333</v>
      </c>
      <c r="AU169">
        <v>15219.1333333333</v>
      </c>
      <c r="AV169">
        <v>15219.1333333333</v>
      </c>
      <c r="AW169">
        <v>15219.1333333333</v>
      </c>
      <c r="AX169">
        <v>15219.1333333333</v>
      </c>
      <c r="AY169">
        <v>15219.1333333333</v>
      </c>
      <c r="AZ169">
        <v>15219.1333333333</v>
      </c>
      <c r="BA169">
        <v>15219.1333333333</v>
      </c>
      <c r="BB169">
        <v>15219.1333333333</v>
      </c>
      <c r="BC169">
        <v>15219.1333333333</v>
      </c>
      <c r="BD169">
        <v>15219.1333333333</v>
      </c>
      <c r="BE169">
        <v>15219.1333333333</v>
      </c>
      <c r="BF169">
        <v>15219.1333333333</v>
      </c>
      <c r="BG169">
        <v>14550.140668542201</v>
      </c>
      <c r="BH169">
        <v>14550.140668542201</v>
      </c>
      <c r="BI169">
        <v>14550.140668542201</v>
      </c>
      <c r="BJ169">
        <v>14882.266666666599</v>
      </c>
      <c r="BK169">
        <v>14882.266666666599</v>
      </c>
      <c r="BL169">
        <v>14882.266666666599</v>
      </c>
      <c r="BM169">
        <v>12388.9333333333</v>
      </c>
      <c r="BN169">
        <v>12388.9333333333</v>
      </c>
      <c r="BO169">
        <v>12388.9333333333</v>
      </c>
      <c r="BP169">
        <v>16153.610240682699</v>
      </c>
      <c r="BQ169">
        <v>16153.610240682699</v>
      </c>
      <c r="BR169">
        <v>16153.610240682699</v>
      </c>
      <c r="BS169">
        <v>15198.653423105099</v>
      </c>
      <c r="BT169">
        <v>15198.653423105099</v>
      </c>
      <c r="BU169">
        <v>15198.653423105099</v>
      </c>
      <c r="BV169">
        <v>17395.599999999999</v>
      </c>
      <c r="BW169">
        <v>17395.599999999999</v>
      </c>
      <c r="BX169">
        <v>17395.599999999999</v>
      </c>
      <c r="BY169">
        <v>15899.793319554599</v>
      </c>
      <c r="BZ169">
        <v>15899.793319554599</v>
      </c>
      <c r="CA169">
        <v>15899.793319554599</v>
      </c>
      <c r="CB169">
        <v>14960.7359509366</v>
      </c>
    </row>
    <row r="170" spans="1:80" s="2" customFormat="1" x14ac:dyDescent="0.2">
      <c r="A170" s="2" t="s">
        <v>57</v>
      </c>
      <c r="B170" s="2">
        <v>10454.630308687199</v>
      </c>
      <c r="C170" s="2">
        <v>16901.139924005001</v>
      </c>
      <c r="D170" s="2">
        <v>16901.139924005001</v>
      </c>
      <c r="E170" s="2">
        <v>16901.139924005001</v>
      </c>
      <c r="F170" s="2">
        <v>16957.330488699201</v>
      </c>
      <c r="G170" s="2">
        <v>16957.330488699201</v>
      </c>
      <c r="H170" s="2">
        <v>16957.330488699201</v>
      </c>
      <c r="I170" s="2">
        <v>13334.177721485201</v>
      </c>
      <c r="J170" s="2">
        <v>13334.177721485201</v>
      </c>
      <c r="K170" s="2">
        <v>13334.177721485201</v>
      </c>
      <c r="L170" s="2">
        <v>14205.213680912</v>
      </c>
      <c r="M170" s="2">
        <v>14205.213680912</v>
      </c>
      <c r="N170" s="2">
        <v>14205.213680912</v>
      </c>
      <c r="O170" s="2">
        <v>11094.266666666599</v>
      </c>
      <c r="P170" s="2">
        <v>11094.266666666599</v>
      </c>
      <c r="Q170" s="2">
        <v>11094.266666666599</v>
      </c>
      <c r="R170" s="2">
        <v>16315.866666666599</v>
      </c>
      <c r="S170" s="2">
        <v>16315.866666666599</v>
      </c>
      <c r="T170" s="2">
        <v>16315.866666666599</v>
      </c>
      <c r="U170" s="2">
        <v>14657.5105007</v>
      </c>
      <c r="V170" s="2">
        <v>14657.5105007</v>
      </c>
      <c r="W170" s="2">
        <v>14657.5105007</v>
      </c>
      <c r="X170" s="2">
        <v>18271.5333333333</v>
      </c>
      <c r="Y170" s="2">
        <v>18271.5333333333</v>
      </c>
      <c r="Z170" s="2">
        <v>18271.5333333333</v>
      </c>
      <c r="AA170" s="2">
        <v>275996.933333333</v>
      </c>
      <c r="AB170" s="2">
        <v>275996.933333333</v>
      </c>
      <c r="AC170" s="2">
        <v>275996.933333333</v>
      </c>
      <c r="AD170" s="2">
        <v>327240.933333333</v>
      </c>
      <c r="AE170" s="2">
        <v>327240.933333333</v>
      </c>
      <c r="AF170" s="2">
        <v>327240.933333333</v>
      </c>
      <c r="AG170" s="2">
        <v>210177.33333333299</v>
      </c>
      <c r="AH170" s="2">
        <v>210177.33333333299</v>
      </c>
      <c r="AI170" s="2">
        <v>210177.33333333299</v>
      </c>
      <c r="AJ170" s="2">
        <v>321843.59999999998</v>
      </c>
      <c r="AK170" s="2">
        <v>321843.59999999998</v>
      </c>
      <c r="AL170" s="2">
        <v>321843.59999999998</v>
      </c>
      <c r="AM170" s="2">
        <v>366335.6</v>
      </c>
      <c r="AN170" s="2">
        <v>366335.6</v>
      </c>
      <c r="AO170" s="2">
        <v>366335.6</v>
      </c>
      <c r="AP170" s="2">
        <v>699598.239882658</v>
      </c>
      <c r="AQ170" s="2">
        <v>699598.239882658</v>
      </c>
      <c r="AR170" s="2">
        <v>699598.239882658</v>
      </c>
      <c r="AS170" s="2">
        <v>901845.933333333</v>
      </c>
      <c r="AT170" s="2">
        <v>901845.933333333</v>
      </c>
      <c r="AU170" s="2">
        <v>901845.933333333</v>
      </c>
      <c r="AV170" s="2">
        <v>739764.13333333295</v>
      </c>
      <c r="AW170" s="2">
        <v>739764.13333333295</v>
      </c>
      <c r="AX170" s="2">
        <v>739764.13333333295</v>
      </c>
      <c r="AY170" s="2">
        <v>726501.8</v>
      </c>
      <c r="AZ170" s="2">
        <v>726501.8</v>
      </c>
      <c r="BA170" s="2">
        <v>726501.8</v>
      </c>
      <c r="BB170" s="2">
        <v>841135.73333333305</v>
      </c>
      <c r="BC170" s="2">
        <v>841135.73333333305</v>
      </c>
      <c r="BD170" s="2">
        <v>841135.73333333305</v>
      </c>
      <c r="BE170" s="2">
        <v>759171.18858742702</v>
      </c>
      <c r="BF170" s="2">
        <v>759171.18858742702</v>
      </c>
      <c r="BG170" s="2">
        <v>759171.18858742702</v>
      </c>
      <c r="BH170" s="2">
        <v>638679.91199413198</v>
      </c>
      <c r="BI170" s="2">
        <v>638679.91199413198</v>
      </c>
      <c r="BJ170" s="2">
        <v>638679.91199413198</v>
      </c>
      <c r="BK170" s="2">
        <v>323915.66104406898</v>
      </c>
      <c r="BL170" s="2">
        <v>323915.66104406898</v>
      </c>
      <c r="BM170" s="2">
        <v>323915.66104406898</v>
      </c>
      <c r="BN170" s="2">
        <v>112885.274315045</v>
      </c>
      <c r="BO170" s="2">
        <v>112885.274315045</v>
      </c>
      <c r="BP170" s="2">
        <v>112885.274315045</v>
      </c>
      <c r="BQ170" s="2">
        <v>173042.4</v>
      </c>
      <c r="BR170" s="2">
        <v>173042.4</v>
      </c>
      <c r="BS170" s="2">
        <v>173042.4</v>
      </c>
      <c r="BT170" s="2">
        <v>160217.281152076</v>
      </c>
      <c r="BU170" s="2">
        <v>160217.281152076</v>
      </c>
      <c r="BV170" s="2">
        <v>160217.281152076</v>
      </c>
      <c r="BW170" s="2">
        <v>50213.2</v>
      </c>
      <c r="BX170" s="2">
        <v>50213.2</v>
      </c>
      <c r="BY170" s="2">
        <v>50213.2</v>
      </c>
      <c r="BZ170" s="2">
        <v>25187.266666666601</v>
      </c>
      <c r="CA170" s="2">
        <v>25187.266666666601</v>
      </c>
      <c r="CB170" s="2">
        <v>25187.266666666601</v>
      </c>
    </row>
    <row r="171" spans="1:80" x14ac:dyDescent="0.2">
      <c r="A171" t="s">
        <v>56</v>
      </c>
      <c r="B171">
        <v>26037.133333333299</v>
      </c>
      <c r="C171">
        <v>26037.133333333299</v>
      </c>
      <c r="D171">
        <v>22932.0666666666</v>
      </c>
      <c r="E171">
        <v>22932.0666666666</v>
      </c>
      <c r="F171">
        <v>22932.0666666666</v>
      </c>
      <c r="G171">
        <v>28904.0666666666</v>
      </c>
      <c r="H171">
        <v>28904.0666666666</v>
      </c>
      <c r="I171">
        <v>28904.0666666666</v>
      </c>
      <c r="J171">
        <v>29817.921194746301</v>
      </c>
      <c r="K171">
        <v>29817.921194746301</v>
      </c>
      <c r="L171">
        <v>29817.921194746301</v>
      </c>
      <c r="M171">
        <v>30774.9633382215</v>
      </c>
      <c r="N171">
        <v>30774.9633382215</v>
      </c>
      <c r="O171">
        <v>30774.9633382215</v>
      </c>
      <c r="P171">
        <v>24074.4099213228</v>
      </c>
      <c r="Q171">
        <v>24074.4099213228</v>
      </c>
      <c r="R171">
        <v>24074.4099213228</v>
      </c>
      <c r="S171">
        <v>25504.400000000001</v>
      </c>
      <c r="T171">
        <v>25504.400000000001</v>
      </c>
      <c r="U171">
        <v>25504.400000000001</v>
      </c>
      <c r="V171">
        <v>36708.733333333301</v>
      </c>
      <c r="W171">
        <v>36708.733333333301</v>
      </c>
      <c r="X171">
        <v>36708.733333333301</v>
      </c>
      <c r="Y171">
        <v>28121.133333333299</v>
      </c>
      <c r="Z171">
        <v>28121.133333333299</v>
      </c>
      <c r="AA171">
        <v>28121.133333333299</v>
      </c>
      <c r="AB171">
        <v>18018.466666666602</v>
      </c>
      <c r="AC171">
        <v>18018.466666666602</v>
      </c>
      <c r="AD171">
        <v>18018.466666666602</v>
      </c>
      <c r="AE171">
        <v>21951.5301020068</v>
      </c>
      <c r="AF171">
        <v>21951.5301020068</v>
      </c>
      <c r="AG171">
        <v>21951.5301020068</v>
      </c>
      <c r="AH171">
        <v>26587.960802613099</v>
      </c>
      <c r="AI171">
        <v>26587.960802613099</v>
      </c>
      <c r="AJ171">
        <v>26587.960802613099</v>
      </c>
      <c r="AK171">
        <v>20901.460097339801</v>
      </c>
      <c r="AL171">
        <v>20901.460097339801</v>
      </c>
      <c r="AM171">
        <v>20901.460097339801</v>
      </c>
      <c r="AN171">
        <v>19250.266666666601</v>
      </c>
      <c r="AO171">
        <v>19250.266666666601</v>
      </c>
      <c r="AP171">
        <v>19250.266666666601</v>
      </c>
      <c r="AQ171">
        <v>20467.400000000001</v>
      </c>
      <c r="AR171">
        <v>20467.400000000001</v>
      </c>
      <c r="AS171">
        <v>20467.400000000001</v>
      </c>
      <c r="AT171">
        <v>20467.400000000001</v>
      </c>
      <c r="AU171">
        <v>20467.400000000001</v>
      </c>
      <c r="AV171">
        <v>20467.400000000001</v>
      </c>
      <c r="AW171">
        <v>20467.400000000001</v>
      </c>
      <c r="AX171">
        <v>20467.400000000001</v>
      </c>
      <c r="AY171">
        <v>20467.400000000001</v>
      </c>
      <c r="AZ171">
        <v>20467.400000000001</v>
      </c>
      <c r="BA171">
        <v>20467.400000000001</v>
      </c>
      <c r="BB171">
        <v>20467.400000000001</v>
      </c>
      <c r="BC171">
        <v>20467.400000000001</v>
      </c>
      <c r="BD171">
        <v>20467.400000000001</v>
      </c>
      <c r="BE171">
        <v>20467.400000000001</v>
      </c>
      <c r="BF171">
        <v>21770.413333333301</v>
      </c>
      <c r="BG171">
        <v>21770.413333333301</v>
      </c>
      <c r="BH171">
        <v>21770.413333333301</v>
      </c>
      <c r="BI171">
        <v>17320.8</v>
      </c>
      <c r="BJ171">
        <v>17320.8</v>
      </c>
      <c r="BK171">
        <v>17320.8</v>
      </c>
      <c r="BL171">
        <v>23687.912527501801</v>
      </c>
      <c r="BM171">
        <v>23687.912527501801</v>
      </c>
      <c r="BN171">
        <v>23687.912527501801</v>
      </c>
      <c r="BO171">
        <v>27555.933333333302</v>
      </c>
      <c r="BP171">
        <v>27555.933333333302</v>
      </c>
      <c r="BQ171">
        <v>27555.933333333302</v>
      </c>
      <c r="BR171">
        <v>19270</v>
      </c>
      <c r="BS171">
        <v>19270</v>
      </c>
      <c r="BT171">
        <v>19270</v>
      </c>
      <c r="BU171">
        <v>34508.333333333299</v>
      </c>
      <c r="BV171">
        <v>34508.333333333299</v>
      </c>
      <c r="BW171">
        <v>34508.333333333299</v>
      </c>
      <c r="BX171">
        <v>26182.933333333302</v>
      </c>
      <c r="BY171">
        <v>26182.933333333302</v>
      </c>
      <c r="BZ171">
        <v>26182.933333333302</v>
      </c>
      <c r="CA171">
        <v>24401.160077338402</v>
      </c>
      <c r="CB171">
        <v>24401.160077338402</v>
      </c>
    </row>
    <row r="172" spans="1:80" x14ac:dyDescent="0.2">
      <c r="A172" t="s">
        <v>36</v>
      </c>
      <c r="B172">
        <v>27588.6392426161</v>
      </c>
      <c r="C172">
        <v>27588.6392426161</v>
      </c>
      <c r="D172">
        <v>27588.6392426161</v>
      </c>
      <c r="E172">
        <v>36559.896006932802</v>
      </c>
      <c r="F172">
        <v>36559.896006932802</v>
      </c>
      <c r="G172">
        <v>36559.896006932802</v>
      </c>
      <c r="H172">
        <v>24874.058270551301</v>
      </c>
      <c r="I172">
        <v>24874.058270551301</v>
      </c>
      <c r="J172">
        <v>24874.058270551301</v>
      </c>
      <c r="K172">
        <v>26716.8855409639</v>
      </c>
      <c r="L172">
        <v>26716.8855409639</v>
      </c>
      <c r="M172">
        <v>26716.8855409639</v>
      </c>
      <c r="N172">
        <v>27550.970064670899</v>
      </c>
      <c r="O172">
        <v>27550.970064670899</v>
      </c>
      <c r="P172">
        <v>27550.970064670899</v>
      </c>
      <c r="Q172">
        <v>31510.466666666602</v>
      </c>
      <c r="R172">
        <v>31510.466666666602</v>
      </c>
      <c r="S172">
        <v>31510.466666666602</v>
      </c>
      <c r="T172">
        <v>18661.845087321599</v>
      </c>
      <c r="U172">
        <v>18661.845087321599</v>
      </c>
      <c r="V172">
        <v>18661.845087321599</v>
      </c>
      <c r="W172">
        <v>36222.829710628001</v>
      </c>
      <c r="X172">
        <v>36222.829710628001</v>
      </c>
      <c r="Y172">
        <v>36222.829710628001</v>
      </c>
      <c r="Z172">
        <v>31126.733333333301</v>
      </c>
      <c r="AA172">
        <v>31126.733333333301</v>
      </c>
      <c r="AB172">
        <v>31126.733333333301</v>
      </c>
      <c r="AC172">
        <v>18559.170611374</v>
      </c>
      <c r="AD172">
        <v>18559.170611374</v>
      </c>
      <c r="AE172">
        <v>18559.170611374</v>
      </c>
      <c r="AF172">
        <v>23349.310045996899</v>
      </c>
      <c r="AG172">
        <v>23349.310045996899</v>
      </c>
      <c r="AH172">
        <v>23349.310045996899</v>
      </c>
      <c r="AI172">
        <v>20261.933333333302</v>
      </c>
      <c r="AJ172">
        <v>20261.933333333302</v>
      </c>
      <c r="AK172">
        <v>20261.933333333302</v>
      </c>
      <c r="AL172">
        <v>33585.9723981598</v>
      </c>
      <c r="AM172">
        <v>33585.9723981598</v>
      </c>
      <c r="AN172">
        <v>33585.9723981598</v>
      </c>
      <c r="AO172">
        <v>23501.0666666666</v>
      </c>
      <c r="AP172">
        <v>23501.0666666666</v>
      </c>
      <c r="AQ172">
        <v>23501.0666666666</v>
      </c>
      <c r="AR172">
        <v>24959.0666666666</v>
      </c>
      <c r="AS172">
        <v>24959.0666666666</v>
      </c>
      <c r="AT172">
        <v>24959.0666666666</v>
      </c>
      <c r="AU172">
        <v>24959.0666666666</v>
      </c>
      <c r="AV172">
        <v>24959.0666666666</v>
      </c>
      <c r="AW172">
        <v>24959.0666666666</v>
      </c>
      <c r="AX172">
        <v>24959.0666666666</v>
      </c>
      <c r="AY172">
        <v>24959.0666666666</v>
      </c>
      <c r="AZ172">
        <v>24959.0666666666</v>
      </c>
      <c r="BA172">
        <v>24959.0666666666</v>
      </c>
      <c r="BB172">
        <v>24959.0666666666</v>
      </c>
      <c r="BC172">
        <v>24959.0666666666</v>
      </c>
      <c r="BD172">
        <v>24959.0666666666</v>
      </c>
      <c r="BE172">
        <v>24959.0666666666</v>
      </c>
      <c r="BF172">
        <v>24959.0666666666</v>
      </c>
      <c r="BG172">
        <v>22991.466552887301</v>
      </c>
      <c r="BH172">
        <v>22991.466552887301</v>
      </c>
      <c r="BI172">
        <v>22991.466552887301</v>
      </c>
      <c r="BJ172">
        <v>23576.666666666599</v>
      </c>
      <c r="BK172">
        <v>23576.666666666599</v>
      </c>
      <c r="BL172">
        <v>23576.666666666599</v>
      </c>
      <c r="BM172">
        <v>22965.333333333299</v>
      </c>
      <c r="BN172">
        <v>22965.333333333299</v>
      </c>
      <c r="BO172">
        <v>22965.333333333299</v>
      </c>
      <c r="BP172">
        <v>28505.900393359501</v>
      </c>
      <c r="BQ172">
        <v>28505.900393359501</v>
      </c>
      <c r="BR172">
        <v>28505.900393359501</v>
      </c>
      <c r="BS172">
        <v>26961.3359109392</v>
      </c>
      <c r="BT172">
        <v>26961.3359109392</v>
      </c>
      <c r="BU172">
        <v>26961.3359109392</v>
      </c>
      <c r="BV172">
        <v>31182</v>
      </c>
      <c r="BW172">
        <v>31182</v>
      </c>
      <c r="BX172">
        <v>31182</v>
      </c>
      <c r="BY172">
        <v>27475.031668777901</v>
      </c>
      <c r="BZ172">
        <v>27475.031668777901</v>
      </c>
      <c r="CA172">
        <v>27475.031668777901</v>
      </c>
      <c r="CB172">
        <v>26940.670621958499</v>
      </c>
    </row>
    <row r="173" spans="1:80" s="2" customFormat="1" x14ac:dyDescent="0.2">
      <c r="A173" s="2" t="s">
        <v>59</v>
      </c>
      <c r="B173" s="2">
        <v>0.35138342556170599</v>
      </c>
      <c r="C173" s="2">
        <v>0.68486100926604998</v>
      </c>
      <c r="D173" s="2">
        <v>0.68486100926604998</v>
      </c>
      <c r="E173" s="2">
        <v>0.68486100926604998</v>
      </c>
      <c r="F173" s="2">
        <v>0.553176878458567</v>
      </c>
      <c r="G173" s="2">
        <v>0.553176878458567</v>
      </c>
      <c r="H173" s="2">
        <v>0.553176878458567</v>
      </c>
      <c r="I173" s="2">
        <v>0.29224051729884798</v>
      </c>
      <c r="J173" s="2">
        <v>0.29224051729884798</v>
      </c>
      <c r="K173" s="2">
        <v>0.29224051729884798</v>
      </c>
      <c r="L173" s="2">
        <v>0.72908193879592398</v>
      </c>
      <c r="M173" s="2">
        <v>0.72908193879592398</v>
      </c>
      <c r="N173" s="2">
        <v>0.72908193879592398</v>
      </c>
      <c r="O173" s="2">
        <v>0.441186666666671</v>
      </c>
      <c r="P173" s="2">
        <v>0.441186666666671</v>
      </c>
      <c r="Q173" s="2">
        <v>0.441186666666671</v>
      </c>
      <c r="R173" s="2">
        <v>1.01772666666665</v>
      </c>
      <c r="S173" s="2">
        <v>1.01772666666665</v>
      </c>
      <c r="T173" s="2">
        <v>1.01772666666665</v>
      </c>
      <c r="U173" s="2">
        <v>0.73115541036069498</v>
      </c>
      <c r="V173" s="2">
        <v>0.73115541036069498</v>
      </c>
      <c r="W173" s="2">
        <v>0.73115541036069498</v>
      </c>
      <c r="X173" s="2">
        <v>0.36934666666666</v>
      </c>
      <c r="Y173" s="2">
        <v>0.36934666666666</v>
      </c>
      <c r="Z173" s="2">
        <v>0.36934666666666</v>
      </c>
      <c r="AA173" s="2">
        <v>0.588193333333346</v>
      </c>
      <c r="AB173" s="2">
        <v>0.588193333333346</v>
      </c>
      <c r="AC173" s="2">
        <v>0.588193333333346</v>
      </c>
      <c r="AD173" s="2">
        <v>0.545279999999988</v>
      </c>
      <c r="AE173" s="2">
        <v>0.545279999999988</v>
      </c>
      <c r="AF173" s="2">
        <v>0.545279999999988</v>
      </c>
      <c r="AG173" s="2">
        <v>0.65249333333333903</v>
      </c>
      <c r="AH173" s="2">
        <v>0.65249333333333903</v>
      </c>
      <c r="AI173" s="2">
        <v>0.65249333333333903</v>
      </c>
      <c r="AJ173" s="2">
        <v>0.41803333333332798</v>
      </c>
      <c r="AK173" s="2">
        <v>0.41803333333332798</v>
      </c>
      <c r="AL173" s="2">
        <v>0.41803333333332798</v>
      </c>
      <c r="AM173" s="2">
        <v>0.31906000000000501</v>
      </c>
      <c r="AN173" s="2">
        <v>0.31906000000000501</v>
      </c>
      <c r="AO173" s="2">
        <v>0.31906000000000501</v>
      </c>
      <c r="AP173" s="2">
        <v>0.367097806520436</v>
      </c>
      <c r="AQ173" s="2">
        <v>0.367097806520436</v>
      </c>
      <c r="AR173" s="2">
        <v>0.367097806520436</v>
      </c>
      <c r="AS173" s="2">
        <v>0.25399333333332602</v>
      </c>
      <c r="AT173" s="2">
        <v>0.25399333333332602</v>
      </c>
      <c r="AU173" s="2">
        <v>0.25399333333332602</v>
      </c>
      <c r="AV173" s="2">
        <v>0.29448000000000901</v>
      </c>
      <c r="AW173" s="2">
        <v>0.29448000000000901</v>
      </c>
      <c r="AX173" s="2">
        <v>0.29448000000000901</v>
      </c>
      <c r="AY173" s="2">
        <v>0.25205999999999501</v>
      </c>
      <c r="AZ173" s="2">
        <v>0.25205999999999501</v>
      </c>
      <c r="BA173" s="2">
        <v>0.25205999999999501</v>
      </c>
      <c r="BB173" s="2">
        <v>0.28726666666666201</v>
      </c>
      <c r="BC173" s="2">
        <v>0.28726666666666201</v>
      </c>
      <c r="BD173" s="2">
        <v>0.28726666666666201</v>
      </c>
      <c r="BE173" s="2">
        <v>0.175488300779959</v>
      </c>
      <c r="BF173" s="2">
        <v>0.175488300779959</v>
      </c>
      <c r="BG173" s="2">
        <v>0.175488300779959</v>
      </c>
      <c r="BH173" s="2">
        <v>0.23898259883991099</v>
      </c>
      <c r="BI173" s="2">
        <v>0.23898259883991099</v>
      </c>
      <c r="BJ173" s="2">
        <v>0.23898259883991099</v>
      </c>
      <c r="BK173" s="2">
        <v>0.30031335422361899</v>
      </c>
      <c r="BL173" s="2">
        <v>0.30031335422361899</v>
      </c>
      <c r="BM173" s="2">
        <v>0.30031335422361899</v>
      </c>
      <c r="BN173" s="2">
        <v>0.11621225251649001</v>
      </c>
      <c r="BO173" s="2">
        <v>0.11621225251649001</v>
      </c>
      <c r="BP173" s="2">
        <v>0.11621225251649001</v>
      </c>
      <c r="BQ173" s="2">
        <v>0.12656666666667099</v>
      </c>
      <c r="BR173" s="2">
        <v>0.12656666666667099</v>
      </c>
      <c r="BS173" s="2">
        <v>0.12656666666667099</v>
      </c>
      <c r="BT173" s="2">
        <v>0.181012067471157</v>
      </c>
      <c r="BU173" s="2">
        <v>0.181012067471157</v>
      </c>
      <c r="BV173" s="2">
        <v>0.181012067471157</v>
      </c>
      <c r="BW173" s="2">
        <v>0.25638666666666798</v>
      </c>
      <c r="BX173" s="2">
        <v>0.25638666666666798</v>
      </c>
      <c r="BY173" s="2">
        <v>0.25638666666666798</v>
      </c>
      <c r="BZ173" s="2">
        <v>0.11121333333334101</v>
      </c>
      <c r="CA173" s="2">
        <v>0.11121333333334101</v>
      </c>
      <c r="CB173" s="2">
        <v>0.11121333333334101</v>
      </c>
    </row>
    <row r="174" spans="1:80" x14ac:dyDescent="0.2">
      <c r="A174" t="s">
        <v>58</v>
      </c>
      <c r="B174">
        <v>0.52614000000000005</v>
      </c>
      <c r="C174">
        <v>0.52614000000000005</v>
      </c>
      <c r="D174">
        <v>49.747873333333303</v>
      </c>
      <c r="E174">
        <v>49.747873333333303</v>
      </c>
      <c r="F174">
        <v>49.747873333333303</v>
      </c>
      <c r="G174">
        <v>83.389746666666596</v>
      </c>
      <c r="H174">
        <v>83.389746666666596</v>
      </c>
      <c r="I174">
        <v>83.389746666666596</v>
      </c>
      <c r="J174">
        <v>85.295013000866703</v>
      </c>
      <c r="K174">
        <v>85.295013000866703</v>
      </c>
      <c r="L174">
        <v>85.295013000866703</v>
      </c>
      <c r="M174">
        <v>86.479242767630893</v>
      </c>
      <c r="N174">
        <v>86.479242767630893</v>
      </c>
      <c r="O174">
        <v>86.479242767630893</v>
      </c>
      <c r="P174">
        <v>83.958874516602194</v>
      </c>
      <c r="Q174">
        <v>83.958874516602194</v>
      </c>
      <c r="R174">
        <v>83.958874516602194</v>
      </c>
      <c r="S174">
        <v>89.498900000000006</v>
      </c>
      <c r="T174">
        <v>89.498900000000006</v>
      </c>
      <c r="U174">
        <v>89.498900000000006</v>
      </c>
      <c r="V174">
        <v>87.6323399999999</v>
      </c>
      <c r="W174">
        <v>87.6323399999999</v>
      </c>
      <c r="X174">
        <v>87.6323399999999</v>
      </c>
      <c r="Y174">
        <v>87.845860000000002</v>
      </c>
      <c r="Z174">
        <v>87.845860000000002</v>
      </c>
      <c r="AA174">
        <v>87.845860000000002</v>
      </c>
      <c r="AB174">
        <v>81.590119999999999</v>
      </c>
      <c r="AC174">
        <v>81.590119999999999</v>
      </c>
      <c r="AD174">
        <v>81.590119999999999</v>
      </c>
      <c r="AE174">
        <v>86.181065404360396</v>
      </c>
      <c r="AF174">
        <v>86.181065404360396</v>
      </c>
      <c r="AG174">
        <v>86.181065404360396</v>
      </c>
      <c r="AH174">
        <v>87.066208919405199</v>
      </c>
      <c r="AI174">
        <v>87.066208919405199</v>
      </c>
      <c r="AJ174">
        <v>87.066208919405199</v>
      </c>
      <c r="AK174">
        <v>79.818934595639604</v>
      </c>
      <c r="AL174">
        <v>79.818934595639604</v>
      </c>
      <c r="AM174">
        <v>79.818934595639604</v>
      </c>
      <c r="AN174">
        <v>85.029319999999998</v>
      </c>
      <c r="AO174">
        <v>85.029319999999998</v>
      </c>
      <c r="AP174">
        <v>85.029319999999998</v>
      </c>
      <c r="AQ174">
        <v>83.489660000000001</v>
      </c>
      <c r="AR174">
        <v>83.489660000000001</v>
      </c>
      <c r="AS174">
        <v>83.489660000000001</v>
      </c>
      <c r="AT174">
        <v>83.489660000000001</v>
      </c>
      <c r="AU174">
        <v>83.489660000000001</v>
      </c>
      <c r="AV174">
        <v>83.489660000000001</v>
      </c>
      <c r="AW174">
        <v>83.489660000000001</v>
      </c>
      <c r="AX174">
        <v>83.489660000000001</v>
      </c>
      <c r="AY174">
        <v>83.489660000000001</v>
      </c>
      <c r="AZ174">
        <v>83.489660000000001</v>
      </c>
      <c r="BA174">
        <v>83.489660000000001</v>
      </c>
      <c r="BB174">
        <v>83.489660000000001</v>
      </c>
      <c r="BC174">
        <v>83.489660000000001</v>
      </c>
      <c r="BD174">
        <v>83.489660000000001</v>
      </c>
      <c r="BE174">
        <v>83.489660000000001</v>
      </c>
      <c r="BF174">
        <v>85.018655999999993</v>
      </c>
      <c r="BG174">
        <v>85.018655999999993</v>
      </c>
      <c r="BH174">
        <v>85.018655999999993</v>
      </c>
      <c r="BI174">
        <v>7.9537466666666496</v>
      </c>
      <c r="BJ174">
        <v>7.9537466666666496</v>
      </c>
      <c r="BK174">
        <v>7.9537466666666496</v>
      </c>
      <c r="BL174">
        <v>0.19051270084684099</v>
      </c>
      <c r="BM174">
        <v>0.19051270084684099</v>
      </c>
      <c r="BN174">
        <v>0.19051270084684099</v>
      </c>
      <c r="BO174">
        <v>0.13144666666657101</v>
      </c>
      <c r="BP174">
        <v>0.13144666666657101</v>
      </c>
      <c r="BQ174">
        <v>0.13144666666657101</v>
      </c>
      <c r="BR174">
        <v>8.09466666667428E-2</v>
      </c>
      <c r="BS174">
        <v>8.09466666667428E-2</v>
      </c>
      <c r="BT174">
        <v>8.09466666667428E-2</v>
      </c>
      <c r="BU174">
        <v>0.163719999999898</v>
      </c>
      <c r="BV174">
        <v>0.163719999999898</v>
      </c>
      <c r="BW174">
        <v>0.163719999999898</v>
      </c>
      <c r="BX174">
        <v>0.12706000000018</v>
      </c>
      <c r="BY174">
        <v>0.12706000000018</v>
      </c>
      <c r="BZ174">
        <v>0.12706000000018</v>
      </c>
      <c r="CA174">
        <v>0.119814654310211</v>
      </c>
      <c r="CB174">
        <v>0.119814654310211</v>
      </c>
    </row>
    <row r="175" spans="1:80" x14ac:dyDescent="0.2">
      <c r="A175" t="s">
        <v>37</v>
      </c>
      <c r="B175">
        <v>8.7018667911194001</v>
      </c>
      <c r="C175">
        <v>8.7018667911194001</v>
      </c>
      <c r="D175">
        <v>8.7018667911194001</v>
      </c>
      <c r="E175">
        <v>83.664102393173707</v>
      </c>
      <c r="F175">
        <v>83.664102393173707</v>
      </c>
      <c r="G175">
        <v>83.664102393173707</v>
      </c>
      <c r="H175">
        <v>85.737455830388598</v>
      </c>
      <c r="I175">
        <v>85.737455830388598</v>
      </c>
      <c r="J175">
        <v>85.737455830388598</v>
      </c>
      <c r="K175">
        <v>90.0374308379441</v>
      </c>
      <c r="L175">
        <v>90.0374308379441</v>
      </c>
      <c r="M175">
        <v>90.0374308379441</v>
      </c>
      <c r="N175">
        <v>88.490046003066794</v>
      </c>
      <c r="O175">
        <v>88.490046003066794</v>
      </c>
      <c r="P175">
        <v>88.490046003066794</v>
      </c>
      <c r="Q175">
        <v>85.141353333333399</v>
      </c>
      <c r="R175">
        <v>85.141353333333399</v>
      </c>
      <c r="S175">
        <v>85.141353333333399</v>
      </c>
      <c r="T175">
        <v>87.3392147713637</v>
      </c>
      <c r="U175">
        <v>87.3392147713637</v>
      </c>
      <c r="V175">
        <v>87.3392147713637</v>
      </c>
      <c r="W175">
        <v>89.607240965461997</v>
      </c>
      <c r="X175">
        <v>89.607240965461997</v>
      </c>
      <c r="Y175">
        <v>89.607240965461997</v>
      </c>
      <c r="Z175">
        <v>85.573446666666499</v>
      </c>
      <c r="AA175">
        <v>85.573446666666499</v>
      </c>
      <c r="AB175">
        <v>85.573446666666499</v>
      </c>
      <c r="AC175">
        <v>79.365637709180703</v>
      </c>
      <c r="AD175">
        <v>79.365637709180703</v>
      </c>
      <c r="AE175">
        <v>79.365637709180703</v>
      </c>
      <c r="AF175">
        <v>73.211185920938505</v>
      </c>
      <c r="AG175">
        <v>73.211185920938505</v>
      </c>
      <c r="AH175">
        <v>73.211185920938505</v>
      </c>
      <c r="AI175">
        <v>89.068533333333207</v>
      </c>
      <c r="AJ175">
        <v>89.068533333333207</v>
      </c>
      <c r="AK175">
        <v>89.068533333333207</v>
      </c>
      <c r="AL175">
        <v>99.551303420227995</v>
      </c>
      <c r="AM175">
        <v>99.551303420227995</v>
      </c>
      <c r="AN175">
        <v>99.551303420227995</v>
      </c>
      <c r="AO175">
        <v>70.490239999999901</v>
      </c>
      <c r="AP175">
        <v>70.490239999999901</v>
      </c>
      <c r="AQ175">
        <v>70.490239999999901</v>
      </c>
      <c r="AR175">
        <v>83.627966666666794</v>
      </c>
      <c r="AS175">
        <v>83.627966666666794</v>
      </c>
      <c r="AT175">
        <v>83.627966666666794</v>
      </c>
      <c r="AU175">
        <v>83.627966666666794</v>
      </c>
      <c r="AV175">
        <v>83.627966666666794</v>
      </c>
      <c r="AW175">
        <v>83.627966666666794</v>
      </c>
      <c r="AX175">
        <v>83.627966666666794</v>
      </c>
      <c r="AY175">
        <v>83.627966666666794</v>
      </c>
      <c r="AZ175">
        <v>83.627966666666794</v>
      </c>
      <c r="BA175">
        <v>83.627966666666794</v>
      </c>
      <c r="BB175">
        <v>83.627966666666794</v>
      </c>
      <c r="BC175">
        <v>83.627966666666794</v>
      </c>
      <c r="BD175">
        <v>83.627966666666794</v>
      </c>
      <c r="BE175">
        <v>83.627966666666794</v>
      </c>
      <c r="BF175">
        <v>83.627966666666794</v>
      </c>
      <c r="BG175">
        <v>88.077631701756005</v>
      </c>
      <c r="BH175">
        <v>88.077631701756005</v>
      </c>
      <c r="BI175">
        <v>88.077631701756005</v>
      </c>
      <c r="BJ175">
        <v>69.414806666666706</v>
      </c>
      <c r="BK175">
        <v>69.414806666666706</v>
      </c>
      <c r="BL175">
        <v>69.414806666666706</v>
      </c>
      <c r="BM175">
        <v>4.3835533333333299</v>
      </c>
      <c r="BN175">
        <v>4.3835533333333299</v>
      </c>
      <c r="BO175">
        <v>4.3835533333333299</v>
      </c>
      <c r="BP175">
        <v>0.106120408027213</v>
      </c>
      <c r="BQ175">
        <v>0.106120408027213</v>
      </c>
      <c r="BR175">
        <v>0.106120408027213</v>
      </c>
      <c r="BS175">
        <v>0.10509299380033001</v>
      </c>
      <c r="BT175">
        <v>0.10509299380033001</v>
      </c>
      <c r="BU175">
        <v>0.10509299380033001</v>
      </c>
      <c r="BV175">
        <v>0.162153333333208</v>
      </c>
      <c r="BW175">
        <v>0.162153333333208</v>
      </c>
      <c r="BX175">
        <v>0.162153333333208</v>
      </c>
      <c r="BY175">
        <v>0.117114474298585</v>
      </c>
      <c r="BZ175">
        <v>0.117114474298585</v>
      </c>
      <c r="CA175">
        <v>0.117114474298585</v>
      </c>
      <c r="CB175">
        <v>0.10775948270077999</v>
      </c>
    </row>
    <row r="176" spans="1:80" s="2" customFormat="1" x14ac:dyDescent="0.2">
      <c r="A176" s="2" t="s">
        <v>61</v>
      </c>
      <c r="B176" s="2">
        <v>0.47804520301353498</v>
      </c>
      <c r="C176" s="2">
        <v>0.33033797746816601</v>
      </c>
      <c r="D176" s="2">
        <v>0.33033797746816601</v>
      </c>
      <c r="E176" s="2">
        <v>0.33033797746816601</v>
      </c>
      <c r="F176" s="2">
        <v>0.21008733915594399</v>
      </c>
      <c r="G176" s="2">
        <v>0.21008733915594399</v>
      </c>
      <c r="H176" s="2">
        <v>0.21008733915594399</v>
      </c>
      <c r="I176" s="2">
        <v>0.52022531831211505</v>
      </c>
      <c r="J176" s="2">
        <v>0.52022531831211505</v>
      </c>
      <c r="K176" s="2">
        <v>0.52022531831211505</v>
      </c>
      <c r="L176" s="2">
        <v>0.52708847256483604</v>
      </c>
      <c r="M176" s="2">
        <v>0.52708847256483604</v>
      </c>
      <c r="N176" s="2">
        <v>0.52708847256483604</v>
      </c>
      <c r="O176" s="2">
        <v>0.33015999999999901</v>
      </c>
      <c r="P176" s="2">
        <v>0.33015999999999901</v>
      </c>
      <c r="Q176" s="2">
        <v>0.33015999999999901</v>
      </c>
      <c r="R176" s="2">
        <v>0.175226666666669</v>
      </c>
      <c r="S176" s="2">
        <v>0.175226666666669</v>
      </c>
      <c r="T176" s="2">
        <v>0.175226666666669</v>
      </c>
      <c r="U176" s="2">
        <v>1.00340022668169E-2</v>
      </c>
      <c r="V176" s="2">
        <v>1.00340022668169E-2</v>
      </c>
      <c r="W176" s="2">
        <v>1.00340022668169E-2</v>
      </c>
      <c r="X176" s="2">
        <v>0.16822000000000001</v>
      </c>
      <c r="Y176" s="2">
        <v>0.16822000000000001</v>
      </c>
      <c r="Z176" s="2">
        <v>0.16822000000000001</v>
      </c>
      <c r="AA176" s="2">
        <v>0.71029999999999704</v>
      </c>
      <c r="AB176" s="2">
        <v>0.71029999999999704</v>
      </c>
      <c r="AC176" s="2">
        <v>0.71029999999999704</v>
      </c>
      <c r="AD176" s="2">
        <v>0.338733333333334</v>
      </c>
      <c r="AE176" s="2">
        <v>0.338733333333334</v>
      </c>
      <c r="AF176" s="2">
        <v>0.338733333333334</v>
      </c>
      <c r="AG176" s="2">
        <v>0.207419999999996</v>
      </c>
      <c r="AH176" s="2">
        <v>0.207419999999996</v>
      </c>
      <c r="AI176" s="2">
        <v>0.207419999999996</v>
      </c>
      <c r="AJ176" s="2">
        <v>0.32896666666666502</v>
      </c>
      <c r="AK176" s="2">
        <v>0.32896666666666502</v>
      </c>
      <c r="AL176" s="2">
        <v>0.32896666666666502</v>
      </c>
      <c r="AM176" s="2">
        <v>0.212340000000003</v>
      </c>
      <c r="AN176" s="2">
        <v>0.212340000000003</v>
      </c>
      <c r="AO176" s="2">
        <v>0.212340000000003</v>
      </c>
      <c r="AP176" s="2">
        <v>0.14438962597506599</v>
      </c>
      <c r="AQ176" s="2">
        <v>0.14438962597506599</v>
      </c>
      <c r="AR176" s="2">
        <v>0.14438962597506599</v>
      </c>
      <c r="AS176" s="2">
        <v>0.18596666666666001</v>
      </c>
      <c r="AT176" s="2">
        <v>0.18596666666666001</v>
      </c>
      <c r="AU176" s="2">
        <v>0.18596666666666001</v>
      </c>
      <c r="AV176" s="2">
        <v>0.136693333333332</v>
      </c>
      <c r="AW176" s="2">
        <v>0.136693333333332</v>
      </c>
      <c r="AX176" s="2">
        <v>0.136693333333332</v>
      </c>
      <c r="AY176" s="2">
        <v>9.8040000000002195E-2</v>
      </c>
      <c r="AZ176" s="2">
        <v>9.8040000000002195E-2</v>
      </c>
      <c r="BA176" s="2">
        <v>9.8040000000002195E-2</v>
      </c>
      <c r="BB176" s="2">
        <v>9.3300000000002797E-2</v>
      </c>
      <c r="BC176" s="2">
        <v>9.3300000000002797E-2</v>
      </c>
      <c r="BD176" s="2">
        <v>9.3300000000002797E-2</v>
      </c>
      <c r="BE176" s="2">
        <v>7.0168655422969003E-2</v>
      </c>
      <c r="BF176" s="2">
        <v>7.0168655422969003E-2</v>
      </c>
      <c r="BG176" s="2">
        <v>7.0168655422969003E-2</v>
      </c>
      <c r="BH176" s="2">
        <v>8.6612440829385406E-2</v>
      </c>
      <c r="BI176" s="2">
        <v>8.6612440829385406E-2</v>
      </c>
      <c r="BJ176" s="2">
        <v>8.6612440829385406E-2</v>
      </c>
      <c r="BK176" s="2">
        <v>0.230682045469705</v>
      </c>
      <c r="BL176" s="2">
        <v>0.230682045469705</v>
      </c>
      <c r="BM176" s="2">
        <v>0.230682045469705</v>
      </c>
      <c r="BN176" s="2">
        <v>0.15835610959269</v>
      </c>
      <c r="BO176" s="2">
        <v>0.15835610959269</v>
      </c>
      <c r="BP176" s="2">
        <v>0.15835610959269</v>
      </c>
      <c r="BQ176" s="2">
        <v>0.22504666666666301</v>
      </c>
      <c r="BR176" s="2">
        <v>0.22504666666666301</v>
      </c>
      <c r="BS176" s="2">
        <v>0.22504666666666301</v>
      </c>
      <c r="BT176" s="2">
        <v>0.106827121808124</v>
      </c>
      <c r="BU176" s="2">
        <v>0.106827121808124</v>
      </c>
      <c r="BV176" s="2">
        <v>0.106827121808124</v>
      </c>
      <c r="BW176" s="2">
        <v>9.7073333333336606E-2</v>
      </c>
      <c r="BX176" s="2">
        <v>9.7073333333336606E-2</v>
      </c>
      <c r="BY176" s="2">
        <v>9.7073333333336606E-2</v>
      </c>
      <c r="BZ176" s="2">
        <v>0.40262000000000198</v>
      </c>
      <c r="CA176" s="2">
        <v>0.40262000000000198</v>
      </c>
      <c r="CB176" s="2">
        <v>0.40262000000000198</v>
      </c>
    </row>
    <row r="177" spans="1:80" x14ac:dyDescent="0.2">
      <c r="A177" t="s">
        <v>60</v>
      </c>
      <c r="B177">
        <v>0.14043999999999901</v>
      </c>
      <c r="C177">
        <v>0.14043999999999901</v>
      </c>
      <c r="D177">
        <v>0.21769333333333299</v>
      </c>
      <c r="E177">
        <v>0.21769333333333299</v>
      </c>
      <c r="F177">
        <v>0.21769333333333299</v>
      </c>
      <c r="G177">
        <v>0.43788666666666698</v>
      </c>
      <c r="H177">
        <v>0.43788666666666698</v>
      </c>
      <c r="I177">
        <v>0.43788666666666698</v>
      </c>
      <c r="J177">
        <v>0.439755983732248</v>
      </c>
      <c r="K177">
        <v>0.439755983732248</v>
      </c>
      <c r="L177">
        <v>0.439755983732248</v>
      </c>
      <c r="M177">
        <v>0.49196107185708399</v>
      </c>
      <c r="N177">
        <v>0.49196107185708399</v>
      </c>
      <c r="O177">
        <v>0.49196107185708399</v>
      </c>
      <c r="P177">
        <v>0.41943592478997199</v>
      </c>
      <c r="Q177">
        <v>0.41943592478997199</v>
      </c>
      <c r="R177">
        <v>0.41943592478997199</v>
      </c>
      <c r="S177">
        <v>0.15722</v>
      </c>
      <c r="T177">
        <v>0.15722</v>
      </c>
      <c r="U177">
        <v>0.15722</v>
      </c>
      <c r="V177">
        <v>0.36953333333333299</v>
      </c>
      <c r="W177">
        <v>0.36953333333333299</v>
      </c>
      <c r="X177">
        <v>0.36953333333333299</v>
      </c>
      <c r="Y177">
        <v>0.14464666666666601</v>
      </c>
      <c r="Z177">
        <v>0.14464666666666601</v>
      </c>
      <c r="AA177">
        <v>0.14464666666666601</v>
      </c>
      <c r="AB177">
        <v>0.26057333333333299</v>
      </c>
      <c r="AC177">
        <v>0.26057333333333299</v>
      </c>
      <c r="AD177">
        <v>0.26057333333333299</v>
      </c>
      <c r="AE177">
        <v>0.15965731048736501</v>
      </c>
      <c r="AF177">
        <v>0.15965731048736501</v>
      </c>
      <c r="AG177">
        <v>0.15965731048736501</v>
      </c>
      <c r="AH177">
        <v>0.183894407039529</v>
      </c>
      <c r="AI177">
        <v>0.183894407039529</v>
      </c>
      <c r="AJ177">
        <v>0.183894407039529</v>
      </c>
      <c r="AK177">
        <v>0.499133275551703</v>
      </c>
      <c r="AL177">
        <v>0.499133275551703</v>
      </c>
      <c r="AM177">
        <v>0.499133275551703</v>
      </c>
      <c r="AN177">
        <v>0.34289999999999898</v>
      </c>
      <c r="AO177">
        <v>0.34289999999999898</v>
      </c>
      <c r="AP177">
        <v>0.34289999999999898</v>
      </c>
      <c r="AQ177">
        <v>0.43717999999999901</v>
      </c>
      <c r="AR177">
        <v>0.43717999999999901</v>
      </c>
      <c r="AS177">
        <v>0.43717999999999901</v>
      </c>
      <c r="AT177">
        <v>0.43717999999999901</v>
      </c>
      <c r="AU177">
        <v>0.43717999999999901</v>
      </c>
      <c r="AV177">
        <v>0.43717999999999901</v>
      </c>
      <c r="AW177">
        <v>0.43717999999999901</v>
      </c>
      <c r="AX177">
        <v>0.43717999999999901</v>
      </c>
      <c r="AY177">
        <v>0.43717999999999901</v>
      </c>
      <c r="AZ177">
        <v>0.43717999999999901</v>
      </c>
      <c r="BA177">
        <v>0.43717999999999901</v>
      </c>
      <c r="BB177">
        <v>0.43717999999999901</v>
      </c>
      <c r="BC177">
        <v>0.43717999999999901</v>
      </c>
      <c r="BD177">
        <v>0.43717999999999901</v>
      </c>
      <c r="BE177">
        <v>0.43717999999999901</v>
      </c>
      <c r="BF177">
        <v>0.33894400000000002</v>
      </c>
      <c r="BG177">
        <v>0.33894400000000002</v>
      </c>
      <c r="BH177">
        <v>0.33894400000000002</v>
      </c>
      <c r="BI177">
        <v>0.26539333333333298</v>
      </c>
      <c r="BJ177">
        <v>0.26539333333333298</v>
      </c>
      <c r="BK177">
        <v>0.26539333333333298</v>
      </c>
      <c r="BL177">
        <v>0.43568904593639601</v>
      </c>
      <c r="BM177">
        <v>0.43568904593639601</v>
      </c>
      <c r="BN177">
        <v>0.43568904593639601</v>
      </c>
      <c r="BO177">
        <v>0.10672</v>
      </c>
      <c r="BP177">
        <v>0.10672</v>
      </c>
      <c r="BQ177">
        <v>0.10672</v>
      </c>
      <c r="BR177">
        <v>0.18644000000000099</v>
      </c>
      <c r="BS177">
        <v>0.18644000000000099</v>
      </c>
      <c r="BT177">
        <v>0.18644000000000099</v>
      </c>
      <c r="BU177">
        <v>1.4993333333332901E-2</v>
      </c>
      <c r="BV177">
        <v>1.4993333333332901E-2</v>
      </c>
      <c r="BW177">
        <v>1.4993333333332901E-2</v>
      </c>
      <c r="BX177">
        <v>2.3513333333332199E-2</v>
      </c>
      <c r="BY177">
        <v>2.3513333333332199E-2</v>
      </c>
      <c r="BZ177">
        <v>2.3513333333332199E-2</v>
      </c>
      <c r="CA177">
        <v>3.07353823588239E-2</v>
      </c>
      <c r="CB177">
        <v>3.07353823588239E-2</v>
      </c>
    </row>
    <row r="178" spans="1:80" x14ac:dyDescent="0.2">
      <c r="A178" t="s">
        <v>38</v>
      </c>
      <c r="B178">
        <v>0.121841456097073</v>
      </c>
      <c r="C178">
        <v>0.121841456097073</v>
      </c>
      <c r="D178">
        <v>0.121841456097073</v>
      </c>
      <c r="E178">
        <v>0.27977468168788699</v>
      </c>
      <c r="F178">
        <v>0.27977468168788699</v>
      </c>
      <c r="G178">
        <v>0.27977468168788699</v>
      </c>
      <c r="H178">
        <v>0.29753983598906503</v>
      </c>
      <c r="I178">
        <v>0.29753983598906503</v>
      </c>
      <c r="J178">
        <v>0.29753983598906503</v>
      </c>
      <c r="K178">
        <v>0.248490100659956</v>
      </c>
      <c r="L178">
        <v>0.248490100659956</v>
      </c>
      <c r="M178">
        <v>0.248490100659956</v>
      </c>
      <c r="N178">
        <v>0.33100873391559299</v>
      </c>
      <c r="O178">
        <v>0.33100873391559299</v>
      </c>
      <c r="P178">
        <v>0.33100873391559299</v>
      </c>
      <c r="Q178">
        <v>6.6060000000000299E-2</v>
      </c>
      <c r="R178">
        <v>6.6060000000000299E-2</v>
      </c>
      <c r="S178">
        <v>6.6060000000000299E-2</v>
      </c>
      <c r="T178">
        <v>0.52838954806025795</v>
      </c>
      <c r="U178">
        <v>0.52838954806025795</v>
      </c>
      <c r="V178">
        <v>0.52838954806025795</v>
      </c>
      <c r="W178">
        <v>0.13275103347112999</v>
      </c>
      <c r="X178">
        <v>0.13275103347112999</v>
      </c>
      <c r="Y178">
        <v>0.13275103347112999</v>
      </c>
      <c r="Z178">
        <v>0.23351999999999901</v>
      </c>
      <c r="AA178">
        <v>0.23351999999999901</v>
      </c>
      <c r="AB178">
        <v>0.23351999999999901</v>
      </c>
      <c r="AC178">
        <v>2.60884058937258E-2</v>
      </c>
      <c r="AD178">
        <v>2.60884058937258E-2</v>
      </c>
      <c r="AE178">
        <v>2.60884058937258E-2</v>
      </c>
      <c r="AF178">
        <v>0.13499766682221201</v>
      </c>
      <c r="AG178">
        <v>0.13499766682221201</v>
      </c>
      <c r="AH178">
        <v>0.13499766682221201</v>
      </c>
      <c r="AI178">
        <v>9.0246666666666003E-2</v>
      </c>
      <c r="AJ178">
        <v>9.0246666666666003E-2</v>
      </c>
      <c r="AK178">
        <v>9.0246666666666003E-2</v>
      </c>
      <c r="AL178">
        <v>0.59119941329421899</v>
      </c>
      <c r="AM178">
        <v>0.59119941329421899</v>
      </c>
      <c r="AN178">
        <v>0.59119941329421899</v>
      </c>
      <c r="AO178">
        <v>0.16520000000000001</v>
      </c>
      <c r="AP178">
        <v>0.16520000000000001</v>
      </c>
      <c r="AQ178">
        <v>0.16520000000000001</v>
      </c>
      <c r="AR178">
        <v>0.182653333333333</v>
      </c>
      <c r="AS178">
        <v>0.182653333333333</v>
      </c>
      <c r="AT178">
        <v>0.182653333333333</v>
      </c>
      <c r="AU178">
        <v>0.182653333333333</v>
      </c>
      <c r="AV178">
        <v>0.182653333333333</v>
      </c>
      <c r="AW178">
        <v>0.182653333333333</v>
      </c>
      <c r="AX178">
        <v>0.182653333333333</v>
      </c>
      <c r="AY178">
        <v>0.182653333333333</v>
      </c>
      <c r="AZ178">
        <v>0.182653333333333</v>
      </c>
      <c r="BA178">
        <v>0.182653333333333</v>
      </c>
      <c r="BB178">
        <v>0.182653333333333</v>
      </c>
      <c r="BC178">
        <v>0.182653333333333</v>
      </c>
      <c r="BD178">
        <v>0.182653333333333</v>
      </c>
      <c r="BE178">
        <v>0.182653333333333</v>
      </c>
      <c r="BF178">
        <v>0.182653333333333</v>
      </c>
      <c r="BG178">
        <v>0.19058254110054701</v>
      </c>
      <c r="BH178">
        <v>0.19058254110054701</v>
      </c>
      <c r="BI178">
        <v>0.19058254110054701</v>
      </c>
      <c r="BJ178">
        <v>0.45735999999999999</v>
      </c>
      <c r="BK178">
        <v>0.45735999999999999</v>
      </c>
      <c r="BL178">
        <v>0.45735999999999999</v>
      </c>
      <c r="BM178">
        <v>7.0859999999999895E-2</v>
      </c>
      <c r="BN178">
        <v>7.0859999999999895E-2</v>
      </c>
      <c r="BO178">
        <v>7.0859999999999895E-2</v>
      </c>
      <c r="BP178">
        <v>9.7973198213214999E-2</v>
      </c>
      <c r="BQ178">
        <v>9.7973198213214999E-2</v>
      </c>
      <c r="BR178">
        <v>9.7973198213214999E-2</v>
      </c>
      <c r="BS178">
        <v>0.18899406706219399</v>
      </c>
      <c r="BT178">
        <v>0.18899406706219399</v>
      </c>
      <c r="BU178">
        <v>0.18899406706219399</v>
      </c>
      <c r="BV178">
        <v>1.8600000000000401E-2</v>
      </c>
      <c r="BW178">
        <v>1.8600000000000401E-2</v>
      </c>
      <c r="BX178">
        <v>1.8600000000000401E-2</v>
      </c>
      <c r="BY178">
        <v>5.2110140676045302E-2</v>
      </c>
      <c r="BZ178">
        <v>5.2110140676045302E-2</v>
      </c>
      <c r="CA178">
        <v>5.2110140676045302E-2</v>
      </c>
      <c r="CB178">
        <v>6.1842543830411101E-2</v>
      </c>
    </row>
    <row r="179" spans="1:80" s="2" customFormat="1" x14ac:dyDescent="0.2">
      <c r="A179" s="2" t="s">
        <v>63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1.8366666666666601E-2</v>
      </c>
      <c r="S179" s="2">
        <v>1.8366666666666601E-2</v>
      </c>
      <c r="T179" s="2">
        <v>1.8366666666666601E-2</v>
      </c>
      <c r="U179" s="2">
        <v>3.1928795253016798E-2</v>
      </c>
      <c r="V179" s="2">
        <v>3.1928795253016798E-2</v>
      </c>
      <c r="W179" s="2">
        <v>3.1928795253016798E-2</v>
      </c>
      <c r="X179" s="2">
        <v>2.8806666666666599E-2</v>
      </c>
      <c r="Y179" s="2">
        <v>2.8806666666666599E-2</v>
      </c>
      <c r="Z179" s="2">
        <v>2.8806666666666599E-2</v>
      </c>
      <c r="AA179" s="2">
        <v>4.4333333333333204E-3</v>
      </c>
      <c r="AB179" s="2">
        <v>4.4333333333333204E-3</v>
      </c>
      <c r="AC179" s="2">
        <v>4.4333333333333204E-3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1.4000000000000099E-4</v>
      </c>
      <c r="AN179" s="2">
        <v>1.4000000000000099E-4</v>
      </c>
      <c r="AO179" s="2">
        <v>1.4000000000000099E-4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2.66666666666667E-4</v>
      </c>
      <c r="AZ179" s="2">
        <v>2.66666666666667E-4</v>
      </c>
      <c r="BA179" s="2">
        <v>2.66666666666667E-4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</row>
    <row r="180" spans="1:80" x14ac:dyDescent="0.2">
      <c r="A180" t="s">
        <v>62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</row>
    <row r="181" spans="1:80" x14ac:dyDescent="0.2">
      <c r="A181" t="s">
        <v>39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</row>
    <row r="182" spans="1:80" s="2" customFormat="1" x14ac:dyDescent="0.2">
      <c r="A182" s="2" t="s">
        <v>65</v>
      </c>
      <c r="B182" s="2">
        <v>3.5269017934542202</v>
      </c>
      <c r="C182" s="2">
        <v>47.803479768012899</v>
      </c>
      <c r="D182" s="2">
        <v>47.803479768012899</v>
      </c>
      <c r="E182" s="2">
        <v>47.803479768012899</v>
      </c>
      <c r="F182" s="2">
        <v>99.866657777185196</v>
      </c>
      <c r="G182" s="2">
        <v>99.866657777185196</v>
      </c>
      <c r="H182" s="2">
        <v>99.866657777185196</v>
      </c>
      <c r="I182" s="2">
        <v>99.866675554963095</v>
      </c>
      <c r="J182" s="2">
        <v>99.866675554963095</v>
      </c>
      <c r="K182" s="2">
        <v>99.866675554963095</v>
      </c>
      <c r="L182" s="2">
        <v>99.7999866657794</v>
      </c>
      <c r="M182" s="2">
        <v>99.7999866657794</v>
      </c>
      <c r="N182" s="2">
        <v>99.7999866657794</v>
      </c>
      <c r="O182" s="2">
        <v>96.000000000000597</v>
      </c>
      <c r="P182" s="2">
        <v>96.000000000000597</v>
      </c>
      <c r="Q182" s="2">
        <v>96.000000000000597</v>
      </c>
      <c r="R182" s="2">
        <v>99.866666666666703</v>
      </c>
      <c r="S182" s="2">
        <v>99.866666666666703</v>
      </c>
      <c r="T182" s="2">
        <v>99.866666666666703</v>
      </c>
      <c r="U182" s="2">
        <v>100</v>
      </c>
      <c r="V182" s="2">
        <v>100</v>
      </c>
      <c r="W182" s="2">
        <v>100</v>
      </c>
      <c r="X182" s="2">
        <v>100</v>
      </c>
      <c r="Y182" s="2">
        <v>100</v>
      </c>
      <c r="Z182" s="2">
        <v>100</v>
      </c>
      <c r="AA182" s="2">
        <v>38.533333333331598</v>
      </c>
      <c r="AB182" s="2">
        <v>38.533333333331598</v>
      </c>
      <c r="AC182" s="2">
        <v>38.533333333331598</v>
      </c>
      <c r="AD182" s="2">
        <v>15.266666666666399</v>
      </c>
      <c r="AE182" s="2">
        <v>15.266666666666399</v>
      </c>
      <c r="AF182" s="2">
        <v>15.266666666666399</v>
      </c>
      <c r="AG182" s="2">
        <v>11.266666666667</v>
      </c>
      <c r="AH182" s="2">
        <v>11.266666666667</v>
      </c>
      <c r="AI182" s="2">
        <v>11.266666666667</v>
      </c>
      <c r="AJ182" s="2">
        <v>5.7999999999992697</v>
      </c>
      <c r="AK182" s="2">
        <v>5.7999999999992697</v>
      </c>
      <c r="AL182" s="2">
        <v>5.7999999999992697</v>
      </c>
      <c r="AM182" s="2">
        <v>13.2666666666682</v>
      </c>
      <c r="AN182" s="2">
        <v>13.2666666666682</v>
      </c>
      <c r="AO182" s="2">
        <v>13.2666666666682</v>
      </c>
      <c r="AP182" s="2">
        <v>14.660977398491999</v>
      </c>
      <c r="AQ182" s="2">
        <v>14.660977398491999</v>
      </c>
      <c r="AR182" s="2">
        <v>14.660977398491999</v>
      </c>
      <c r="AS182" s="2">
        <v>1.2666666666670201</v>
      </c>
      <c r="AT182" s="2">
        <v>1.2666666666670201</v>
      </c>
      <c r="AU182" s="2">
        <v>1.2666666666670201</v>
      </c>
      <c r="AV182" s="2">
        <v>5.7333333333341701</v>
      </c>
      <c r="AW182" s="2">
        <v>5.7333333333341701</v>
      </c>
      <c r="AX182" s="2">
        <v>5.7333333333341701</v>
      </c>
      <c r="AY182" s="2">
        <v>-3.66666666666787</v>
      </c>
      <c r="AZ182" s="2">
        <v>-3.66666666666787</v>
      </c>
      <c r="BA182" s="2">
        <v>-3.66666666666787</v>
      </c>
      <c r="BB182" s="2">
        <v>8.2666666666682396</v>
      </c>
      <c r="BC182" s="2">
        <v>8.2666666666682396</v>
      </c>
      <c r="BD182" s="2">
        <v>8.2666666666682396</v>
      </c>
      <c r="BE182" s="2">
        <v>25.0049996666888</v>
      </c>
      <c r="BF182" s="2">
        <v>25.0049996666888</v>
      </c>
      <c r="BG182" s="2">
        <v>25.0049996666888</v>
      </c>
      <c r="BH182" s="2">
        <v>10.260684045602799</v>
      </c>
      <c r="BI182" s="2">
        <v>10.260684045602799</v>
      </c>
      <c r="BJ182" s="2">
        <v>10.260684045602799</v>
      </c>
      <c r="BK182" s="2">
        <v>1.3934262284154699</v>
      </c>
      <c r="BL182" s="2">
        <v>1.3934262284154699</v>
      </c>
      <c r="BM182" s="2">
        <v>1.3934262284154699</v>
      </c>
      <c r="BN182" s="2">
        <v>28.338110792613801</v>
      </c>
      <c r="BO182" s="2">
        <v>28.338110792613801</v>
      </c>
      <c r="BP182" s="2">
        <v>28.338110792613801</v>
      </c>
      <c r="BQ182" s="2">
        <v>11.1333333333307</v>
      </c>
      <c r="BR182" s="2">
        <v>11.1333333333307</v>
      </c>
      <c r="BS182" s="2">
        <v>11.1333333333307</v>
      </c>
      <c r="BT182" s="2">
        <v>26.128408560571099</v>
      </c>
      <c r="BU182" s="2">
        <v>26.128408560571099</v>
      </c>
      <c r="BV182" s="2">
        <v>26.128408560571099</v>
      </c>
      <c r="BW182" s="2">
        <v>24.200000000000699</v>
      </c>
      <c r="BX182" s="2">
        <v>24.200000000000699</v>
      </c>
      <c r="BY182" s="2">
        <v>24.200000000000699</v>
      </c>
      <c r="BZ182" s="2">
        <v>12.599999999999101</v>
      </c>
      <c r="CA182" s="2">
        <v>12.599999999999101</v>
      </c>
      <c r="CB182" s="2">
        <v>12.599999999999101</v>
      </c>
    </row>
    <row r="183" spans="1:80" x14ac:dyDescent="0.2">
      <c r="A183" t="s">
        <v>64</v>
      </c>
      <c r="B183">
        <v>27.733333333333299</v>
      </c>
      <c r="C183">
        <v>27.733333333333299</v>
      </c>
      <c r="D183">
        <v>99.8</v>
      </c>
      <c r="E183">
        <v>99.8</v>
      </c>
      <c r="F183">
        <v>99.8</v>
      </c>
      <c r="G183">
        <v>99.866666666666603</v>
      </c>
      <c r="H183">
        <v>99.866666666666603</v>
      </c>
      <c r="I183">
        <v>99.866666666666603</v>
      </c>
      <c r="J183">
        <v>99.666644442962806</v>
      </c>
      <c r="K183">
        <v>99.666644442962806</v>
      </c>
      <c r="L183">
        <v>99.666644442962806</v>
      </c>
      <c r="M183">
        <v>99.866684442074401</v>
      </c>
      <c r="N183">
        <v>99.866684442074401</v>
      </c>
      <c r="O183">
        <v>99.866684442074401</v>
      </c>
      <c r="P183">
        <v>99.5332711028136</v>
      </c>
      <c r="Q183">
        <v>99.5332711028136</v>
      </c>
      <c r="R183">
        <v>99.5332711028136</v>
      </c>
      <c r="S183">
        <v>99.733333333333306</v>
      </c>
      <c r="T183">
        <v>99.733333333333306</v>
      </c>
      <c r="U183">
        <v>99.733333333333306</v>
      </c>
      <c r="V183">
        <v>100</v>
      </c>
      <c r="W183">
        <v>100</v>
      </c>
      <c r="X183">
        <v>100</v>
      </c>
      <c r="Y183">
        <v>99.866666666666603</v>
      </c>
      <c r="Z183">
        <v>99.866666666666603</v>
      </c>
      <c r="AA183">
        <v>99.866666666666603</v>
      </c>
      <c r="AB183">
        <v>100</v>
      </c>
      <c r="AC183">
        <v>100</v>
      </c>
      <c r="AD183">
        <v>100</v>
      </c>
      <c r="AE183">
        <v>99.733315554370293</v>
      </c>
      <c r="AF183">
        <v>99.733315554370293</v>
      </c>
      <c r="AG183">
        <v>99.733315554370293</v>
      </c>
      <c r="AH183">
        <v>99.866675554962995</v>
      </c>
      <c r="AI183">
        <v>99.866675554962995</v>
      </c>
      <c r="AJ183">
        <v>99.866675554962995</v>
      </c>
      <c r="AK183">
        <v>99.666644442962706</v>
      </c>
      <c r="AL183">
        <v>99.666644442962706</v>
      </c>
      <c r="AM183">
        <v>99.666644442962706</v>
      </c>
      <c r="AN183">
        <v>99.733333333333306</v>
      </c>
      <c r="AO183">
        <v>99.733333333333306</v>
      </c>
      <c r="AP183">
        <v>99.733333333333306</v>
      </c>
      <c r="AQ183">
        <v>100</v>
      </c>
      <c r="AR183">
        <v>100</v>
      </c>
      <c r="AS183">
        <v>100</v>
      </c>
      <c r="AT183">
        <v>100</v>
      </c>
      <c r="AU183">
        <v>100</v>
      </c>
      <c r="AV183">
        <v>100</v>
      </c>
      <c r="AW183">
        <v>100</v>
      </c>
      <c r="AX183">
        <v>100</v>
      </c>
      <c r="AY183">
        <v>100</v>
      </c>
      <c r="AZ183">
        <v>100</v>
      </c>
      <c r="BA183">
        <v>100</v>
      </c>
      <c r="BB183">
        <v>100</v>
      </c>
      <c r="BC183">
        <v>100</v>
      </c>
      <c r="BD183">
        <v>100</v>
      </c>
      <c r="BE183">
        <v>100</v>
      </c>
      <c r="BF183">
        <v>99.813333333333304</v>
      </c>
      <c r="BG183">
        <v>99.813333333333304</v>
      </c>
      <c r="BH183">
        <v>99.813333333333304</v>
      </c>
      <c r="BI183">
        <v>92.3333333333333</v>
      </c>
      <c r="BJ183">
        <v>92.3333333333333</v>
      </c>
      <c r="BK183">
        <v>92.3333333333333</v>
      </c>
      <c r="BL183">
        <v>24.061604106940401</v>
      </c>
      <c r="BM183">
        <v>24.061604106940401</v>
      </c>
      <c r="BN183">
        <v>24.061604106940401</v>
      </c>
      <c r="BO183">
        <v>22.133333333333301</v>
      </c>
      <c r="BP183">
        <v>22.133333333333301</v>
      </c>
      <c r="BQ183">
        <v>22.133333333333301</v>
      </c>
      <c r="BR183">
        <v>27.8</v>
      </c>
      <c r="BS183">
        <v>27.8</v>
      </c>
      <c r="BT183">
        <v>27.8</v>
      </c>
      <c r="BU183">
        <v>20.066666666666599</v>
      </c>
      <c r="BV183">
        <v>20.066666666666599</v>
      </c>
      <c r="BW183">
        <v>20.066666666666599</v>
      </c>
      <c r="BX183">
        <v>32.533333333333303</v>
      </c>
      <c r="BY183">
        <v>32.533333333333303</v>
      </c>
      <c r="BZ183">
        <v>32.533333333333303</v>
      </c>
      <c r="CA183">
        <v>30.995399693312901</v>
      </c>
      <c r="CB183">
        <v>30.995399693312901</v>
      </c>
    </row>
    <row r="184" spans="1:80" x14ac:dyDescent="0.2">
      <c r="A184" t="s">
        <v>40</v>
      </c>
      <c r="B184">
        <v>43.862924194946302</v>
      </c>
      <c r="C184">
        <v>43.862924194946302</v>
      </c>
      <c r="D184">
        <v>43.862924194946302</v>
      </c>
      <c r="E184">
        <v>99.800013332444493</v>
      </c>
      <c r="F184">
        <v>99.800013332444493</v>
      </c>
      <c r="G184">
        <v>99.800013332444493</v>
      </c>
      <c r="H184">
        <v>99.866657777185097</v>
      </c>
      <c r="I184">
        <v>99.866657777185097</v>
      </c>
      <c r="J184">
        <v>99.866657777185097</v>
      </c>
      <c r="K184">
        <v>99.666688887407403</v>
      </c>
      <c r="L184">
        <v>99.666688887407403</v>
      </c>
      <c r="M184">
        <v>99.666688887407403</v>
      </c>
      <c r="N184">
        <v>100</v>
      </c>
      <c r="O184">
        <v>100</v>
      </c>
      <c r="P184">
        <v>100</v>
      </c>
      <c r="Q184">
        <v>99.6666666666666</v>
      </c>
      <c r="R184">
        <v>99.6666666666666</v>
      </c>
      <c r="S184">
        <v>99.6666666666666</v>
      </c>
      <c r="T184">
        <v>99.800026663111495</v>
      </c>
      <c r="U184">
        <v>99.800026663111495</v>
      </c>
      <c r="V184">
        <v>99.800026663111495</v>
      </c>
      <c r="W184">
        <v>99.733297773036398</v>
      </c>
      <c r="X184">
        <v>99.733297773036398</v>
      </c>
      <c r="Y184">
        <v>99.733297773036398</v>
      </c>
      <c r="Z184">
        <v>99.933333333333294</v>
      </c>
      <c r="AA184">
        <v>99.933333333333294</v>
      </c>
      <c r="AB184">
        <v>99.933333333333294</v>
      </c>
      <c r="AC184">
        <v>99.933328888592598</v>
      </c>
      <c r="AD184">
        <v>99.933328888592598</v>
      </c>
      <c r="AE184">
        <v>99.933328888592598</v>
      </c>
      <c r="AF184">
        <v>99.533364442370399</v>
      </c>
      <c r="AG184">
        <v>99.533364442370399</v>
      </c>
      <c r="AH184">
        <v>99.533364442370399</v>
      </c>
      <c r="AI184">
        <v>99.8</v>
      </c>
      <c r="AJ184">
        <v>99.8</v>
      </c>
      <c r="AK184">
        <v>99.8</v>
      </c>
      <c r="AL184">
        <v>99.333288885925697</v>
      </c>
      <c r="AM184">
        <v>99.333288885925697</v>
      </c>
      <c r="AN184">
        <v>99.333288885925697</v>
      </c>
      <c r="AO184">
        <v>99.733333333333206</v>
      </c>
      <c r="AP184">
        <v>99.733333333333206</v>
      </c>
      <c r="AQ184">
        <v>99.733333333333206</v>
      </c>
      <c r="AR184">
        <v>99.933333333333394</v>
      </c>
      <c r="AS184">
        <v>99.933333333333394</v>
      </c>
      <c r="AT184">
        <v>99.933333333333394</v>
      </c>
      <c r="AU184">
        <v>99.933333333333394</v>
      </c>
      <c r="AV184">
        <v>99.933333333333394</v>
      </c>
      <c r="AW184">
        <v>99.933333333333394</v>
      </c>
      <c r="AX184">
        <v>99.933333333333394</v>
      </c>
      <c r="AY184">
        <v>99.933333333333394</v>
      </c>
      <c r="AZ184">
        <v>99.933333333333394</v>
      </c>
      <c r="BA184">
        <v>99.933333333333394</v>
      </c>
      <c r="BB184">
        <v>99.933333333333394</v>
      </c>
      <c r="BC184">
        <v>99.933333333333394</v>
      </c>
      <c r="BD184">
        <v>99.933333333333394</v>
      </c>
      <c r="BE184">
        <v>99.933333333333394</v>
      </c>
      <c r="BF184">
        <v>99.933333333333394</v>
      </c>
      <c r="BG184">
        <v>99.759996799957307</v>
      </c>
      <c r="BH184">
        <v>99.759996799957307</v>
      </c>
      <c r="BI184">
        <v>99.759996799957307</v>
      </c>
      <c r="BJ184">
        <v>99.6666666666666</v>
      </c>
      <c r="BK184">
        <v>99.6666666666666</v>
      </c>
      <c r="BL184">
        <v>99.6666666666666</v>
      </c>
      <c r="BM184">
        <v>33.799999999999898</v>
      </c>
      <c r="BN184">
        <v>33.799999999999898</v>
      </c>
      <c r="BO184">
        <v>33.799999999999898</v>
      </c>
      <c r="BP184">
        <v>17.727848523234901</v>
      </c>
      <c r="BQ184">
        <v>17.727848523234901</v>
      </c>
      <c r="BR184">
        <v>17.727848523234901</v>
      </c>
      <c r="BS184">
        <v>22.271848543430298</v>
      </c>
      <c r="BT184">
        <v>22.271848543430298</v>
      </c>
      <c r="BU184">
        <v>22.271848543430298</v>
      </c>
      <c r="BV184">
        <v>18.8</v>
      </c>
      <c r="BW184">
        <v>18.8</v>
      </c>
      <c r="BX184">
        <v>18.8</v>
      </c>
      <c r="BY184">
        <v>17.061137409160601</v>
      </c>
      <c r="BZ184">
        <v>17.061137409160601</v>
      </c>
      <c r="CA184">
        <v>17.061137409160601</v>
      </c>
      <c r="CB184">
        <v>19.072061862542299</v>
      </c>
    </row>
    <row r="185" spans="1:80" s="2" customFormat="1" x14ac:dyDescent="0.2">
      <c r="A185" s="2" t="s">
        <v>67</v>
      </c>
      <c r="B185" s="2">
        <v>4.9936662444162803</v>
      </c>
      <c r="C185" s="2">
        <v>53.203119792013901</v>
      </c>
      <c r="D185" s="2">
        <v>53.203119792013901</v>
      </c>
      <c r="E185" s="2">
        <v>53.203119792013901</v>
      </c>
      <c r="F185" s="2">
        <v>99.866657777185196</v>
      </c>
      <c r="G185" s="2">
        <v>99.866657777185196</v>
      </c>
      <c r="H185" s="2">
        <v>99.866657777185196</v>
      </c>
      <c r="I185" s="2">
        <v>99.800013332446198</v>
      </c>
      <c r="J185" s="2">
        <v>99.800013332446198</v>
      </c>
      <c r="K185" s="2">
        <v>99.800013332446198</v>
      </c>
      <c r="L185" s="2">
        <v>99.733315554370506</v>
      </c>
      <c r="M185" s="2">
        <v>99.733315554370506</v>
      </c>
      <c r="N185" s="2">
        <v>99.733315554370506</v>
      </c>
      <c r="O185" s="2">
        <v>95.799999999999201</v>
      </c>
      <c r="P185" s="2">
        <v>95.799999999999201</v>
      </c>
      <c r="Q185" s="2">
        <v>95.799999999999201</v>
      </c>
      <c r="R185" s="2">
        <v>99.866666666666703</v>
      </c>
      <c r="S185" s="2">
        <v>99.866666666666703</v>
      </c>
      <c r="T185" s="2">
        <v>99.866666666666703</v>
      </c>
      <c r="U185" s="2">
        <v>99.866657777185196</v>
      </c>
      <c r="V185" s="2">
        <v>99.866657777185196</v>
      </c>
      <c r="W185" s="2">
        <v>99.866657777185196</v>
      </c>
      <c r="X185" s="2">
        <v>100</v>
      </c>
      <c r="Y185" s="2">
        <v>100</v>
      </c>
      <c r="Z185" s="2">
        <v>100</v>
      </c>
      <c r="AA185" s="2">
        <v>42.333333333332703</v>
      </c>
      <c r="AB185" s="2">
        <v>42.333333333332703</v>
      </c>
      <c r="AC185" s="2">
        <v>42.333333333332703</v>
      </c>
      <c r="AD185" s="2">
        <v>13.3333333333333</v>
      </c>
      <c r="AE185" s="2">
        <v>13.3333333333333</v>
      </c>
      <c r="AF185" s="2">
        <v>13.3333333333333</v>
      </c>
      <c r="AG185" s="2">
        <v>7.9999999999987903</v>
      </c>
      <c r="AH185" s="2">
        <v>7.9999999999987903</v>
      </c>
      <c r="AI185" s="2">
        <v>7.9999999999987903</v>
      </c>
      <c r="AJ185" s="2">
        <v>20.399999999999601</v>
      </c>
      <c r="AK185" s="2">
        <v>20.399999999999601</v>
      </c>
      <c r="AL185" s="2">
        <v>20.399999999999601</v>
      </c>
      <c r="AM185" s="2">
        <v>13.4666666666695</v>
      </c>
      <c r="AN185" s="2">
        <v>13.4666666666695</v>
      </c>
      <c r="AO185" s="2">
        <v>13.4666666666695</v>
      </c>
      <c r="AP185" s="2">
        <v>22.328155210346701</v>
      </c>
      <c r="AQ185" s="2">
        <v>22.328155210346701</v>
      </c>
      <c r="AR185" s="2">
        <v>22.328155210346701</v>
      </c>
      <c r="AS185" s="2">
        <v>12.599999999999101</v>
      </c>
      <c r="AT185" s="2">
        <v>12.599999999999101</v>
      </c>
      <c r="AU185" s="2">
        <v>12.599999999999101</v>
      </c>
      <c r="AV185" s="2">
        <v>11.266666666667</v>
      </c>
      <c r="AW185" s="2">
        <v>11.266666666667</v>
      </c>
      <c r="AX185" s="2">
        <v>11.266666666667</v>
      </c>
      <c r="AY185" s="2">
        <v>21.0000000000006</v>
      </c>
      <c r="AZ185" s="2">
        <v>21.0000000000006</v>
      </c>
      <c r="BA185" s="2">
        <v>21.0000000000006</v>
      </c>
      <c r="BB185" s="2">
        <v>9.2666666666658095</v>
      </c>
      <c r="BC185" s="2">
        <v>9.2666666666658095</v>
      </c>
      <c r="BD185" s="2">
        <v>9.2666666666658095</v>
      </c>
      <c r="BE185" s="2">
        <v>19.205386307580198</v>
      </c>
      <c r="BF185" s="2">
        <v>19.205386307580198</v>
      </c>
      <c r="BG185" s="2">
        <v>19.205386307580198</v>
      </c>
      <c r="BH185" s="2">
        <v>13.727581838788799</v>
      </c>
      <c r="BI185" s="2">
        <v>13.727581838788799</v>
      </c>
      <c r="BJ185" s="2">
        <v>13.727581838788799</v>
      </c>
      <c r="BK185" s="2">
        <v>-5.7403826921803303</v>
      </c>
      <c r="BL185" s="2">
        <v>-5.7403826921803303</v>
      </c>
      <c r="BM185" s="2">
        <v>-5.7403826921803303</v>
      </c>
      <c r="BN185" s="2">
        <v>32.471168588760001</v>
      </c>
      <c r="BO185" s="2">
        <v>32.471168588760001</v>
      </c>
      <c r="BP185" s="2">
        <v>32.471168588760001</v>
      </c>
      <c r="BQ185" s="2">
        <v>22.4666666666689</v>
      </c>
      <c r="BR185" s="2">
        <v>22.4666666666689</v>
      </c>
      <c r="BS185" s="2">
        <v>22.4666666666689</v>
      </c>
      <c r="BT185" s="2">
        <v>17.127808520566099</v>
      </c>
      <c r="BU185" s="2">
        <v>17.127808520566099</v>
      </c>
      <c r="BV185" s="2">
        <v>17.127808520566099</v>
      </c>
      <c r="BW185" s="2">
        <v>10.7999999999992</v>
      </c>
      <c r="BX185" s="2">
        <v>10.7999999999992</v>
      </c>
      <c r="BY185" s="2">
        <v>10.7999999999992</v>
      </c>
      <c r="BZ185" s="2">
        <v>7.4666666666689698</v>
      </c>
      <c r="CA185" s="2">
        <v>7.4666666666689698</v>
      </c>
      <c r="CB185" s="2">
        <v>7.4666666666689698</v>
      </c>
    </row>
    <row r="186" spans="1:80" x14ac:dyDescent="0.2">
      <c r="A186" t="s">
        <v>66</v>
      </c>
      <c r="B186">
        <v>32.199999999999903</v>
      </c>
      <c r="C186">
        <v>32.199999999999903</v>
      </c>
      <c r="D186">
        <v>99.933333333333394</v>
      </c>
      <c r="E186">
        <v>99.933333333333394</v>
      </c>
      <c r="F186">
        <v>99.933333333333394</v>
      </c>
      <c r="G186">
        <v>99.866666666666603</v>
      </c>
      <c r="H186">
        <v>99.866666666666603</v>
      </c>
      <c r="I186">
        <v>99.866666666666603</v>
      </c>
      <c r="J186">
        <v>99.733315554370293</v>
      </c>
      <c r="K186">
        <v>99.733315554370293</v>
      </c>
      <c r="L186">
        <v>99.733315554370293</v>
      </c>
      <c r="M186">
        <v>99.866684442074401</v>
      </c>
      <c r="N186">
        <v>99.866684442074401</v>
      </c>
      <c r="O186">
        <v>99.866684442074401</v>
      </c>
      <c r="P186">
        <v>99.799973329777302</v>
      </c>
      <c r="Q186">
        <v>99.799973329777302</v>
      </c>
      <c r="R186">
        <v>99.799973329777302</v>
      </c>
      <c r="S186">
        <v>99.933333333333294</v>
      </c>
      <c r="T186">
        <v>99.933333333333294</v>
      </c>
      <c r="U186">
        <v>99.933333333333294</v>
      </c>
      <c r="V186">
        <v>100</v>
      </c>
      <c r="W186">
        <v>100</v>
      </c>
      <c r="X186">
        <v>100</v>
      </c>
      <c r="Y186">
        <v>99.8</v>
      </c>
      <c r="Z186">
        <v>99.8</v>
      </c>
      <c r="AA186">
        <v>99.8</v>
      </c>
      <c r="AB186">
        <v>99.733333333333306</v>
      </c>
      <c r="AC186">
        <v>99.733333333333306</v>
      </c>
      <c r="AD186">
        <v>99.733333333333306</v>
      </c>
      <c r="AE186">
        <v>99.599973331555404</v>
      </c>
      <c r="AF186">
        <v>99.599973331555404</v>
      </c>
      <c r="AG186">
        <v>99.599973331555404</v>
      </c>
      <c r="AH186">
        <v>100</v>
      </c>
      <c r="AI186">
        <v>100</v>
      </c>
      <c r="AJ186">
        <v>100</v>
      </c>
      <c r="AK186">
        <v>99.799986665777695</v>
      </c>
      <c r="AL186">
        <v>99.799986665777695</v>
      </c>
      <c r="AM186">
        <v>99.799986665777695</v>
      </c>
      <c r="AN186">
        <v>99.933333333333294</v>
      </c>
      <c r="AO186">
        <v>99.933333333333294</v>
      </c>
      <c r="AP186">
        <v>99.933333333333294</v>
      </c>
      <c r="AQ186">
        <v>99.6666666666666</v>
      </c>
      <c r="AR186">
        <v>99.6666666666666</v>
      </c>
      <c r="AS186">
        <v>99.6666666666666</v>
      </c>
      <c r="AT186">
        <v>99.6666666666666</v>
      </c>
      <c r="AU186">
        <v>99.6666666666666</v>
      </c>
      <c r="AV186">
        <v>99.6666666666666</v>
      </c>
      <c r="AW186">
        <v>99.6666666666666</v>
      </c>
      <c r="AX186">
        <v>99.6666666666666</v>
      </c>
      <c r="AY186">
        <v>99.6666666666666</v>
      </c>
      <c r="AZ186">
        <v>99.6666666666666</v>
      </c>
      <c r="BA186">
        <v>99.6666666666666</v>
      </c>
      <c r="BB186">
        <v>99.6666666666666</v>
      </c>
      <c r="BC186">
        <v>99.6666666666666</v>
      </c>
      <c r="BD186">
        <v>99.6666666666666</v>
      </c>
      <c r="BE186">
        <v>99.6666666666666</v>
      </c>
      <c r="BF186">
        <v>99.906666666666595</v>
      </c>
      <c r="BG186">
        <v>99.906666666666595</v>
      </c>
      <c r="BH186">
        <v>99.906666666666595</v>
      </c>
      <c r="BI186">
        <v>86.866666666666603</v>
      </c>
      <c r="BJ186">
        <v>86.866666666666603</v>
      </c>
      <c r="BK186">
        <v>86.866666666666603</v>
      </c>
      <c r="BL186">
        <v>26.661777451830101</v>
      </c>
      <c r="BM186">
        <v>26.661777451830101</v>
      </c>
      <c r="BN186">
        <v>26.661777451830101</v>
      </c>
      <c r="BO186">
        <v>24.533333333333299</v>
      </c>
      <c r="BP186">
        <v>24.533333333333299</v>
      </c>
      <c r="BQ186">
        <v>24.533333333333299</v>
      </c>
      <c r="BR186">
        <v>24.8666666666666</v>
      </c>
      <c r="BS186">
        <v>24.8666666666666</v>
      </c>
      <c r="BT186">
        <v>24.8666666666666</v>
      </c>
      <c r="BU186">
        <v>38.266666666666602</v>
      </c>
      <c r="BV186">
        <v>38.266666666666602</v>
      </c>
      <c r="BW186">
        <v>38.266666666666602</v>
      </c>
      <c r="BX186">
        <v>30.399999999999899</v>
      </c>
      <c r="BY186">
        <v>30.399999999999899</v>
      </c>
      <c r="BZ186">
        <v>30.399999999999899</v>
      </c>
      <c r="CA186">
        <v>27.528501900126798</v>
      </c>
      <c r="CB186">
        <v>27.528501900126798</v>
      </c>
    </row>
    <row r="187" spans="1:80" x14ac:dyDescent="0.2">
      <c r="A187" t="s">
        <v>41</v>
      </c>
      <c r="B187">
        <v>42.662844189612599</v>
      </c>
      <c r="C187">
        <v>42.662844189612599</v>
      </c>
      <c r="D187">
        <v>42.662844189612599</v>
      </c>
      <c r="E187">
        <v>99.933337777481398</v>
      </c>
      <c r="F187">
        <v>99.933337777481398</v>
      </c>
      <c r="G187">
        <v>99.933337777481398</v>
      </c>
      <c r="H187">
        <v>99.866657777185097</v>
      </c>
      <c r="I187">
        <v>99.866657777185097</v>
      </c>
      <c r="J187">
        <v>99.866657777185097</v>
      </c>
      <c r="K187">
        <v>99.800013332444493</v>
      </c>
      <c r="L187">
        <v>99.800013332444493</v>
      </c>
      <c r="M187">
        <v>99.800013332444493</v>
      </c>
      <c r="N187">
        <v>99.799986665777695</v>
      </c>
      <c r="O187">
        <v>99.799986665777695</v>
      </c>
      <c r="P187">
        <v>99.799986665777695</v>
      </c>
      <c r="Q187">
        <v>100</v>
      </c>
      <c r="R187">
        <v>100</v>
      </c>
      <c r="S187">
        <v>100</v>
      </c>
      <c r="T187">
        <v>99.733368884148703</v>
      </c>
      <c r="U187">
        <v>99.733368884148703</v>
      </c>
      <c r="V187">
        <v>99.733368884148703</v>
      </c>
      <c r="W187">
        <v>99.933324443259096</v>
      </c>
      <c r="X187">
        <v>99.933324443259096</v>
      </c>
      <c r="Y187">
        <v>99.933324443259096</v>
      </c>
      <c r="Z187">
        <v>99.533333333333204</v>
      </c>
      <c r="AA187">
        <v>99.533333333333204</v>
      </c>
      <c r="AB187">
        <v>99.533333333333204</v>
      </c>
      <c r="AC187">
        <v>99.933328888592598</v>
      </c>
      <c r="AD187">
        <v>99.933328888592598</v>
      </c>
      <c r="AE187">
        <v>99.933328888592598</v>
      </c>
      <c r="AF187">
        <v>99.733351109925906</v>
      </c>
      <c r="AG187">
        <v>99.733351109925906</v>
      </c>
      <c r="AH187">
        <v>99.733351109925906</v>
      </c>
      <c r="AI187">
        <v>100</v>
      </c>
      <c r="AJ187">
        <v>100</v>
      </c>
      <c r="AK187">
        <v>100</v>
      </c>
      <c r="AL187">
        <v>99.333288885925697</v>
      </c>
      <c r="AM187">
        <v>99.333288885925697</v>
      </c>
      <c r="AN187">
        <v>99.333288885925697</v>
      </c>
      <c r="AO187">
        <v>99.8</v>
      </c>
      <c r="AP187">
        <v>99.8</v>
      </c>
      <c r="AQ187">
        <v>99.8</v>
      </c>
      <c r="AR187">
        <v>99.866666666666603</v>
      </c>
      <c r="AS187">
        <v>99.866666666666603</v>
      </c>
      <c r="AT187">
        <v>99.866666666666603</v>
      </c>
      <c r="AU187">
        <v>99.866666666666603</v>
      </c>
      <c r="AV187">
        <v>99.866666666666603</v>
      </c>
      <c r="AW187">
        <v>99.866666666666603</v>
      </c>
      <c r="AX187">
        <v>99.866666666666603</v>
      </c>
      <c r="AY187">
        <v>99.866666666666603</v>
      </c>
      <c r="AZ187">
        <v>99.866666666666603</v>
      </c>
      <c r="BA187">
        <v>99.866666666666603</v>
      </c>
      <c r="BB187">
        <v>99.866666666666603</v>
      </c>
      <c r="BC187">
        <v>99.866666666666603</v>
      </c>
      <c r="BD187">
        <v>99.866666666666603</v>
      </c>
      <c r="BE187">
        <v>99.866666666666603</v>
      </c>
      <c r="BF187">
        <v>99.866666666666603</v>
      </c>
      <c r="BG187">
        <v>99.799997333297696</v>
      </c>
      <c r="BH187">
        <v>99.799997333297696</v>
      </c>
      <c r="BI187">
        <v>99.799997333297696</v>
      </c>
      <c r="BJ187">
        <v>99.199999999999903</v>
      </c>
      <c r="BK187">
        <v>99.199999999999903</v>
      </c>
      <c r="BL187">
        <v>99.199999999999903</v>
      </c>
      <c r="BM187">
        <v>33.266666666666602</v>
      </c>
      <c r="BN187">
        <v>33.266666666666602</v>
      </c>
      <c r="BO187">
        <v>33.266666666666602</v>
      </c>
      <c r="BP187">
        <v>25.2616841122741</v>
      </c>
      <c r="BQ187">
        <v>25.2616841122741</v>
      </c>
      <c r="BR187">
        <v>25.2616841122741</v>
      </c>
      <c r="BS187">
        <v>43.337110859276002</v>
      </c>
      <c r="BT187">
        <v>43.337110859276002</v>
      </c>
      <c r="BU187">
        <v>43.337110859276002</v>
      </c>
      <c r="BV187">
        <v>33.933333333333302</v>
      </c>
      <c r="BW187">
        <v>33.933333333333302</v>
      </c>
      <c r="BX187">
        <v>33.933333333333302</v>
      </c>
      <c r="BY187">
        <v>24.728315221014601</v>
      </c>
      <c r="BZ187">
        <v>24.728315221014601</v>
      </c>
      <c r="CA187">
        <v>24.728315221014601</v>
      </c>
      <c r="CB187">
        <v>24.938337444170301</v>
      </c>
    </row>
    <row r="188" spans="1:80" s="2" customFormat="1" x14ac:dyDescent="0.2">
      <c r="A188" s="2" t="s">
        <v>69</v>
      </c>
      <c r="B188" s="2">
        <v>3.4602306820453399</v>
      </c>
      <c r="C188" s="2">
        <v>48.403439770680301</v>
      </c>
      <c r="D188" s="2">
        <v>48.403439770680301</v>
      </c>
      <c r="E188" s="2">
        <v>48.403439770680301</v>
      </c>
      <c r="F188" s="2">
        <v>99.933328888594104</v>
      </c>
      <c r="G188" s="2">
        <v>99.933328888594104</v>
      </c>
      <c r="H188" s="2">
        <v>99.933328888594104</v>
      </c>
      <c r="I188" s="2">
        <v>99.866675554963095</v>
      </c>
      <c r="J188" s="2">
        <v>99.866675554963095</v>
      </c>
      <c r="K188" s="2">
        <v>99.866675554963095</v>
      </c>
      <c r="L188" s="2">
        <v>99.866657777185196</v>
      </c>
      <c r="M188" s="2">
        <v>99.866657777185196</v>
      </c>
      <c r="N188" s="2">
        <v>99.866657777185196</v>
      </c>
      <c r="O188" s="2">
        <v>95.599999999997905</v>
      </c>
      <c r="P188" s="2">
        <v>95.599999999997905</v>
      </c>
      <c r="Q188" s="2">
        <v>95.599999999997905</v>
      </c>
      <c r="R188" s="2">
        <v>100</v>
      </c>
      <c r="S188" s="2">
        <v>100</v>
      </c>
      <c r="T188" s="2">
        <v>100</v>
      </c>
      <c r="U188" s="2">
        <v>100</v>
      </c>
      <c r="V188" s="2">
        <v>100</v>
      </c>
      <c r="W188" s="2">
        <v>100</v>
      </c>
      <c r="X188" s="2">
        <v>100</v>
      </c>
      <c r="Y188" s="2">
        <v>100</v>
      </c>
      <c r="Z188" s="2">
        <v>100</v>
      </c>
      <c r="AA188" s="2">
        <v>43.133333333335003</v>
      </c>
      <c r="AB188" s="2">
        <v>43.133333333335003</v>
      </c>
      <c r="AC188" s="2">
        <v>43.133333333335003</v>
      </c>
      <c r="AD188" s="2">
        <v>29.733333333333501</v>
      </c>
      <c r="AE188" s="2">
        <v>29.733333333333501</v>
      </c>
      <c r="AF188" s="2">
        <v>29.733333333333501</v>
      </c>
      <c r="AG188" s="2">
        <v>24.066666666667501</v>
      </c>
      <c r="AH188" s="2">
        <v>24.066666666667501</v>
      </c>
      <c r="AI188" s="2">
        <v>24.066666666667501</v>
      </c>
      <c r="AJ188" s="2">
        <v>21.1333333333307</v>
      </c>
      <c r="AK188" s="2">
        <v>21.1333333333307</v>
      </c>
      <c r="AL188" s="2">
        <v>21.1333333333307</v>
      </c>
      <c r="AM188" s="2">
        <v>33.200000000000102</v>
      </c>
      <c r="AN188" s="2">
        <v>33.200000000000102</v>
      </c>
      <c r="AO188" s="2">
        <v>33.200000000000102</v>
      </c>
      <c r="AP188" s="2">
        <v>27.5951730115362</v>
      </c>
      <c r="AQ188" s="2">
        <v>27.5951730115362</v>
      </c>
      <c r="AR188" s="2">
        <v>27.5951730115362</v>
      </c>
      <c r="AS188" s="2">
        <v>13.3999999999984</v>
      </c>
      <c r="AT188" s="2">
        <v>13.3999999999984</v>
      </c>
      <c r="AU188" s="2">
        <v>13.3999999999984</v>
      </c>
      <c r="AV188" s="2">
        <v>18.066666666666901</v>
      </c>
      <c r="AW188" s="2">
        <v>18.066666666666901</v>
      </c>
      <c r="AX188" s="2">
        <v>18.066666666666901</v>
      </c>
      <c r="AY188" s="2">
        <v>1.2666666666670201</v>
      </c>
      <c r="AZ188" s="2">
        <v>1.2666666666670201</v>
      </c>
      <c r="BA188" s="2">
        <v>1.2666666666670201</v>
      </c>
      <c r="BB188" s="2">
        <v>25.266666666666399</v>
      </c>
      <c r="BC188" s="2">
        <v>25.266666666666399</v>
      </c>
      <c r="BD188" s="2">
        <v>25.266666666666399</v>
      </c>
      <c r="BE188" s="2">
        <v>26.271581894540699</v>
      </c>
      <c r="BF188" s="2">
        <v>26.271581894540699</v>
      </c>
      <c r="BG188" s="2">
        <v>26.271581894540699</v>
      </c>
      <c r="BH188" s="2">
        <v>17.394492966198499</v>
      </c>
      <c r="BI188" s="2">
        <v>17.394492966198499</v>
      </c>
      <c r="BJ188" s="2">
        <v>17.394492966198499</v>
      </c>
      <c r="BK188" s="2">
        <v>9.8606573771585992</v>
      </c>
      <c r="BL188" s="2">
        <v>9.8606573771585992</v>
      </c>
      <c r="BM188" s="2">
        <v>9.8606573771585992</v>
      </c>
      <c r="BN188" s="2">
        <v>29.204719685352</v>
      </c>
      <c r="BO188" s="2">
        <v>29.204719685352</v>
      </c>
      <c r="BP188" s="2">
        <v>29.204719685352</v>
      </c>
      <c r="BQ188" s="2">
        <v>10</v>
      </c>
      <c r="BR188" s="2">
        <v>10</v>
      </c>
      <c r="BS188" s="2">
        <v>10</v>
      </c>
      <c r="BT188" s="2">
        <v>10.660710714049999</v>
      </c>
      <c r="BU188" s="2">
        <v>10.660710714049999</v>
      </c>
      <c r="BV188" s="2">
        <v>10.660710714049999</v>
      </c>
      <c r="BW188" s="2">
        <v>14.799999999998599</v>
      </c>
      <c r="BX188" s="2">
        <v>14.799999999998599</v>
      </c>
      <c r="BY188" s="2">
        <v>14.799999999998599</v>
      </c>
      <c r="BZ188" s="2">
        <v>9.3999999999990198</v>
      </c>
      <c r="CA188" s="2">
        <v>9.3999999999990198</v>
      </c>
      <c r="CB188" s="2">
        <v>9.3999999999990198</v>
      </c>
    </row>
    <row r="189" spans="1:80" x14ac:dyDescent="0.2">
      <c r="A189" t="s">
        <v>68</v>
      </c>
      <c r="B189">
        <v>29.333333333333201</v>
      </c>
      <c r="C189">
        <v>29.333333333333201</v>
      </c>
      <c r="D189">
        <v>99.8</v>
      </c>
      <c r="E189">
        <v>99.8</v>
      </c>
      <c r="F189">
        <v>99.8</v>
      </c>
      <c r="G189">
        <v>99.666666666666501</v>
      </c>
      <c r="H189">
        <v>99.666666666666501</v>
      </c>
      <c r="I189">
        <v>99.666666666666501</v>
      </c>
      <c r="J189">
        <v>99.866657777185097</v>
      </c>
      <c r="K189">
        <v>99.866657777185097</v>
      </c>
      <c r="L189">
        <v>99.866657777185097</v>
      </c>
      <c r="M189">
        <v>99.666711105185996</v>
      </c>
      <c r="N189">
        <v>99.666711105185996</v>
      </c>
      <c r="O189">
        <v>99.666711105185996</v>
      </c>
      <c r="P189">
        <v>99.933324443258996</v>
      </c>
      <c r="Q189">
        <v>99.933324443258996</v>
      </c>
      <c r="R189">
        <v>99.933324443258996</v>
      </c>
      <c r="S189">
        <v>99.933333333333394</v>
      </c>
      <c r="T189">
        <v>99.933333333333394</v>
      </c>
      <c r="U189">
        <v>99.933333333333394</v>
      </c>
      <c r="V189">
        <v>99.933333333333294</v>
      </c>
      <c r="W189">
        <v>99.933333333333294</v>
      </c>
      <c r="X189">
        <v>99.933333333333294</v>
      </c>
      <c r="Y189">
        <v>99.866666666666603</v>
      </c>
      <c r="Z189">
        <v>99.866666666666603</v>
      </c>
      <c r="AA189">
        <v>99.866666666666603</v>
      </c>
      <c r="AB189">
        <v>99.8</v>
      </c>
      <c r="AC189">
        <v>99.8</v>
      </c>
      <c r="AD189">
        <v>99.8</v>
      </c>
      <c r="AE189">
        <v>99.866657777184997</v>
      </c>
      <c r="AF189">
        <v>99.866657777184997</v>
      </c>
      <c r="AG189">
        <v>99.866657777184997</v>
      </c>
      <c r="AH189">
        <v>99.666688887407503</v>
      </c>
      <c r="AI189">
        <v>99.666688887407503</v>
      </c>
      <c r="AJ189">
        <v>99.666688887407503</v>
      </c>
      <c r="AK189">
        <v>99.866657777185097</v>
      </c>
      <c r="AL189">
        <v>99.866657777185097</v>
      </c>
      <c r="AM189">
        <v>99.866657777185097</v>
      </c>
      <c r="AN189">
        <v>99.866666666666603</v>
      </c>
      <c r="AO189">
        <v>99.866666666666603</v>
      </c>
      <c r="AP189">
        <v>99.866666666666603</v>
      </c>
      <c r="AQ189">
        <v>99.333333333333201</v>
      </c>
      <c r="AR189">
        <v>99.333333333333201</v>
      </c>
      <c r="AS189">
        <v>99.333333333333201</v>
      </c>
      <c r="AT189">
        <v>99.333333333333201</v>
      </c>
      <c r="AU189">
        <v>99.333333333333201</v>
      </c>
      <c r="AV189">
        <v>99.333333333333201</v>
      </c>
      <c r="AW189">
        <v>99.333333333333201</v>
      </c>
      <c r="AX189">
        <v>99.333333333333201</v>
      </c>
      <c r="AY189">
        <v>99.333333333333201</v>
      </c>
      <c r="AZ189">
        <v>99.333333333333201</v>
      </c>
      <c r="BA189">
        <v>99.333333333333201</v>
      </c>
      <c r="BB189">
        <v>99.333333333333201</v>
      </c>
      <c r="BC189">
        <v>99.333333333333201</v>
      </c>
      <c r="BD189">
        <v>99.333333333333201</v>
      </c>
      <c r="BE189">
        <v>99.333333333333201</v>
      </c>
      <c r="BF189">
        <v>99.706666666666607</v>
      </c>
      <c r="BG189">
        <v>99.706666666666607</v>
      </c>
      <c r="BH189">
        <v>99.706666666666607</v>
      </c>
      <c r="BI189">
        <v>87.066666666666606</v>
      </c>
      <c r="BJ189">
        <v>87.066666666666606</v>
      </c>
      <c r="BK189">
        <v>87.066666666666606</v>
      </c>
      <c r="BL189">
        <v>31.928795253016901</v>
      </c>
      <c r="BM189">
        <v>31.928795253016901</v>
      </c>
      <c r="BN189">
        <v>31.928795253016901</v>
      </c>
      <c r="BO189">
        <v>28.933333333333199</v>
      </c>
      <c r="BP189">
        <v>28.933333333333199</v>
      </c>
      <c r="BQ189">
        <v>28.933333333333199</v>
      </c>
      <c r="BR189">
        <v>18.533333333333299</v>
      </c>
      <c r="BS189">
        <v>18.533333333333299</v>
      </c>
      <c r="BT189">
        <v>18.533333333333299</v>
      </c>
      <c r="BU189">
        <v>34.533333333333303</v>
      </c>
      <c r="BV189">
        <v>34.533333333333303</v>
      </c>
      <c r="BW189">
        <v>34.533333333333303</v>
      </c>
      <c r="BX189">
        <v>27.066666666666599</v>
      </c>
      <c r="BY189">
        <v>27.066666666666599</v>
      </c>
      <c r="BZ189">
        <v>27.066666666666599</v>
      </c>
      <c r="CA189">
        <v>19.394626308420499</v>
      </c>
      <c r="CB189">
        <v>19.394626308420499</v>
      </c>
    </row>
    <row r="190" spans="1:80" x14ac:dyDescent="0.2">
      <c r="A190" t="s">
        <v>42</v>
      </c>
      <c r="B190">
        <v>45.196346423094802</v>
      </c>
      <c r="C190">
        <v>45.196346423094802</v>
      </c>
      <c r="D190">
        <v>45.196346423094802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99.600026664889</v>
      </c>
      <c r="L190">
        <v>99.600026664889</v>
      </c>
      <c r="M190">
        <v>99.600026664889</v>
      </c>
      <c r="N190">
        <v>99.866657777184997</v>
      </c>
      <c r="O190">
        <v>99.866657777184997</v>
      </c>
      <c r="P190">
        <v>99.866657777184997</v>
      </c>
      <c r="Q190">
        <v>99.6666666666666</v>
      </c>
      <c r="R190">
        <v>99.6666666666666</v>
      </c>
      <c r="S190">
        <v>99.6666666666666</v>
      </c>
      <c r="T190">
        <v>99.600053326223104</v>
      </c>
      <c r="U190">
        <v>99.600053326223104</v>
      </c>
      <c r="V190">
        <v>99.600053326223104</v>
      </c>
      <c r="W190">
        <v>100</v>
      </c>
      <c r="X190">
        <v>100</v>
      </c>
      <c r="Y190">
        <v>100</v>
      </c>
      <c r="Z190">
        <v>99.599999999999895</v>
      </c>
      <c r="AA190">
        <v>99.599999999999895</v>
      </c>
      <c r="AB190">
        <v>99.599999999999895</v>
      </c>
      <c r="AC190">
        <v>99.4666311087406</v>
      </c>
      <c r="AD190">
        <v>99.4666311087406</v>
      </c>
      <c r="AE190">
        <v>99.4666311087406</v>
      </c>
      <c r="AF190">
        <v>99.800013332444493</v>
      </c>
      <c r="AG190">
        <v>99.800013332444493</v>
      </c>
      <c r="AH190">
        <v>99.800013332444493</v>
      </c>
      <c r="AI190">
        <v>99.6666666666666</v>
      </c>
      <c r="AJ190">
        <v>99.6666666666666</v>
      </c>
      <c r="AK190">
        <v>99.6666666666666</v>
      </c>
      <c r="AL190">
        <v>99.666644442962806</v>
      </c>
      <c r="AM190">
        <v>99.666644442962806</v>
      </c>
      <c r="AN190">
        <v>99.666644442962806</v>
      </c>
      <c r="AO190">
        <v>99.933333333333294</v>
      </c>
      <c r="AP190">
        <v>99.933333333333294</v>
      </c>
      <c r="AQ190">
        <v>99.933333333333294</v>
      </c>
      <c r="AR190">
        <v>99.6666666666666</v>
      </c>
      <c r="AS190">
        <v>99.6666666666666</v>
      </c>
      <c r="AT190">
        <v>99.6666666666666</v>
      </c>
      <c r="AU190">
        <v>99.6666666666666</v>
      </c>
      <c r="AV190">
        <v>99.6666666666666</v>
      </c>
      <c r="AW190">
        <v>99.6666666666666</v>
      </c>
      <c r="AX190">
        <v>99.6666666666666</v>
      </c>
      <c r="AY190">
        <v>99.6666666666666</v>
      </c>
      <c r="AZ190">
        <v>99.6666666666666</v>
      </c>
      <c r="BA190">
        <v>99.6666666666666</v>
      </c>
      <c r="BB190">
        <v>99.6666666666666</v>
      </c>
      <c r="BC190">
        <v>99.6666666666666</v>
      </c>
      <c r="BD190">
        <v>99.6666666666666</v>
      </c>
      <c r="BE190">
        <v>99.6666666666666</v>
      </c>
      <c r="BF190">
        <v>99.6666666666666</v>
      </c>
      <c r="BG190">
        <v>99.853331377751701</v>
      </c>
      <c r="BH190">
        <v>99.853331377751701</v>
      </c>
      <c r="BI190">
        <v>99.853331377751701</v>
      </c>
      <c r="BJ190">
        <v>99.8</v>
      </c>
      <c r="BK190">
        <v>99.8</v>
      </c>
      <c r="BL190">
        <v>99.8</v>
      </c>
      <c r="BM190">
        <v>31.266666666666602</v>
      </c>
      <c r="BN190">
        <v>31.266666666666602</v>
      </c>
      <c r="BO190">
        <v>31.266666666666602</v>
      </c>
      <c r="BP190">
        <v>21.661444096273001</v>
      </c>
      <c r="BQ190">
        <v>21.661444096273001</v>
      </c>
      <c r="BR190">
        <v>21.661444096273001</v>
      </c>
      <c r="BS190">
        <v>20.005332977801402</v>
      </c>
      <c r="BT190">
        <v>20.005332977801402</v>
      </c>
      <c r="BU190">
        <v>20.005332977801402</v>
      </c>
      <c r="BV190">
        <v>29.933333333333302</v>
      </c>
      <c r="BW190">
        <v>29.933333333333302</v>
      </c>
      <c r="BX190">
        <v>29.933333333333302</v>
      </c>
      <c r="BY190">
        <v>33.128875258350497</v>
      </c>
      <c r="BZ190">
        <v>33.128875258350497</v>
      </c>
      <c r="CA190">
        <v>33.128875258350497</v>
      </c>
      <c r="CB190">
        <v>18.8054129724684</v>
      </c>
    </row>
    <row r="191" spans="1:80" s="2" customFormat="1" x14ac:dyDescent="0.2">
      <c r="A191" s="2" t="s">
        <v>71</v>
      </c>
      <c r="B191" s="2">
        <v>1.3267551170065901</v>
      </c>
      <c r="C191" s="2">
        <v>47.070195320311598</v>
      </c>
      <c r="D191" s="2">
        <v>47.070195320311598</v>
      </c>
      <c r="E191" s="2">
        <v>47.070195320311598</v>
      </c>
      <c r="F191" s="2">
        <v>99.7999866657794</v>
      </c>
      <c r="G191" s="2">
        <v>99.7999866657794</v>
      </c>
      <c r="H191" s="2">
        <v>99.7999866657794</v>
      </c>
      <c r="I191" s="2">
        <v>99.8000133324431</v>
      </c>
      <c r="J191" s="2">
        <v>99.8000133324431</v>
      </c>
      <c r="K191" s="2">
        <v>99.8000133324431</v>
      </c>
      <c r="L191" s="2">
        <v>99.866657777185196</v>
      </c>
      <c r="M191" s="2">
        <v>99.866657777185196</v>
      </c>
      <c r="N191" s="2">
        <v>99.866657777185196</v>
      </c>
      <c r="O191" s="2">
        <v>98.133333333332004</v>
      </c>
      <c r="P191" s="2">
        <v>98.133333333332004</v>
      </c>
      <c r="Q191" s="2">
        <v>98.133333333332004</v>
      </c>
      <c r="R191" s="2">
        <v>100</v>
      </c>
      <c r="S191" s="2">
        <v>100</v>
      </c>
      <c r="T191" s="2">
        <v>100</v>
      </c>
      <c r="U191" s="2">
        <v>99.933328888594104</v>
      </c>
      <c r="V191" s="2">
        <v>99.933328888594104</v>
      </c>
      <c r="W191" s="2">
        <v>99.933328888594104</v>
      </c>
      <c r="X191" s="2">
        <v>99.866666666666703</v>
      </c>
      <c r="Y191" s="2">
        <v>99.866666666666703</v>
      </c>
      <c r="Z191" s="2">
        <v>99.866666666666703</v>
      </c>
      <c r="AA191" s="2">
        <v>40.266666666666403</v>
      </c>
      <c r="AB191" s="2">
        <v>40.266666666666403</v>
      </c>
      <c r="AC191" s="2">
        <v>40.266666666666403</v>
      </c>
      <c r="AD191" s="2">
        <v>24.733333333333501</v>
      </c>
      <c r="AE191" s="2">
        <v>24.733333333333501</v>
      </c>
      <c r="AF191" s="2">
        <v>24.733333333333501</v>
      </c>
      <c r="AG191" s="2">
        <v>18.200000000000099</v>
      </c>
      <c r="AH191" s="2">
        <v>18.200000000000099</v>
      </c>
      <c r="AI191" s="2">
        <v>18.200000000000099</v>
      </c>
      <c r="AJ191" s="2">
        <v>14.200000000000699</v>
      </c>
      <c r="AK191" s="2">
        <v>14.200000000000699</v>
      </c>
      <c r="AL191" s="2">
        <v>14.200000000000699</v>
      </c>
      <c r="AM191" s="2">
        <v>3.1333333333320001</v>
      </c>
      <c r="AN191" s="2">
        <v>3.1333333333320001</v>
      </c>
      <c r="AO191" s="2">
        <v>3.1333333333320001</v>
      </c>
      <c r="AP191" s="2">
        <v>10.5940396026411</v>
      </c>
      <c r="AQ191" s="2">
        <v>10.5940396026411</v>
      </c>
      <c r="AR191" s="2">
        <v>10.5940396026411</v>
      </c>
      <c r="AS191" s="2">
        <v>1.53333333333345</v>
      </c>
      <c r="AT191" s="2">
        <v>1.53333333333345</v>
      </c>
      <c r="AU191" s="2">
        <v>1.53333333333345</v>
      </c>
      <c r="AV191" s="2">
        <v>13.8666666666661</v>
      </c>
      <c r="AW191" s="2">
        <v>13.8666666666661</v>
      </c>
      <c r="AX191" s="2">
        <v>13.8666666666661</v>
      </c>
      <c r="AY191" s="2">
        <v>6.4000000000002304</v>
      </c>
      <c r="AZ191" s="2">
        <v>6.4000000000002304</v>
      </c>
      <c r="BA191" s="2">
        <v>6.4000000000002304</v>
      </c>
      <c r="BB191" s="2">
        <v>6.0000000000006102</v>
      </c>
      <c r="BC191" s="2">
        <v>6.0000000000006102</v>
      </c>
      <c r="BD191" s="2">
        <v>6.0000000000006102</v>
      </c>
      <c r="BE191" s="2">
        <v>38.604093060462297</v>
      </c>
      <c r="BF191" s="2">
        <v>38.604093060462297</v>
      </c>
      <c r="BG191" s="2">
        <v>38.604093060462297</v>
      </c>
      <c r="BH191" s="2">
        <v>9.6606440429349902</v>
      </c>
      <c r="BI191" s="2">
        <v>9.6606440429349902</v>
      </c>
      <c r="BJ191" s="2">
        <v>9.6606440429349902</v>
      </c>
      <c r="BK191" s="2">
        <v>1.9267951196744</v>
      </c>
      <c r="BL191" s="2">
        <v>1.9267951196744</v>
      </c>
      <c r="BM191" s="2">
        <v>1.9267951196744</v>
      </c>
      <c r="BN191" s="2">
        <v>53.7364175721614</v>
      </c>
      <c r="BO191" s="2">
        <v>53.7364175721614</v>
      </c>
      <c r="BP191" s="2">
        <v>53.7364175721614</v>
      </c>
      <c r="BQ191" s="2">
        <v>21.6666666666666</v>
      </c>
      <c r="BR191" s="2">
        <v>21.6666666666666</v>
      </c>
      <c r="BS191" s="2">
        <v>21.6666666666666</v>
      </c>
      <c r="BT191" s="2">
        <v>12.5941729448621</v>
      </c>
      <c r="BU191" s="2">
        <v>12.5941729448621</v>
      </c>
      <c r="BV191" s="2">
        <v>12.5941729448621</v>
      </c>
      <c r="BW191" s="2">
        <v>17.2666666666676</v>
      </c>
      <c r="BX191" s="2">
        <v>17.2666666666676</v>
      </c>
      <c r="BY191" s="2">
        <v>17.2666666666676</v>
      </c>
      <c r="BZ191" s="2">
        <v>18.9333333333343</v>
      </c>
      <c r="CA191" s="2">
        <v>18.9333333333343</v>
      </c>
      <c r="CB191" s="2">
        <v>18.9333333333343</v>
      </c>
    </row>
    <row r="192" spans="1:80" x14ac:dyDescent="0.2">
      <c r="A192" t="s">
        <v>70</v>
      </c>
      <c r="B192">
        <v>25.8</v>
      </c>
      <c r="C192">
        <v>25.8</v>
      </c>
      <c r="D192">
        <v>99.8</v>
      </c>
      <c r="E192">
        <v>99.8</v>
      </c>
      <c r="F192">
        <v>99.8</v>
      </c>
      <c r="G192">
        <v>100</v>
      </c>
      <c r="H192">
        <v>100</v>
      </c>
      <c r="I192">
        <v>100</v>
      </c>
      <c r="J192">
        <v>99.866657777185097</v>
      </c>
      <c r="K192">
        <v>99.866657777185097</v>
      </c>
      <c r="L192">
        <v>99.866657777185097</v>
      </c>
      <c r="M192">
        <v>99.800026663111495</v>
      </c>
      <c r="N192">
        <v>99.800026663111495</v>
      </c>
      <c r="O192">
        <v>99.800026663111495</v>
      </c>
      <c r="P192">
        <v>99.733297773036298</v>
      </c>
      <c r="Q192">
        <v>99.733297773036298</v>
      </c>
      <c r="R192">
        <v>99.733297773036298</v>
      </c>
      <c r="S192">
        <v>99.8</v>
      </c>
      <c r="T192">
        <v>99.8</v>
      </c>
      <c r="U192">
        <v>99.8</v>
      </c>
      <c r="V192">
        <v>99.866666666666603</v>
      </c>
      <c r="W192">
        <v>99.866666666666603</v>
      </c>
      <c r="X192">
        <v>99.866666666666603</v>
      </c>
      <c r="Y192">
        <v>100</v>
      </c>
      <c r="Z192">
        <v>100</v>
      </c>
      <c r="AA192">
        <v>100</v>
      </c>
      <c r="AB192">
        <v>99.733333333333306</v>
      </c>
      <c r="AC192">
        <v>99.733333333333306</v>
      </c>
      <c r="AD192">
        <v>99.733333333333306</v>
      </c>
      <c r="AE192">
        <v>99.666644442962706</v>
      </c>
      <c r="AF192">
        <v>99.666644442962706</v>
      </c>
      <c r="AG192">
        <v>99.666644442962706</v>
      </c>
      <c r="AH192">
        <v>99.666688887407503</v>
      </c>
      <c r="AI192">
        <v>99.666688887407503</v>
      </c>
      <c r="AJ192">
        <v>99.666688887407503</v>
      </c>
      <c r="AK192">
        <v>99.933328888592598</v>
      </c>
      <c r="AL192">
        <v>99.933328888592598</v>
      </c>
      <c r="AM192">
        <v>99.933328888592598</v>
      </c>
      <c r="AN192">
        <v>99.533333333333204</v>
      </c>
      <c r="AO192">
        <v>99.533333333333204</v>
      </c>
      <c r="AP192">
        <v>99.533333333333204</v>
      </c>
      <c r="AQ192">
        <v>99.533333333333303</v>
      </c>
      <c r="AR192">
        <v>99.533333333333303</v>
      </c>
      <c r="AS192">
        <v>99.533333333333303</v>
      </c>
      <c r="AT192">
        <v>99.533333333333303</v>
      </c>
      <c r="AU192">
        <v>99.533333333333303</v>
      </c>
      <c r="AV192">
        <v>99.533333333333303</v>
      </c>
      <c r="AW192">
        <v>99.533333333333303</v>
      </c>
      <c r="AX192">
        <v>99.533333333333303</v>
      </c>
      <c r="AY192">
        <v>99.533333333333303</v>
      </c>
      <c r="AZ192">
        <v>99.533333333333303</v>
      </c>
      <c r="BA192">
        <v>99.533333333333303</v>
      </c>
      <c r="BB192">
        <v>99.533333333333303</v>
      </c>
      <c r="BC192">
        <v>99.533333333333303</v>
      </c>
      <c r="BD192">
        <v>99.533333333333303</v>
      </c>
      <c r="BE192">
        <v>99.533333333333303</v>
      </c>
      <c r="BF192">
        <v>99.786666666666605</v>
      </c>
      <c r="BG192">
        <v>99.786666666666605</v>
      </c>
      <c r="BH192">
        <v>99.786666666666605</v>
      </c>
      <c r="BI192">
        <v>89.3333333333333</v>
      </c>
      <c r="BJ192">
        <v>89.3333333333333</v>
      </c>
      <c r="BK192">
        <v>89.3333333333333</v>
      </c>
      <c r="BL192">
        <v>26.0617374491632</v>
      </c>
      <c r="BM192">
        <v>26.0617374491632</v>
      </c>
      <c r="BN192">
        <v>26.0617374491632</v>
      </c>
      <c r="BO192">
        <v>19.3333333333333</v>
      </c>
      <c r="BP192">
        <v>19.3333333333333</v>
      </c>
      <c r="BQ192">
        <v>19.3333333333333</v>
      </c>
      <c r="BR192">
        <v>13</v>
      </c>
      <c r="BS192">
        <v>13</v>
      </c>
      <c r="BT192">
        <v>13</v>
      </c>
      <c r="BU192">
        <v>22.266666666666499</v>
      </c>
      <c r="BV192">
        <v>22.266666666666499</v>
      </c>
      <c r="BW192">
        <v>22.266666666666499</v>
      </c>
      <c r="BX192">
        <v>14.2666666666666</v>
      </c>
      <c r="BY192">
        <v>14.2666666666666</v>
      </c>
      <c r="BZ192">
        <v>14.2666666666666</v>
      </c>
      <c r="CA192">
        <v>33.795586372424701</v>
      </c>
      <c r="CB192">
        <v>33.795586372424701</v>
      </c>
    </row>
    <row r="193" spans="1:80" x14ac:dyDescent="0.2">
      <c r="A193" t="s">
        <v>43</v>
      </c>
      <c r="B193">
        <v>47.663177545169603</v>
      </c>
      <c r="C193">
        <v>47.663177545169603</v>
      </c>
      <c r="D193">
        <v>47.663177545169603</v>
      </c>
      <c r="E193">
        <v>99.933337777481498</v>
      </c>
      <c r="F193">
        <v>99.933337777481498</v>
      </c>
      <c r="G193">
        <v>99.933337777481498</v>
      </c>
      <c r="H193">
        <v>100</v>
      </c>
      <c r="I193">
        <v>100</v>
      </c>
      <c r="J193">
        <v>100</v>
      </c>
      <c r="K193">
        <v>99.666688887407403</v>
      </c>
      <c r="L193">
        <v>99.666688887407403</v>
      </c>
      <c r="M193">
        <v>99.666688887407403</v>
      </c>
      <c r="N193">
        <v>99.866657777185097</v>
      </c>
      <c r="O193">
        <v>99.866657777185097</v>
      </c>
      <c r="P193">
        <v>99.866657777185097</v>
      </c>
      <c r="Q193">
        <v>99.733333333333206</v>
      </c>
      <c r="R193">
        <v>99.733333333333206</v>
      </c>
      <c r="S193">
        <v>99.733333333333206</v>
      </c>
      <c r="T193">
        <v>100</v>
      </c>
      <c r="U193">
        <v>100</v>
      </c>
      <c r="V193">
        <v>100</v>
      </c>
      <c r="W193">
        <v>99.799973329777302</v>
      </c>
      <c r="X193">
        <v>99.799973329777302</v>
      </c>
      <c r="Y193">
        <v>99.799973329777302</v>
      </c>
      <c r="Z193">
        <v>99.466666666666498</v>
      </c>
      <c r="AA193">
        <v>99.466666666666498</v>
      </c>
      <c r="AB193">
        <v>99.466666666666498</v>
      </c>
      <c r="AC193">
        <v>99.933328888592598</v>
      </c>
      <c r="AD193">
        <v>99.933328888592598</v>
      </c>
      <c r="AE193">
        <v>99.933328888592598</v>
      </c>
      <c r="AF193">
        <v>99.333377774814906</v>
      </c>
      <c r="AG193">
        <v>99.333377774814906</v>
      </c>
      <c r="AH193">
        <v>99.333377774814906</v>
      </c>
      <c r="AI193">
        <v>99.6</v>
      </c>
      <c r="AJ193">
        <v>99.6</v>
      </c>
      <c r="AK193">
        <v>99.6</v>
      </c>
      <c r="AL193">
        <v>99.466631108740501</v>
      </c>
      <c r="AM193">
        <v>99.466631108740501</v>
      </c>
      <c r="AN193">
        <v>99.466631108740501</v>
      </c>
      <c r="AO193">
        <v>100</v>
      </c>
      <c r="AP193">
        <v>100</v>
      </c>
      <c r="AQ193">
        <v>100</v>
      </c>
      <c r="AR193">
        <v>99.933333333333394</v>
      </c>
      <c r="AS193">
        <v>99.933333333333394</v>
      </c>
      <c r="AT193">
        <v>99.933333333333394</v>
      </c>
      <c r="AU193">
        <v>99.933333333333394</v>
      </c>
      <c r="AV193">
        <v>99.933333333333394</v>
      </c>
      <c r="AW193">
        <v>99.933333333333394</v>
      </c>
      <c r="AX193">
        <v>99.933333333333394</v>
      </c>
      <c r="AY193">
        <v>99.933333333333394</v>
      </c>
      <c r="AZ193">
        <v>99.933333333333394</v>
      </c>
      <c r="BA193">
        <v>99.933333333333394</v>
      </c>
      <c r="BB193">
        <v>99.933333333333394</v>
      </c>
      <c r="BC193">
        <v>99.933333333333394</v>
      </c>
      <c r="BD193">
        <v>99.933333333333394</v>
      </c>
      <c r="BE193">
        <v>99.933333333333394</v>
      </c>
      <c r="BF193">
        <v>99.933333333333394</v>
      </c>
      <c r="BG193">
        <v>99.786663822184295</v>
      </c>
      <c r="BH193">
        <v>99.786663822184295</v>
      </c>
      <c r="BI193">
        <v>99.786663822184295</v>
      </c>
      <c r="BJ193">
        <v>99.533333333333204</v>
      </c>
      <c r="BK193">
        <v>99.533333333333204</v>
      </c>
      <c r="BL193">
        <v>99.533333333333204</v>
      </c>
      <c r="BM193">
        <v>32.6666666666667</v>
      </c>
      <c r="BN193">
        <v>32.6666666666667</v>
      </c>
      <c r="BO193">
        <v>32.6666666666667</v>
      </c>
      <c r="BP193">
        <v>33.862257483832202</v>
      </c>
      <c r="BQ193">
        <v>33.862257483832202</v>
      </c>
      <c r="BR193">
        <v>33.862257483832202</v>
      </c>
      <c r="BS193">
        <v>26.271581894540301</v>
      </c>
      <c r="BT193">
        <v>26.271581894540301</v>
      </c>
      <c r="BU193">
        <v>26.271581894540301</v>
      </c>
      <c r="BV193">
        <v>24.933333333333199</v>
      </c>
      <c r="BW193">
        <v>24.933333333333199</v>
      </c>
      <c r="BX193">
        <v>24.933333333333199</v>
      </c>
      <c r="BY193">
        <v>19.3279551970131</v>
      </c>
      <c r="BZ193">
        <v>19.3279551970131</v>
      </c>
      <c r="CA193">
        <v>19.3279551970131</v>
      </c>
      <c r="CB193">
        <v>14.539030731284599</v>
      </c>
    </row>
    <row r="194" spans="1:80" s="2" customFormat="1" x14ac:dyDescent="0.2">
      <c r="A194" s="2" t="s">
        <v>73</v>
      </c>
      <c r="B194" s="2">
        <v>0.99339955997128004</v>
      </c>
      <c r="C194" s="2">
        <v>46.470235317644097</v>
      </c>
      <c r="D194" s="2">
        <v>46.470235317644097</v>
      </c>
      <c r="E194" s="2">
        <v>46.470235317644097</v>
      </c>
      <c r="F194" s="2">
        <v>99.933328888594104</v>
      </c>
      <c r="G194" s="2">
        <v>99.933328888594104</v>
      </c>
      <c r="H194" s="2">
        <v>99.933328888594104</v>
      </c>
      <c r="I194" s="2">
        <v>99.866675554963095</v>
      </c>
      <c r="J194" s="2">
        <v>99.866675554963095</v>
      </c>
      <c r="K194" s="2">
        <v>99.866675554963095</v>
      </c>
      <c r="L194" s="2">
        <v>99.799986665776302</v>
      </c>
      <c r="M194" s="2">
        <v>99.799986665776302</v>
      </c>
      <c r="N194" s="2">
        <v>99.799986665776302</v>
      </c>
      <c r="O194" s="2">
        <v>95.800000000002299</v>
      </c>
      <c r="P194" s="2">
        <v>95.800000000002299</v>
      </c>
      <c r="Q194" s="2">
        <v>95.800000000002299</v>
      </c>
      <c r="R194" s="2">
        <v>99.933333333331802</v>
      </c>
      <c r="S194" s="2">
        <v>99.933333333331802</v>
      </c>
      <c r="T194" s="2">
        <v>99.933333333331802</v>
      </c>
      <c r="U194" s="2">
        <v>100</v>
      </c>
      <c r="V194" s="2">
        <v>100</v>
      </c>
      <c r="W194" s="2">
        <v>100</v>
      </c>
      <c r="X194" s="2">
        <v>99.9333333333349</v>
      </c>
      <c r="Y194" s="2">
        <v>99.9333333333349</v>
      </c>
      <c r="Z194" s="2">
        <v>99.9333333333349</v>
      </c>
      <c r="AA194" s="2">
        <v>51.999999999998103</v>
      </c>
      <c r="AB194" s="2">
        <v>51.999999999998103</v>
      </c>
      <c r="AC194" s="2">
        <v>51.999999999998103</v>
      </c>
      <c r="AD194" s="2">
        <v>20.733333333334102</v>
      </c>
      <c r="AE194" s="2">
        <v>20.733333333334102</v>
      </c>
      <c r="AF194" s="2">
        <v>20.733333333334102</v>
      </c>
      <c r="AG194" s="2">
        <v>19.399999999999</v>
      </c>
      <c r="AH194" s="2">
        <v>19.399999999999</v>
      </c>
      <c r="AI194" s="2">
        <v>19.399999999999</v>
      </c>
      <c r="AJ194" s="2">
        <v>15.933333333332399</v>
      </c>
      <c r="AK194" s="2">
        <v>15.933333333332399</v>
      </c>
      <c r="AL194" s="2">
        <v>15.933333333332399</v>
      </c>
      <c r="AM194" s="2">
        <v>13.000000000001799</v>
      </c>
      <c r="AN194" s="2">
        <v>13.000000000001799</v>
      </c>
      <c r="AO194" s="2">
        <v>13.000000000001799</v>
      </c>
      <c r="AP194" s="2">
        <v>12.5941729448621</v>
      </c>
      <c r="AQ194" s="2">
        <v>12.5941729448621</v>
      </c>
      <c r="AR194" s="2">
        <v>12.5941729448621</v>
      </c>
      <c r="AS194" s="2">
        <v>29.733333333333501</v>
      </c>
      <c r="AT194" s="2">
        <v>29.733333333333501</v>
      </c>
      <c r="AU194" s="2">
        <v>29.733333333333501</v>
      </c>
      <c r="AV194" s="2">
        <v>30.6000000000009</v>
      </c>
      <c r="AW194" s="2">
        <v>30.6000000000009</v>
      </c>
      <c r="AX194" s="2">
        <v>30.6000000000009</v>
      </c>
      <c r="AY194" s="2">
        <v>10.066666666665</v>
      </c>
      <c r="AZ194" s="2">
        <v>10.066666666665</v>
      </c>
      <c r="BA194" s="2">
        <v>10.066666666665</v>
      </c>
      <c r="BB194" s="2">
        <v>14.866666666666699</v>
      </c>
      <c r="BC194" s="2">
        <v>14.866666666666699</v>
      </c>
      <c r="BD194" s="2">
        <v>14.866666666666699</v>
      </c>
      <c r="BE194" s="2">
        <v>33.871075261648699</v>
      </c>
      <c r="BF194" s="2">
        <v>33.871075261648699</v>
      </c>
      <c r="BG194" s="2">
        <v>33.871075261648699</v>
      </c>
      <c r="BH194" s="2">
        <v>13.727581838791901</v>
      </c>
      <c r="BI194" s="2">
        <v>13.727581838791901</v>
      </c>
      <c r="BJ194" s="2">
        <v>13.727581838791901</v>
      </c>
      <c r="BK194" s="2">
        <v>-7.8738582572190898</v>
      </c>
      <c r="BL194" s="2">
        <v>-7.8738582572190898</v>
      </c>
      <c r="BM194" s="2">
        <v>-7.8738582572190898</v>
      </c>
      <c r="BN194" s="2">
        <v>23.538430771283199</v>
      </c>
      <c r="BO194" s="2">
        <v>23.538430771283199</v>
      </c>
      <c r="BP194" s="2">
        <v>23.538430771283199</v>
      </c>
      <c r="BQ194" s="2">
        <v>6.5999999999985404</v>
      </c>
      <c r="BR194" s="2">
        <v>6.5999999999985404</v>
      </c>
      <c r="BS194" s="2">
        <v>6.5999999999985404</v>
      </c>
      <c r="BT194" s="2">
        <v>13.060870724715199</v>
      </c>
      <c r="BU194" s="2">
        <v>13.060870724715199</v>
      </c>
      <c r="BV194" s="2">
        <v>13.060870724715199</v>
      </c>
      <c r="BW194" s="2">
        <v>11.466666666668299</v>
      </c>
      <c r="BX194" s="2">
        <v>11.466666666668299</v>
      </c>
      <c r="BY194" s="2">
        <v>11.466666666668299</v>
      </c>
      <c r="BZ194" s="2">
        <v>10.999999999997501</v>
      </c>
      <c r="CA194" s="2">
        <v>10.999999999997501</v>
      </c>
      <c r="CB194" s="2">
        <v>10.999999999997501</v>
      </c>
    </row>
    <row r="195" spans="1:80" x14ac:dyDescent="0.2">
      <c r="A195" t="s">
        <v>72</v>
      </c>
      <c r="B195">
        <v>26.466666666666601</v>
      </c>
      <c r="C195">
        <v>26.466666666666601</v>
      </c>
      <c r="D195">
        <v>99.8</v>
      </c>
      <c r="E195">
        <v>99.8</v>
      </c>
      <c r="F195">
        <v>99.8</v>
      </c>
      <c r="G195">
        <v>99.933333333333294</v>
      </c>
      <c r="H195">
        <v>99.933333333333294</v>
      </c>
      <c r="I195">
        <v>99.933333333333294</v>
      </c>
      <c r="J195">
        <v>99.599973331555503</v>
      </c>
      <c r="K195">
        <v>99.599973331555503</v>
      </c>
      <c r="L195">
        <v>99.599973331555503</v>
      </c>
      <c r="M195">
        <v>99.800026663111495</v>
      </c>
      <c r="N195">
        <v>99.800026663111495</v>
      </c>
      <c r="O195">
        <v>99.800026663111495</v>
      </c>
      <c r="P195">
        <v>99.666622216295394</v>
      </c>
      <c r="Q195">
        <v>99.666622216295394</v>
      </c>
      <c r="R195">
        <v>99.666622216295394</v>
      </c>
      <c r="S195">
        <v>99.6666666666666</v>
      </c>
      <c r="T195">
        <v>99.6666666666666</v>
      </c>
      <c r="U195">
        <v>99.6666666666666</v>
      </c>
      <c r="V195">
        <v>99.933333333333394</v>
      </c>
      <c r="W195">
        <v>99.933333333333394</v>
      </c>
      <c r="X195">
        <v>99.933333333333394</v>
      </c>
      <c r="Y195">
        <v>99.733333333333206</v>
      </c>
      <c r="Z195">
        <v>99.733333333333206</v>
      </c>
      <c r="AA195">
        <v>99.733333333333206</v>
      </c>
      <c r="AB195">
        <v>99.866666666666603</v>
      </c>
      <c r="AC195">
        <v>99.866666666666603</v>
      </c>
      <c r="AD195">
        <v>99.866666666666603</v>
      </c>
      <c r="AE195">
        <v>99.733315554370193</v>
      </c>
      <c r="AF195">
        <v>99.733315554370193</v>
      </c>
      <c r="AG195">
        <v>99.733315554370193</v>
      </c>
      <c r="AH195">
        <v>99.866675554962995</v>
      </c>
      <c r="AI195">
        <v>99.866675554962995</v>
      </c>
      <c r="AJ195">
        <v>99.866675554962995</v>
      </c>
      <c r="AK195">
        <v>99.799986665777695</v>
      </c>
      <c r="AL195">
        <v>99.799986665777695</v>
      </c>
      <c r="AM195">
        <v>99.799986665777695</v>
      </c>
      <c r="AN195">
        <v>99.866666666666603</v>
      </c>
      <c r="AO195">
        <v>99.866666666666603</v>
      </c>
      <c r="AP195">
        <v>99.866666666666603</v>
      </c>
      <c r="AQ195">
        <v>99.733333333333206</v>
      </c>
      <c r="AR195">
        <v>99.733333333333206</v>
      </c>
      <c r="AS195">
        <v>99.733333333333206</v>
      </c>
      <c r="AT195">
        <v>99.733333333333206</v>
      </c>
      <c r="AU195">
        <v>99.733333333333206</v>
      </c>
      <c r="AV195">
        <v>99.733333333333206</v>
      </c>
      <c r="AW195">
        <v>99.733333333333206</v>
      </c>
      <c r="AX195">
        <v>99.733333333333206</v>
      </c>
      <c r="AY195">
        <v>99.733333333333206</v>
      </c>
      <c r="AZ195">
        <v>99.733333333333206</v>
      </c>
      <c r="BA195">
        <v>99.733333333333206</v>
      </c>
      <c r="BB195">
        <v>99.733333333333206</v>
      </c>
      <c r="BC195">
        <v>99.733333333333206</v>
      </c>
      <c r="BD195">
        <v>99.733333333333206</v>
      </c>
      <c r="BE195">
        <v>99.733333333333206</v>
      </c>
      <c r="BF195">
        <v>99.76</v>
      </c>
      <c r="BG195">
        <v>99.76</v>
      </c>
      <c r="BH195">
        <v>99.76</v>
      </c>
      <c r="BI195">
        <v>89.199999999999903</v>
      </c>
      <c r="BJ195">
        <v>89.199999999999903</v>
      </c>
      <c r="BK195">
        <v>89.199999999999903</v>
      </c>
      <c r="BL195">
        <v>37.329155277018401</v>
      </c>
      <c r="BM195">
        <v>37.329155277018401</v>
      </c>
      <c r="BN195">
        <v>37.329155277018401</v>
      </c>
      <c r="BO195">
        <v>25.866666666666699</v>
      </c>
      <c r="BP195">
        <v>25.866666666666699</v>
      </c>
      <c r="BQ195">
        <v>25.866666666666699</v>
      </c>
      <c r="BR195">
        <v>12.8</v>
      </c>
      <c r="BS195">
        <v>12.8</v>
      </c>
      <c r="BT195">
        <v>12.8</v>
      </c>
      <c r="BU195">
        <v>26.6666666666666</v>
      </c>
      <c r="BV195">
        <v>26.6666666666666</v>
      </c>
      <c r="BW195">
        <v>26.6666666666666</v>
      </c>
      <c r="BX195">
        <v>17.533333333333299</v>
      </c>
      <c r="BY195">
        <v>17.533333333333299</v>
      </c>
      <c r="BZ195">
        <v>17.533333333333299</v>
      </c>
      <c r="CA195">
        <v>27.328488565904301</v>
      </c>
      <c r="CB195">
        <v>27.328488565904301</v>
      </c>
    </row>
    <row r="196" spans="1:80" x14ac:dyDescent="0.2">
      <c r="A196" t="s">
        <v>44</v>
      </c>
      <c r="B196">
        <v>42.262817521168003</v>
      </c>
      <c r="C196">
        <v>42.262817521168003</v>
      </c>
      <c r="D196">
        <v>42.262817521168003</v>
      </c>
      <c r="E196">
        <v>99.800013332444493</v>
      </c>
      <c r="F196">
        <v>99.800013332444493</v>
      </c>
      <c r="G196">
        <v>99.800013332444493</v>
      </c>
      <c r="H196">
        <v>100</v>
      </c>
      <c r="I196">
        <v>100</v>
      </c>
      <c r="J196">
        <v>100</v>
      </c>
      <c r="K196">
        <v>99.600026664889</v>
      </c>
      <c r="L196">
        <v>99.600026664889</v>
      </c>
      <c r="M196">
        <v>99.600026664889</v>
      </c>
      <c r="N196">
        <v>99.666644442962706</v>
      </c>
      <c r="O196">
        <v>99.666644442962706</v>
      </c>
      <c r="P196">
        <v>99.666644442962706</v>
      </c>
      <c r="Q196">
        <v>99.733333333333306</v>
      </c>
      <c r="R196">
        <v>99.733333333333306</v>
      </c>
      <c r="S196">
        <v>99.733333333333306</v>
      </c>
      <c r="T196">
        <v>99.800026663111495</v>
      </c>
      <c r="U196">
        <v>99.800026663111495</v>
      </c>
      <c r="V196">
        <v>99.800026663111495</v>
      </c>
      <c r="W196">
        <v>99.799973329777302</v>
      </c>
      <c r="X196">
        <v>99.799973329777302</v>
      </c>
      <c r="Y196">
        <v>99.799973329777302</v>
      </c>
      <c r="Z196">
        <v>99.533333333333303</v>
      </c>
      <c r="AA196">
        <v>99.533333333333303</v>
      </c>
      <c r="AB196">
        <v>99.533333333333303</v>
      </c>
      <c r="AC196">
        <v>99.799986665777695</v>
      </c>
      <c r="AD196">
        <v>99.799986665777695</v>
      </c>
      <c r="AE196">
        <v>99.799986665777695</v>
      </c>
      <c r="AF196">
        <v>99.866675554962896</v>
      </c>
      <c r="AG196">
        <v>99.866675554962896</v>
      </c>
      <c r="AH196">
        <v>99.866675554962896</v>
      </c>
      <c r="AI196">
        <v>99.599999999999895</v>
      </c>
      <c r="AJ196">
        <v>99.599999999999895</v>
      </c>
      <c r="AK196">
        <v>99.599999999999895</v>
      </c>
      <c r="AL196">
        <v>99.266617774518295</v>
      </c>
      <c r="AM196">
        <v>99.266617774518295</v>
      </c>
      <c r="AN196">
        <v>99.266617774518295</v>
      </c>
      <c r="AO196">
        <v>99.733333333333306</v>
      </c>
      <c r="AP196">
        <v>99.733333333333306</v>
      </c>
      <c r="AQ196">
        <v>99.733333333333306</v>
      </c>
      <c r="AR196">
        <v>99.933333333333294</v>
      </c>
      <c r="AS196">
        <v>99.933333333333294</v>
      </c>
      <c r="AT196">
        <v>99.933333333333294</v>
      </c>
      <c r="AU196">
        <v>99.933333333333294</v>
      </c>
      <c r="AV196">
        <v>99.933333333333294</v>
      </c>
      <c r="AW196">
        <v>99.933333333333294</v>
      </c>
      <c r="AX196">
        <v>99.933333333333294</v>
      </c>
      <c r="AY196">
        <v>99.933333333333294</v>
      </c>
      <c r="AZ196">
        <v>99.933333333333294</v>
      </c>
      <c r="BA196">
        <v>99.933333333333294</v>
      </c>
      <c r="BB196">
        <v>99.933333333333294</v>
      </c>
      <c r="BC196">
        <v>99.933333333333294</v>
      </c>
      <c r="BD196">
        <v>99.933333333333294</v>
      </c>
      <c r="BE196">
        <v>99.933333333333294</v>
      </c>
      <c r="BF196">
        <v>99.933333333333294</v>
      </c>
      <c r="BG196">
        <v>99.853331377751701</v>
      </c>
      <c r="BH196">
        <v>99.853331377751701</v>
      </c>
      <c r="BI196">
        <v>99.853331377751701</v>
      </c>
      <c r="BJ196">
        <v>99.599999999999895</v>
      </c>
      <c r="BK196">
        <v>99.599999999999895</v>
      </c>
      <c r="BL196">
        <v>99.599999999999895</v>
      </c>
      <c r="BM196">
        <v>37.866666666666703</v>
      </c>
      <c r="BN196">
        <v>37.866666666666703</v>
      </c>
      <c r="BO196">
        <v>37.866666666666703</v>
      </c>
      <c r="BP196">
        <v>47.596506433762201</v>
      </c>
      <c r="BQ196">
        <v>47.596506433762201</v>
      </c>
      <c r="BR196">
        <v>47.596506433762201</v>
      </c>
      <c r="BS196">
        <v>32.604493033797702</v>
      </c>
      <c r="BT196">
        <v>32.604493033797702</v>
      </c>
      <c r="BU196">
        <v>32.604493033797702</v>
      </c>
      <c r="BV196">
        <v>36.199999999999903</v>
      </c>
      <c r="BW196">
        <v>36.199999999999903</v>
      </c>
      <c r="BX196">
        <v>36.199999999999903</v>
      </c>
      <c r="BY196">
        <v>39.4626308420561</v>
      </c>
      <c r="BZ196">
        <v>39.4626308420561</v>
      </c>
      <c r="CA196">
        <v>39.4626308420561</v>
      </c>
      <c r="CB196">
        <v>41.070595293647003</v>
      </c>
    </row>
    <row r="197" spans="1:80" s="2" customFormat="1" x14ac:dyDescent="0.2">
      <c r="A197" s="2" t="s">
        <v>75</v>
      </c>
      <c r="B197" s="2">
        <v>3.0602040136011501</v>
      </c>
      <c r="C197" s="2">
        <v>48.6034264382372</v>
      </c>
      <c r="D197" s="2">
        <v>48.6034264382372</v>
      </c>
      <c r="E197" s="2">
        <v>48.6034264382372</v>
      </c>
      <c r="F197" s="2">
        <v>99.666644442961598</v>
      </c>
      <c r="G197" s="2">
        <v>99.666644442961598</v>
      </c>
      <c r="H197" s="2">
        <v>99.666644442961598</v>
      </c>
      <c r="I197" s="2">
        <v>99.733351109926204</v>
      </c>
      <c r="J197" s="2">
        <v>99.733351109926204</v>
      </c>
      <c r="K197" s="2">
        <v>99.733351109926204</v>
      </c>
      <c r="L197" s="2">
        <v>99.199946663111604</v>
      </c>
      <c r="M197" s="2">
        <v>99.199946663111604</v>
      </c>
      <c r="N197" s="2">
        <v>99.199946663111604</v>
      </c>
      <c r="O197" s="2">
        <v>97.599999999999099</v>
      </c>
      <c r="P197" s="2">
        <v>97.599999999999099</v>
      </c>
      <c r="Q197" s="2">
        <v>97.599999999999099</v>
      </c>
      <c r="R197" s="2">
        <v>99.800000000001702</v>
      </c>
      <c r="S197" s="2">
        <v>99.800000000001702</v>
      </c>
      <c r="T197" s="2">
        <v>99.800000000001702</v>
      </c>
      <c r="U197" s="2">
        <v>100</v>
      </c>
      <c r="V197" s="2">
        <v>100</v>
      </c>
      <c r="W197" s="2">
        <v>100</v>
      </c>
      <c r="X197" s="2">
        <v>99.866666666666703</v>
      </c>
      <c r="Y197" s="2">
        <v>99.866666666666703</v>
      </c>
      <c r="Z197" s="2">
        <v>99.866666666666703</v>
      </c>
      <c r="AA197" s="2">
        <v>38.799999999998001</v>
      </c>
      <c r="AB197" s="2">
        <v>38.799999999998001</v>
      </c>
      <c r="AC197" s="2">
        <v>38.799999999998001</v>
      </c>
      <c r="AD197" s="2">
        <v>19.266666666668801</v>
      </c>
      <c r="AE197" s="2">
        <v>19.266666666668801</v>
      </c>
      <c r="AF197" s="2">
        <v>19.266666666668801</v>
      </c>
      <c r="AG197" s="2">
        <v>11.933333333333</v>
      </c>
      <c r="AH197" s="2">
        <v>11.933333333333</v>
      </c>
      <c r="AI197" s="2">
        <v>11.933333333333</v>
      </c>
      <c r="AJ197" s="2">
        <v>25.999999999997499</v>
      </c>
      <c r="AK197" s="2">
        <v>25.999999999997499</v>
      </c>
      <c r="AL197" s="2">
        <v>25.999999999997499</v>
      </c>
      <c r="AM197" s="2">
        <v>9.0666666666675102</v>
      </c>
      <c r="AN197" s="2">
        <v>9.0666666666675102</v>
      </c>
      <c r="AO197" s="2">
        <v>9.0666666666675102</v>
      </c>
      <c r="AP197" s="2">
        <v>12.527501833456199</v>
      </c>
      <c r="AQ197" s="2">
        <v>12.527501833456199</v>
      </c>
      <c r="AR197" s="2">
        <v>12.527501833456199</v>
      </c>
      <c r="AS197" s="2">
        <v>17.666666666667201</v>
      </c>
      <c r="AT197" s="2">
        <v>17.666666666667201</v>
      </c>
      <c r="AU197" s="2">
        <v>17.666666666667201</v>
      </c>
      <c r="AV197" s="2">
        <v>13.9333333333312</v>
      </c>
      <c r="AW197" s="2">
        <v>13.9333333333312</v>
      </c>
      <c r="AX197" s="2">
        <v>13.9333333333312</v>
      </c>
      <c r="AY197" s="2">
        <v>5.2666666666664197</v>
      </c>
      <c r="AZ197" s="2">
        <v>5.2666666666664197</v>
      </c>
      <c r="BA197" s="2">
        <v>5.2666666666664197</v>
      </c>
      <c r="BB197" s="2">
        <v>7.2000000000025404</v>
      </c>
      <c r="BC197" s="2">
        <v>7.2000000000025404</v>
      </c>
      <c r="BD197" s="2">
        <v>7.2000000000025404</v>
      </c>
      <c r="BE197" s="2">
        <v>24.405039664021398</v>
      </c>
      <c r="BF197" s="2">
        <v>24.405039664021398</v>
      </c>
      <c r="BG197" s="2">
        <v>24.405039664021398</v>
      </c>
      <c r="BH197" s="2">
        <v>1.3934262284154699</v>
      </c>
      <c r="BI197" s="2">
        <v>1.3934262284154699</v>
      </c>
      <c r="BJ197" s="2">
        <v>1.3934262284154699</v>
      </c>
      <c r="BK197" s="2">
        <v>8.8605907060465903</v>
      </c>
      <c r="BL197" s="2">
        <v>8.8605907060465903</v>
      </c>
      <c r="BM197" s="2">
        <v>8.8605907060465903</v>
      </c>
      <c r="BN197" s="2">
        <v>30.871275248317499</v>
      </c>
      <c r="BO197" s="2">
        <v>30.871275248317499</v>
      </c>
      <c r="BP197" s="2">
        <v>30.871275248317499</v>
      </c>
      <c r="BQ197" s="2">
        <v>11.1999999999989</v>
      </c>
      <c r="BR197" s="2">
        <v>11.1999999999989</v>
      </c>
      <c r="BS197" s="2">
        <v>11.1999999999989</v>
      </c>
      <c r="BT197" s="2">
        <v>13.9275951730125</v>
      </c>
      <c r="BU197" s="2">
        <v>13.9275951730125</v>
      </c>
      <c r="BV197" s="2">
        <v>13.9275951730125</v>
      </c>
      <c r="BW197" s="2">
        <v>15</v>
      </c>
      <c r="BX197" s="2">
        <v>15</v>
      </c>
      <c r="BY197" s="2">
        <v>15</v>
      </c>
      <c r="BZ197" s="2">
        <v>6.3333333333321198</v>
      </c>
      <c r="CA197" s="2">
        <v>6.3333333333321198</v>
      </c>
      <c r="CB197" s="2">
        <v>6.3333333333321198</v>
      </c>
    </row>
    <row r="198" spans="1:80" x14ac:dyDescent="0.2">
      <c r="A198" t="s">
        <v>74</v>
      </c>
      <c r="B198">
        <v>25.999999999999901</v>
      </c>
      <c r="C198">
        <v>25.999999999999901</v>
      </c>
      <c r="D198">
        <v>100</v>
      </c>
      <c r="E198">
        <v>100</v>
      </c>
      <c r="F198">
        <v>100</v>
      </c>
      <c r="G198">
        <v>99.933333333333394</v>
      </c>
      <c r="H198">
        <v>99.933333333333394</v>
      </c>
      <c r="I198">
        <v>99.933333333333394</v>
      </c>
      <c r="J198">
        <v>99.599973331555404</v>
      </c>
      <c r="K198">
        <v>99.599973331555404</v>
      </c>
      <c r="L198">
        <v>99.599973331555404</v>
      </c>
      <c r="M198">
        <v>99.666711105185897</v>
      </c>
      <c r="N198">
        <v>99.666711105185897</v>
      </c>
      <c r="O198">
        <v>99.666711105185897</v>
      </c>
      <c r="P198">
        <v>99.666622216295494</v>
      </c>
      <c r="Q198">
        <v>99.666622216295494</v>
      </c>
      <c r="R198">
        <v>99.666622216295494</v>
      </c>
      <c r="S198">
        <v>99.866666666666603</v>
      </c>
      <c r="T198">
        <v>99.866666666666603</v>
      </c>
      <c r="U198">
        <v>99.866666666666603</v>
      </c>
      <c r="V198">
        <v>99.933333333333294</v>
      </c>
      <c r="W198">
        <v>99.933333333333294</v>
      </c>
      <c r="X198">
        <v>99.933333333333294</v>
      </c>
      <c r="Y198">
        <v>99.8</v>
      </c>
      <c r="Z198">
        <v>99.8</v>
      </c>
      <c r="AA198">
        <v>99.8</v>
      </c>
      <c r="AB198">
        <v>99.733333333333306</v>
      </c>
      <c r="AC198">
        <v>99.733333333333306</v>
      </c>
      <c r="AD198">
        <v>99.733333333333306</v>
      </c>
      <c r="AE198">
        <v>99.866657777185097</v>
      </c>
      <c r="AF198">
        <v>99.866657777185097</v>
      </c>
      <c r="AG198">
        <v>99.866657777185097</v>
      </c>
      <c r="AH198">
        <v>99.733351109925906</v>
      </c>
      <c r="AI198">
        <v>99.733351109925906</v>
      </c>
      <c r="AJ198">
        <v>99.733351109925906</v>
      </c>
      <c r="AK198">
        <v>99.4666311087406</v>
      </c>
      <c r="AL198">
        <v>99.4666311087406</v>
      </c>
      <c r="AM198">
        <v>99.4666311087406</v>
      </c>
      <c r="AN198">
        <v>99.8</v>
      </c>
      <c r="AO198">
        <v>99.8</v>
      </c>
      <c r="AP198">
        <v>99.8</v>
      </c>
      <c r="AQ198">
        <v>99.6666666666666</v>
      </c>
      <c r="AR198">
        <v>99.6666666666666</v>
      </c>
      <c r="AS198">
        <v>99.6666666666666</v>
      </c>
      <c r="AT198">
        <v>99.6666666666666</v>
      </c>
      <c r="AU198">
        <v>99.6666666666666</v>
      </c>
      <c r="AV198">
        <v>99.6666666666666</v>
      </c>
      <c r="AW198">
        <v>99.6666666666666</v>
      </c>
      <c r="AX198">
        <v>99.6666666666666</v>
      </c>
      <c r="AY198">
        <v>99.6666666666666</v>
      </c>
      <c r="AZ198">
        <v>99.6666666666666</v>
      </c>
      <c r="BA198">
        <v>99.6666666666666</v>
      </c>
      <c r="BB198">
        <v>99.6666666666666</v>
      </c>
      <c r="BC198">
        <v>99.6666666666666</v>
      </c>
      <c r="BD198">
        <v>99.6666666666666</v>
      </c>
      <c r="BE198">
        <v>99.6666666666666</v>
      </c>
      <c r="BF198">
        <v>99.826666666666597</v>
      </c>
      <c r="BG198">
        <v>99.826666666666597</v>
      </c>
      <c r="BH198">
        <v>99.826666666666597</v>
      </c>
      <c r="BI198">
        <v>92.6</v>
      </c>
      <c r="BJ198">
        <v>92.6</v>
      </c>
      <c r="BK198">
        <v>92.6</v>
      </c>
      <c r="BL198">
        <v>7.26048403226884</v>
      </c>
      <c r="BM198">
        <v>7.26048403226884</v>
      </c>
      <c r="BN198">
        <v>7.26048403226884</v>
      </c>
      <c r="BO198">
        <v>34.599999999999902</v>
      </c>
      <c r="BP198">
        <v>34.599999999999902</v>
      </c>
      <c r="BQ198">
        <v>34.599999999999902</v>
      </c>
      <c r="BR198">
        <v>35.066666666666698</v>
      </c>
      <c r="BS198">
        <v>35.066666666666698</v>
      </c>
      <c r="BT198">
        <v>35.066666666666698</v>
      </c>
      <c r="BU198">
        <v>17.533333333333299</v>
      </c>
      <c r="BV198">
        <v>17.533333333333299</v>
      </c>
      <c r="BW198">
        <v>17.533333333333299</v>
      </c>
      <c r="BX198">
        <v>35.3333333333334</v>
      </c>
      <c r="BY198">
        <v>35.3333333333334</v>
      </c>
      <c r="BZ198">
        <v>35.3333333333334</v>
      </c>
      <c r="CA198">
        <v>19.461297419827901</v>
      </c>
      <c r="CB198">
        <v>19.461297419827901</v>
      </c>
    </row>
    <row r="199" spans="1:80" x14ac:dyDescent="0.2">
      <c r="A199" t="s">
        <v>45</v>
      </c>
      <c r="B199">
        <v>44.129608640575903</v>
      </c>
      <c r="C199">
        <v>44.129608640575903</v>
      </c>
      <c r="D199">
        <v>44.129608640575903</v>
      </c>
      <c r="E199">
        <v>99.866675554962995</v>
      </c>
      <c r="F199">
        <v>99.866675554962995</v>
      </c>
      <c r="G199">
        <v>99.866675554962995</v>
      </c>
      <c r="H199">
        <v>99.933328888592598</v>
      </c>
      <c r="I199">
        <v>99.933328888592598</v>
      </c>
      <c r="J199">
        <v>99.933328888592598</v>
      </c>
      <c r="K199">
        <v>99.666688887407403</v>
      </c>
      <c r="L199">
        <v>99.666688887407403</v>
      </c>
      <c r="M199">
        <v>99.666688887407403</v>
      </c>
      <c r="N199">
        <v>100</v>
      </c>
      <c r="O199">
        <v>100</v>
      </c>
      <c r="P199">
        <v>100</v>
      </c>
      <c r="Q199">
        <v>99.6666666666666</v>
      </c>
      <c r="R199">
        <v>99.6666666666666</v>
      </c>
      <c r="S199">
        <v>99.6666666666666</v>
      </c>
      <c r="T199">
        <v>99.666711105185996</v>
      </c>
      <c r="U199">
        <v>99.666711105185996</v>
      </c>
      <c r="V199">
        <v>99.666711105185996</v>
      </c>
      <c r="W199">
        <v>100</v>
      </c>
      <c r="X199">
        <v>100</v>
      </c>
      <c r="Y199">
        <v>100</v>
      </c>
      <c r="Z199">
        <v>99.6666666666666</v>
      </c>
      <c r="AA199">
        <v>99.6666666666666</v>
      </c>
      <c r="AB199">
        <v>99.6666666666666</v>
      </c>
      <c r="AC199">
        <v>100</v>
      </c>
      <c r="AD199">
        <v>100</v>
      </c>
      <c r="AE199">
        <v>100</v>
      </c>
      <c r="AF199">
        <v>99.666688887407503</v>
      </c>
      <c r="AG199">
        <v>99.666688887407503</v>
      </c>
      <c r="AH199">
        <v>99.666688887407503</v>
      </c>
      <c r="AI199">
        <v>99.533333333333204</v>
      </c>
      <c r="AJ199">
        <v>99.533333333333204</v>
      </c>
      <c r="AK199">
        <v>99.533333333333204</v>
      </c>
      <c r="AL199">
        <v>98.999933328888503</v>
      </c>
      <c r="AM199">
        <v>98.999933328888503</v>
      </c>
      <c r="AN199">
        <v>98.999933328888503</v>
      </c>
      <c r="AO199">
        <v>100</v>
      </c>
      <c r="AP199">
        <v>100</v>
      </c>
      <c r="AQ199">
        <v>100</v>
      </c>
      <c r="AR199">
        <v>99.733333333333306</v>
      </c>
      <c r="AS199">
        <v>99.733333333333306</v>
      </c>
      <c r="AT199">
        <v>99.733333333333306</v>
      </c>
      <c r="AU199">
        <v>99.733333333333306</v>
      </c>
      <c r="AV199">
        <v>99.733333333333306</v>
      </c>
      <c r="AW199">
        <v>99.733333333333306</v>
      </c>
      <c r="AX199">
        <v>99.733333333333306</v>
      </c>
      <c r="AY199">
        <v>99.733333333333306</v>
      </c>
      <c r="AZ199">
        <v>99.733333333333306</v>
      </c>
      <c r="BA199">
        <v>99.733333333333306</v>
      </c>
      <c r="BB199">
        <v>99.733333333333306</v>
      </c>
      <c r="BC199">
        <v>99.733333333333306</v>
      </c>
      <c r="BD199">
        <v>99.733333333333306</v>
      </c>
      <c r="BE199">
        <v>99.733333333333306</v>
      </c>
      <c r="BF199">
        <v>99.733333333333306</v>
      </c>
      <c r="BG199">
        <v>99.826664355524699</v>
      </c>
      <c r="BH199">
        <v>99.826664355524699</v>
      </c>
      <c r="BI199">
        <v>99.826664355524699</v>
      </c>
      <c r="BJ199">
        <v>99.466666666666498</v>
      </c>
      <c r="BK199">
        <v>99.466666666666498</v>
      </c>
      <c r="BL199">
        <v>99.466666666666498</v>
      </c>
      <c r="BM199">
        <v>37.933333333333401</v>
      </c>
      <c r="BN199">
        <v>37.933333333333401</v>
      </c>
      <c r="BO199">
        <v>37.933333333333401</v>
      </c>
      <c r="BP199">
        <v>29.461964130941901</v>
      </c>
      <c r="BQ199">
        <v>29.461964130941901</v>
      </c>
      <c r="BR199">
        <v>29.461964130941901</v>
      </c>
      <c r="BS199">
        <v>25.0049996666888</v>
      </c>
      <c r="BT199">
        <v>25.0049996666888</v>
      </c>
      <c r="BU199">
        <v>25.0049996666888</v>
      </c>
      <c r="BV199">
        <v>25.2</v>
      </c>
      <c r="BW199">
        <v>25.2</v>
      </c>
      <c r="BX199">
        <v>25.2</v>
      </c>
      <c r="BY199">
        <v>22.461497433162201</v>
      </c>
      <c r="BZ199">
        <v>22.461497433162201</v>
      </c>
      <c r="CA199">
        <v>22.461497433162201</v>
      </c>
      <c r="CB199">
        <v>24.938337444170401</v>
      </c>
    </row>
    <row r="200" spans="1:80" s="2" customFormat="1" x14ac:dyDescent="0.2">
      <c r="A200" s="2" t="s">
        <v>77</v>
      </c>
      <c r="B200" s="2">
        <v>2.6601773451569501</v>
      </c>
      <c r="C200" s="2">
        <v>47.1368575428315</v>
      </c>
      <c r="D200" s="2">
        <v>47.1368575428315</v>
      </c>
      <c r="E200" s="2">
        <v>47.1368575428315</v>
      </c>
      <c r="F200" s="2">
        <v>99.933328888591106</v>
      </c>
      <c r="G200" s="2">
        <v>99.933328888591106</v>
      </c>
      <c r="H200" s="2">
        <v>99.933328888591106</v>
      </c>
      <c r="I200" s="2">
        <v>100</v>
      </c>
      <c r="J200" s="2">
        <v>100</v>
      </c>
      <c r="K200" s="2">
        <v>100</v>
      </c>
      <c r="L200" s="2">
        <v>99.866657777185196</v>
      </c>
      <c r="M200" s="2">
        <v>99.866657777185196</v>
      </c>
      <c r="N200" s="2">
        <v>99.866657777185196</v>
      </c>
      <c r="O200" s="2">
        <v>99.866666666666703</v>
      </c>
      <c r="P200" s="2">
        <v>99.866666666666703</v>
      </c>
      <c r="Q200" s="2">
        <v>99.866666666666703</v>
      </c>
      <c r="R200" s="2">
        <v>99.799999999998604</v>
      </c>
      <c r="S200" s="2">
        <v>99.799999999998604</v>
      </c>
      <c r="T200" s="2">
        <v>99.799999999998604</v>
      </c>
      <c r="U200" s="2">
        <v>99.933328888594104</v>
      </c>
      <c r="V200" s="2">
        <v>99.933328888594104</v>
      </c>
      <c r="W200" s="2">
        <v>99.933328888594104</v>
      </c>
      <c r="X200" s="2">
        <v>99.866666666666703</v>
      </c>
      <c r="Y200" s="2">
        <v>99.866666666666703</v>
      </c>
      <c r="Z200" s="2">
        <v>99.866666666666703</v>
      </c>
      <c r="AA200" s="2">
        <v>48.866666666666099</v>
      </c>
      <c r="AB200" s="2">
        <v>48.866666666666099</v>
      </c>
      <c r="AC200" s="2">
        <v>48.866666666666099</v>
      </c>
      <c r="AD200" s="2">
        <v>17.400000000000801</v>
      </c>
      <c r="AE200" s="2">
        <v>17.400000000000801</v>
      </c>
      <c r="AF200" s="2">
        <v>17.400000000000801</v>
      </c>
      <c r="AG200" s="2">
        <v>23.3999999999984</v>
      </c>
      <c r="AH200" s="2">
        <v>23.3999999999984</v>
      </c>
      <c r="AI200" s="2">
        <v>23.3999999999984</v>
      </c>
      <c r="AJ200" s="2">
        <v>20.666666666668998</v>
      </c>
      <c r="AK200" s="2">
        <v>20.666666666668998</v>
      </c>
      <c r="AL200" s="2">
        <v>20.666666666668998</v>
      </c>
      <c r="AM200" s="2">
        <v>30.999999999997499</v>
      </c>
      <c r="AN200" s="2">
        <v>30.999999999997499</v>
      </c>
      <c r="AO200" s="2">
        <v>30.999999999997499</v>
      </c>
      <c r="AP200" s="2">
        <v>8.0605373691581903</v>
      </c>
      <c r="AQ200" s="2">
        <v>8.0605373691581903</v>
      </c>
      <c r="AR200" s="2">
        <v>8.0605373691581903</v>
      </c>
      <c r="AS200" s="2">
        <v>25.066666666668102</v>
      </c>
      <c r="AT200" s="2">
        <v>25.066666666668102</v>
      </c>
      <c r="AU200" s="2">
        <v>25.066666666668102</v>
      </c>
      <c r="AV200" s="2">
        <v>14.866666666666699</v>
      </c>
      <c r="AW200" s="2">
        <v>14.866666666666699</v>
      </c>
      <c r="AX200" s="2">
        <v>14.866666666666699</v>
      </c>
      <c r="AY200" s="2">
        <v>11.5999999999985</v>
      </c>
      <c r="AZ200" s="2">
        <v>11.5999999999985</v>
      </c>
      <c r="BA200" s="2">
        <v>11.5999999999985</v>
      </c>
      <c r="BB200" s="2">
        <v>19.866666666666699</v>
      </c>
      <c r="BC200" s="2">
        <v>19.866666666666699</v>
      </c>
      <c r="BD200" s="2">
        <v>19.866666666666699</v>
      </c>
      <c r="BE200" s="2">
        <v>19.472035197653899</v>
      </c>
      <c r="BF200" s="2">
        <v>19.472035197653899</v>
      </c>
      <c r="BG200" s="2">
        <v>19.472035197653899</v>
      </c>
      <c r="BH200" s="2">
        <v>13.7942529501977</v>
      </c>
      <c r="BI200" s="2">
        <v>13.7942529501977</v>
      </c>
      <c r="BJ200" s="2">
        <v>13.7942529501977</v>
      </c>
      <c r="BK200" s="2">
        <v>10.8607240482675</v>
      </c>
      <c r="BL200" s="2">
        <v>10.8607240482675</v>
      </c>
      <c r="BM200" s="2">
        <v>10.8607240482675</v>
      </c>
      <c r="BN200" s="2">
        <v>29.0047330178012</v>
      </c>
      <c r="BO200" s="2">
        <v>29.0047330178012</v>
      </c>
      <c r="BP200" s="2">
        <v>29.0047330178012</v>
      </c>
      <c r="BQ200" s="2">
        <v>18.266666666665198</v>
      </c>
      <c r="BR200" s="2">
        <v>18.266666666665198</v>
      </c>
      <c r="BS200" s="2">
        <v>18.266666666665198</v>
      </c>
      <c r="BT200" s="2">
        <v>15.661044069603999</v>
      </c>
      <c r="BU200" s="2">
        <v>15.661044069603999</v>
      </c>
      <c r="BV200" s="2">
        <v>15.661044069603999</v>
      </c>
      <c r="BW200" s="2">
        <v>18.400000000001398</v>
      </c>
      <c r="BX200" s="2">
        <v>18.400000000001398</v>
      </c>
      <c r="BY200" s="2">
        <v>18.400000000001398</v>
      </c>
      <c r="BZ200" s="2">
        <v>30.733333333334102</v>
      </c>
      <c r="CA200" s="2">
        <v>30.733333333334102</v>
      </c>
      <c r="CB200" s="2">
        <v>30.733333333334102</v>
      </c>
    </row>
    <row r="201" spans="1:80" x14ac:dyDescent="0.2">
      <c r="A201" t="s">
        <v>76</v>
      </c>
      <c r="B201">
        <v>24.3333333333333</v>
      </c>
      <c r="C201">
        <v>24.3333333333333</v>
      </c>
      <c r="D201">
        <v>97.399999999999906</v>
      </c>
      <c r="E201">
        <v>97.399999999999906</v>
      </c>
      <c r="F201">
        <v>97.399999999999906</v>
      </c>
      <c r="G201">
        <v>99.866666666666603</v>
      </c>
      <c r="H201">
        <v>99.866666666666603</v>
      </c>
      <c r="I201">
        <v>99.866666666666603</v>
      </c>
      <c r="J201">
        <v>99.666644442962806</v>
      </c>
      <c r="K201">
        <v>99.666644442962806</v>
      </c>
      <c r="L201">
        <v>99.666644442962806</v>
      </c>
      <c r="M201">
        <v>99.933342221037094</v>
      </c>
      <c r="N201">
        <v>99.933342221037094</v>
      </c>
      <c r="O201">
        <v>99.933342221037094</v>
      </c>
      <c r="P201">
        <v>99.799973329777302</v>
      </c>
      <c r="Q201">
        <v>99.799973329777302</v>
      </c>
      <c r="R201">
        <v>99.799973329777302</v>
      </c>
      <c r="S201">
        <v>100</v>
      </c>
      <c r="T201">
        <v>100</v>
      </c>
      <c r="U201">
        <v>100</v>
      </c>
      <c r="V201">
        <v>99.933333333333294</v>
      </c>
      <c r="W201">
        <v>99.933333333333294</v>
      </c>
      <c r="X201">
        <v>99.933333333333294</v>
      </c>
      <c r="Y201">
        <v>99.933333333333294</v>
      </c>
      <c r="Z201">
        <v>99.933333333333294</v>
      </c>
      <c r="AA201">
        <v>99.933333333333294</v>
      </c>
      <c r="AB201">
        <v>99.533333333333303</v>
      </c>
      <c r="AC201">
        <v>99.533333333333303</v>
      </c>
      <c r="AD201">
        <v>99.533333333333303</v>
      </c>
      <c r="AE201">
        <v>99.799986665777695</v>
      </c>
      <c r="AF201">
        <v>99.799986665777695</v>
      </c>
      <c r="AG201">
        <v>99.799986665777695</v>
      </c>
      <c r="AH201">
        <v>99.666688887407503</v>
      </c>
      <c r="AI201">
        <v>99.666688887407503</v>
      </c>
      <c r="AJ201">
        <v>99.666688887407503</v>
      </c>
      <c r="AK201">
        <v>99.666644442962706</v>
      </c>
      <c r="AL201">
        <v>99.666644442962706</v>
      </c>
      <c r="AM201">
        <v>99.666644442962706</v>
      </c>
      <c r="AN201">
        <v>99.933333333333394</v>
      </c>
      <c r="AO201">
        <v>99.933333333333394</v>
      </c>
      <c r="AP201">
        <v>99.933333333333394</v>
      </c>
      <c r="AQ201">
        <v>99.933333333333294</v>
      </c>
      <c r="AR201">
        <v>99.933333333333294</v>
      </c>
      <c r="AS201">
        <v>99.933333333333294</v>
      </c>
      <c r="AT201">
        <v>99.933333333333294</v>
      </c>
      <c r="AU201">
        <v>99.933333333333294</v>
      </c>
      <c r="AV201">
        <v>99.933333333333294</v>
      </c>
      <c r="AW201">
        <v>99.933333333333294</v>
      </c>
      <c r="AX201">
        <v>99.933333333333294</v>
      </c>
      <c r="AY201">
        <v>99.933333333333294</v>
      </c>
      <c r="AZ201">
        <v>99.933333333333294</v>
      </c>
      <c r="BA201">
        <v>99.933333333333294</v>
      </c>
      <c r="BB201">
        <v>99.933333333333294</v>
      </c>
      <c r="BC201">
        <v>99.933333333333294</v>
      </c>
      <c r="BD201">
        <v>99.933333333333294</v>
      </c>
      <c r="BE201">
        <v>99.933333333333294</v>
      </c>
      <c r="BF201">
        <v>99.76</v>
      </c>
      <c r="BG201">
        <v>99.76</v>
      </c>
      <c r="BH201">
        <v>99.76</v>
      </c>
      <c r="BI201">
        <v>91.599999999999895</v>
      </c>
      <c r="BJ201">
        <v>91.599999999999895</v>
      </c>
      <c r="BK201">
        <v>91.599999999999895</v>
      </c>
      <c r="BL201">
        <v>23.194879658643899</v>
      </c>
      <c r="BM201">
        <v>23.194879658643899</v>
      </c>
      <c r="BN201">
        <v>23.194879658643899</v>
      </c>
      <c r="BO201">
        <v>17.399999999999899</v>
      </c>
      <c r="BP201">
        <v>17.399999999999899</v>
      </c>
      <c r="BQ201">
        <v>17.399999999999899</v>
      </c>
      <c r="BR201">
        <v>35.266666666666602</v>
      </c>
      <c r="BS201">
        <v>35.266666666666602</v>
      </c>
      <c r="BT201">
        <v>35.266666666666602</v>
      </c>
      <c r="BU201">
        <v>25.133333333333301</v>
      </c>
      <c r="BV201">
        <v>25.133333333333301</v>
      </c>
      <c r="BW201">
        <v>25.133333333333301</v>
      </c>
      <c r="BX201">
        <v>19.1999999999998</v>
      </c>
      <c r="BY201">
        <v>19.1999999999998</v>
      </c>
      <c r="BZ201">
        <v>19.1999999999998</v>
      </c>
      <c r="CA201">
        <v>24.4616307753851</v>
      </c>
      <c r="CB201">
        <v>24.4616307753851</v>
      </c>
    </row>
    <row r="202" spans="1:80" x14ac:dyDescent="0.2">
      <c r="A202" t="s">
        <v>46</v>
      </c>
      <c r="B202">
        <v>44.8629908660577</v>
      </c>
      <c r="C202">
        <v>44.8629908660577</v>
      </c>
      <c r="D202">
        <v>44.8629908660577</v>
      </c>
      <c r="E202">
        <v>99.933337777481398</v>
      </c>
      <c r="F202">
        <v>99.933337777481398</v>
      </c>
      <c r="G202">
        <v>99.933337777481398</v>
      </c>
      <c r="H202">
        <v>100</v>
      </c>
      <c r="I202">
        <v>100</v>
      </c>
      <c r="J202">
        <v>100</v>
      </c>
      <c r="K202">
        <v>99.666688887407503</v>
      </c>
      <c r="L202">
        <v>99.666688887407503</v>
      </c>
      <c r="M202">
        <v>99.666688887407503</v>
      </c>
      <c r="N202">
        <v>99.866657777184997</v>
      </c>
      <c r="O202">
        <v>99.866657777184997</v>
      </c>
      <c r="P202">
        <v>99.866657777184997</v>
      </c>
      <c r="Q202">
        <v>100</v>
      </c>
      <c r="R202">
        <v>100</v>
      </c>
      <c r="S202">
        <v>100</v>
      </c>
      <c r="T202">
        <v>99.733368884148803</v>
      </c>
      <c r="U202">
        <v>99.733368884148803</v>
      </c>
      <c r="V202">
        <v>99.733368884148803</v>
      </c>
      <c r="W202">
        <v>99.733297773036298</v>
      </c>
      <c r="X202">
        <v>99.733297773036298</v>
      </c>
      <c r="Y202">
        <v>99.733297773036298</v>
      </c>
      <c r="Z202">
        <v>99.8</v>
      </c>
      <c r="AA202">
        <v>99.8</v>
      </c>
      <c r="AB202">
        <v>99.8</v>
      </c>
      <c r="AC202">
        <v>99.933328888592598</v>
      </c>
      <c r="AD202">
        <v>99.933328888592598</v>
      </c>
      <c r="AE202">
        <v>99.933328888592598</v>
      </c>
      <c r="AF202">
        <v>99.400039997333494</v>
      </c>
      <c r="AG202">
        <v>99.400039997333494</v>
      </c>
      <c r="AH202">
        <v>99.400039997333494</v>
      </c>
      <c r="AI202">
        <v>99.8</v>
      </c>
      <c r="AJ202">
        <v>99.8</v>
      </c>
      <c r="AK202">
        <v>99.8</v>
      </c>
      <c r="AL202">
        <v>99.4666311087406</v>
      </c>
      <c r="AM202">
        <v>99.4666311087406</v>
      </c>
      <c r="AN202">
        <v>99.4666311087406</v>
      </c>
      <c r="AO202">
        <v>99.933333333333294</v>
      </c>
      <c r="AP202">
        <v>99.933333333333294</v>
      </c>
      <c r="AQ202">
        <v>99.933333333333294</v>
      </c>
      <c r="AR202">
        <v>99.933333333333394</v>
      </c>
      <c r="AS202">
        <v>99.933333333333394</v>
      </c>
      <c r="AT202">
        <v>99.933333333333394</v>
      </c>
      <c r="AU202">
        <v>99.933333333333394</v>
      </c>
      <c r="AV202">
        <v>99.933333333333394</v>
      </c>
      <c r="AW202">
        <v>99.933333333333394</v>
      </c>
      <c r="AX202">
        <v>99.933333333333394</v>
      </c>
      <c r="AY202">
        <v>99.933333333333394</v>
      </c>
      <c r="AZ202">
        <v>99.933333333333394</v>
      </c>
      <c r="BA202">
        <v>99.933333333333394</v>
      </c>
      <c r="BB202">
        <v>99.933333333333394</v>
      </c>
      <c r="BC202">
        <v>99.933333333333394</v>
      </c>
      <c r="BD202">
        <v>99.933333333333394</v>
      </c>
      <c r="BE202">
        <v>99.933333333333394</v>
      </c>
      <c r="BF202">
        <v>99.933333333333394</v>
      </c>
      <c r="BG202">
        <v>99.813330844411198</v>
      </c>
      <c r="BH202">
        <v>99.813330844411198</v>
      </c>
      <c r="BI202">
        <v>99.813330844411198</v>
      </c>
      <c r="BJ202">
        <v>99.866666666666603</v>
      </c>
      <c r="BK202">
        <v>99.866666666666603</v>
      </c>
      <c r="BL202">
        <v>99.866666666666603</v>
      </c>
      <c r="BM202">
        <v>18.3333333333333</v>
      </c>
      <c r="BN202">
        <v>18.3333333333333</v>
      </c>
      <c r="BO202">
        <v>18.3333333333333</v>
      </c>
      <c r="BP202">
        <v>24.261617441162699</v>
      </c>
      <c r="BQ202">
        <v>24.261617441162699</v>
      </c>
      <c r="BR202">
        <v>24.261617441162699</v>
      </c>
      <c r="BS202">
        <v>15.805612959136001</v>
      </c>
      <c r="BT202">
        <v>15.805612959136001</v>
      </c>
      <c r="BU202">
        <v>15.805612959136001</v>
      </c>
      <c r="BV202">
        <v>30.8666666666666</v>
      </c>
      <c r="BW202">
        <v>30.8666666666666</v>
      </c>
      <c r="BX202">
        <v>30.8666666666666</v>
      </c>
      <c r="BY202">
        <v>18.127875191679401</v>
      </c>
      <c r="BZ202">
        <v>18.127875191679401</v>
      </c>
      <c r="CA202">
        <v>18.127875191679401</v>
      </c>
      <c r="CB202">
        <v>43.803746416905398</v>
      </c>
    </row>
    <row r="203" spans="1:80" s="2" customFormat="1" x14ac:dyDescent="0.2">
      <c r="A203" s="2" t="s">
        <v>79</v>
      </c>
      <c r="B203" s="2">
        <v>1.9267951196744</v>
      </c>
      <c r="C203" s="2">
        <v>48.336777548163397</v>
      </c>
      <c r="D203" s="2">
        <v>48.336777548163397</v>
      </c>
      <c r="E203" s="2">
        <v>48.336777548163397</v>
      </c>
      <c r="F203" s="2">
        <v>99.733315554370506</v>
      </c>
      <c r="G203" s="2">
        <v>99.733315554370506</v>
      </c>
      <c r="H203" s="2">
        <v>99.733315554370506</v>
      </c>
      <c r="I203" s="2">
        <v>99.866675554963095</v>
      </c>
      <c r="J203" s="2">
        <v>99.866675554963095</v>
      </c>
      <c r="K203" s="2">
        <v>99.866675554963095</v>
      </c>
      <c r="L203" s="2">
        <v>99.733315554370506</v>
      </c>
      <c r="M203" s="2">
        <v>99.733315554370506</v>
      </c>
      <c r="N203" s="2">
        <v>99.733315554370506</v>
      </c>
      <c r="O203" s="2">
        <v>95.799999999999201</v>
      </c>
      <c r="P203" s="2">
        <v>95.799999999999201</v>
      </c>
      <c r="Q203" s="2">
        <v>95.799999999999201</v>
      </c>
      <c r="R203" s="2">
        <v>99.866666666666703</v>
      </c>
      <c r="S203" s="2">
        <v>99.866666666666703</v>
      </c>
      <c r="T203" s="2">
        <v>99.866666666666703</v>
      </c>
      <c r="U203" s="2">
        <v>99.733315554370506</v>
      </c>
      <c r="V203" s="2">
        <v>99.733315554370506</v>
      </c>
      <c r="W203" s="2">
        <v>99.733315554370506</v>
      </c>
      <c r="X203" s="2">
        <v>99.733333333333505</v>
      </c>
      <c r="Y203" s="2">
        <v>99.733333333333505</v>
      </c>
      <c r="Z203" s="2">
        <v>99.733333333333505</v>
      </c>
      <c r="AA203" s="2">
        <v>41.533333333333402</v>
      </c>
      <c r="AB203" s="2">
        <v>41.533333333333402</v>
      </c>
      <c r="AC203" s="2">
        <v>41.533333333333402</v>
      </c>
      <c r="AD203" s="2">
        <v>15.1333333333332</v>
      </c>
      <c r="AE203" s="2">
        <v>15.1333333333332</v>
      </c>
      <c r="AF203" s="2">
        <v>15.1333333333332</v>
      </c>
      <c r="AG203" s="2">
        <v>12.466666666665899</v>
      </c>
      <c r="AH203" s="2">
        <v>12.466666666665899</v>
      </c>
      <c r="AI203" s="2">
        <v>12.466666666665899</v>
      </c>
      <c r="AJ203" s="2">
        <v>19.9333333333349</v>
      </c>
      <c r="AK203" s="2">
        <v>19.9333333333349</v>
      </c>
      <c r="AL203" s="2">
        <v>19.9333333333349</v>
      </c>
      <c r="AM203" s="2">
        <v>7.3999999999978101</v>
      </c>
      <c r="AN203" s="2">
        <v>7.3999999999978101</v>
      </c>
      <c r="AO203" s="2">
        <v>7.3999999999978101</v>
      </c>
      <c r="AP203" s="2">
        <v>10.660710714046999</v>
      </c>
      <c r="AQ203" s="2">
        <v>10.660710714046999</v>
      </c>
      <c r="AR203" s="2">
        <v>10.660710714046999</v>
      </c>
      <c r="AS203" s="2">
        <v>6.1333333333338196</v>
      </c>
      <c r="AT203" s="2">
        <v>6.1333333333338196</v>
      </c>
      <c r="AU203" s="2">
        <v>6.1333333333338196</v>
      </c>
      <c r="AV203" s="2">
        <v>8.5333333333346602</v>
      </c>
      <c r="AW203" s="2">
        <v>8.5333333333346602</v>
      </c>
      <c r="AX203" s="2">
        <v>8.5333333333346602</v>
      </c>
      <c r="AY203" s="2">
        <v>18.3333333333333</v>
      </c>
      <c r="AZ203" s="2">
        <v>18.3333333333333</v>
      </c>
      <c r="BA203" s="2">
        <v>18.3333333333333</v>
      </c>
      <c r="BB203" s="2">
        <v>5.6000000000009704</v>
      </c>
      <c r="BC203" s="2">
        <v>5.6000000000009704</v>
      </c>
      <c r="BD203" s="2">
        <v>5.6000000000009704</v>
      </c>
      <c r="BE203" s="2">
        <v>16.805546296913398</v>
      </c>
      <c r="BF203" s="2">
        <v>16.805546296913398</v>
      </c>
      <c r="BG203" s="2">
        <v>16.805546296913398</v>
      </c>
      <c r="BH203" s="2">
        <v>23.128208547235101</v>
      </c>
      <c r="BI203" s="2">
        <v>23.128208547235101</v>
      </c>
      <c r="BJ203" s="2">
        <v>23.128208547235101</v>
      </c>
      <c r="BK203" s="2">
        <v>2.2601506767127502</v>
      </c>
      <c r="BL203" s="2">
        <v>2.2601506767127502</v>
      </c>
      <c r="BM203" s="2">
        <v>2.2601506767127502</v>
      </c>
      <c r="BN203" s="2">
        <v>38.937404173052997</v>
      </c>
      <c r="BO203" s="2">
        <v>38.937404173052997</v>
      </c>
      <c r="BP203" s="2">
        <v>38.937404173052997</v>
      </c>
      <c r="BQ203" s="2">
        <v>11.7333333333347</v>
      </c>
      <c r="BR203" s="2">
        <v>11.7333333333347</v>
      </c>
      <c r="BS203" s="2">
        <v>11.7333333333347</v>
      </c>
      <c r="BT203" s="2">
        <v>3.3268884592306098</v>
      </c>
      <c r="BU203" s="2">
        <v>3.3268884592306098</v>
      </c>
      <c r="BV203" s="2">
        <v>3.3268884592306098</v>
      </c>
      <c r="BW203" s="2">
        <v>7.0666666666662898</v>
      </c>
      <c r="BX203" s="2">
        <v>7.0666666666662898</v>
      </c>
      <c r="BY203" s="2">
        <v>7.0666666666662898</v>
      </c>
      <c r="BZ203" s="2">
        <v>17.000000000001201</v>
      </c>
      <c r="CA203" s="2">
        <v>17.000000000001201</v>
      </c>
      <c r="CB203" s="2">
        <v>17.000000000001201</v>
      </c>
    </row>
    <row r="204" spans="1:80" x14ac:dyDescent="0.2">
      <c r="A204" t="s">
        <v>78</v>
      </c>
      <c r="B204">
        <v>28.133333333333301</v>
      </c>
      <c r="C204">
        <v>28.133333333333301</v>
      </c>
      <c r="D204">
        <v>99.933333333333294</v>
      </c>
      <c r="E204">
        <v>99.933333333333294</v>
      </c>
      <c r="F204">
        <v>99.933333333333294</v>
      </c>
      <c r="G204">
        <v>100</v>
      </c>
      <c r="H204">
        <v>100</v>
      </c>
      <c r="I204">
        <v>100</v>
      </c>
      <c r="J204">
        <v>99.933328888592598</v>
      </c>
      <c r="K204">
        <v>99.933328888592598</v>
      </c>
      <c r="L204">
        <v>99.933328888592598</v>
      </c>
      <c r="M204">
        <v>99.733368884148703</v>
      </c>
      <c r="N204">
        <v>99.733368884148703</v>
      </c>
      <c r="O204">
        <v>99.733368884148703</v>
      </c>
      <c r="P204">
        <v>99.666622216295494</v>
      </c>
      <c r="Q204">
        <v>99.666622216295494</v>
      </c>
      <c r="R204">
        <v>99.666622216295494</v>
      </c>
      <c r="S204">
        <v>100</v>
      </c>
      <c r="T204">
        <v>100</v>
      </c>
      <c r="U204">
        <v>100</v>
      </c>
      <c r="V204">
        <v>99.866666666666603</v>
      </c>
      <c r="W204">
        <v>99.866666666666603</v>
      </c>
      <c r="X204">
        <v>99.866666666666603</v>
      </c>
      <c r="Y204">
        <v>99.8</v>
      </c>
      <c r="Z204">
        <v>99.8</v>
      </c>
      <c r="AA204">
        <v>99.8</v>
      </c>
      <c r="AB204">
        <v>99.599999999999895</v>
      </c>
      <c r="AC204">
        <v>99.599999999999895</v>
      </c>
      <c r="AD204">
        <v>99.599999999999895</v>
      </c>
      <c r="AE204">
        <v>98.933262217481101</v>
      </c>
      <c r="AF204">
        <v>98.933262217481101</v>
      </c>
      <c r="AG204">
        <v>98.933262217481101</v>
      </c>
      <c r="AH204">
        <v>100</v>
      </c>
      <c r="AI204">
        <v>100</v>
      </c>
      <c r="AJ204">
        <v>100</v>
      </c>
      <c r="AK204">
        <v>99.599973331555404</v>
      </c>
      <c r="AL204">
        <v>99.599973331555404</v>
      </c>
      <c r="AM204">
        <v>99.599973331555404</v>
      </c>
      <c r="AN204">
        <v>99.933333333333294</v>
      </c>
      <c r="AO204">
        <v>99.933333333333294</v>
      </c>
      <c r="AP204">
        <v>99.933333333333294</v>
      </c>
      <c r="AQ204">
        <v>99.533333333333303</v>
      </c>
      <c r="AR204">
        <v>99.533333333333303</v>
      </c>
      <c r="AS204">
        <v>99.533333333333303</v>
      </c>
      <c r="AT204">
        <v>99.533333333333303</v>
      </c>
      <c r="AU204">
        <v>99.533333333333303</v>
      </c>
      <c r="AV204">
        <v>99.533333333333303</v>
      </c>
      <c r="AW204">
        <v>99.533333333333303</v>
      </c>
      <c r="AX204">
        <v>99.533333333333303</v>
      </c>
      <c r="AY204">
        <v>99.533333333333303</v>
      </c>
      <c r="AZ204">
        <v>99.533333333333303</v>
      </c>
      <c r="BA204">
        <v>99.533333333333303</v>
      </c>
      <c r="BB204">
        <v>99.533333333333303</v>
      </c>
      <c r="BC204">
        <v>99.533333333333303</v>
      </c>
      <c r="BD204">
        <v>99.533333333333303</v>
      </c>
      <c r="BE204">
        <v>99.533333333333303</v>
      </c>
      <c r="BF204">
        <v>99.893333333333302</v>
      </c>
      <c r="BG204">
        <v>99.893333333333302</v>
      </c>
      <c r="BH204">
        <v>99.893333333333302</v>
      </c>
      <c r="BI204">
        <v>96.399999999999906</v>
      </c>
      <c r="BJ204">
        <v>96.399999999999906</v>
      </c>
      <c r="BK204">
        <v>96.399999999999906</v>
      </c>
      <c r="BL204">
        <v>35.3956930462031</v>
      </c>
      <c r="BM204">
        <v>35.3956930462031</v>
      </c>
      <c r="BN204">
        <v>35.3956930462031</v>
      </c>
      <c r="BO204">
        <v>36.266666666666602</v>
      </c>
      <c r="BP204">
        <v>36.266666666666602</v>
      </c>
      <c r="BQ204">
        <v>36.266666666666602</v>
      </c>
      <c r="BR204">
        <v>38.266666666666602</v>
      </c>
      <c r="BS204">
        <v>38.266666666666602</v>
      </c>
      <c r="BT204">
        <v>38.266666666666602</v>
      </c>
      <c r="BU204">
        <v>23.066666666666698</v>
      </c>
      <c r="BV204">
        <v>23.066666666666698</v>
      </c>
      <c r="BW204">
        <v>23.066666666666698</v>
      </c>
      <c r="BX204">
        <v>31</v>
      </c>
      <c r="BY204">
        <v>31</v>
      </c>
      <c r="BZ204">
        <v>31</v>
      </c>
      <c r="CA204">
        <v>23.528235215681001</v>
      </c>
      <c r="CB204">
        <v>23.528235215681001</v>
      </c>
    </row>
    <row r="205" spans="1:80" x14ac:dyDescent="0.2">
      <c r="A205" t="s">
        <v>47</v>
      </c>
      <c r="B205">
        <v>45.796386425761703</v>
      </c>
      <c r="C205">
        <v>45.796386425761703</v>
      </c>
      <c r="D205">
        <v>45.796386425761703</v>
      </c>
      <c r="E205">
        <v>99.933337777481498</v>
      </c>
      <c r="F205">
        <v>99.933337777481498</v>
      </c>
      <c r="G205">
        <v>99.933337777481498</v>
      </c>
      <c r="H205">
        <v>99.733315554370193</v>
      </c>
      <c r="I205">
        <v>99.733315554370193</v>
      </c>
      <c r="J205">
        <v>99.733315554370193</v>
      </c>
      <c r="K205">
        <v>99.733351109925906</v>
      </c>
      <c r="L205">
        <v>99.733351109925906</v>
      </c>
      <c r="M205">
        <v>99.733351109925906</v>
      </c>
      <c r="N205">
        <v>99.799986665777695</v>
      </c>
      <c r="O205">
        <v>99.799986665777695</v>
      </c>
      <c r="P205">
        <v>99.799986665777695</v>
      </c>
      <c r="Q205">
        <v>99.733333333333306</v>
      </c>
      <c r="R205">
        <v>99.733333333333306</v>
      </c>
      <c r="S205">
        <v>99.733333333333306</v>
      </c>
      <c r="T205">
        <v>99.866684442074401</v>
      </c>
      <c r="U205">
        <v>99.866684442074401</v>
      </c>
      <c r="V205">
        <v>99.866684442074401</v>
      </c>
      <c r="W205">
        <v>99.933324443258996</v>
      </c>
      <c r="X205">
        <v>99.933324443258996</v>
      </c>
      <c r="Y205">
        <v>99.933324443258996</v>
      </c>
      <c r="Z205">
        <v>99.399999999999906</v>
      </c>
      <c r="AA205">
        <v>99.399999999999906</v>
      </c>
      <c r="AB205">
        <v>99.399999999999906</v>
      </c>
      <c r="AC205">
        <v>99.799986665777695</v>
      </c>
      <c r="AD205">
        <v>99.799986665777695</v>
      </c>
      <c r="AE205">
        <v>99.799986665777695</v>
      </c>
      <c r="AF205">
        <v>99.333377774815006</v>
      </c>
      <c r="AG205">
        <v>99.333377774815006</v>
      </c>
      <c r="AH205">
        <v>99.333377774815006</v>
      </c>
      <c r="AI205">
        <v>100</v>
      </c>
      <c r="AJ205">
        <v>100</v>
      </c>
      <c r="AK205">
        <v>100</v>
      </c>
      <c r="AL205">
        <v>99.066604440296004</v>
      </c>
      <c r="AM205">
        <v>99.066604440296004</v>
      </c>
      <c r="AN205">
        <v>99.066604440296004</v>
      </c>
      <c r="AO205">
        <v>99.8</v>
      </c>
      <c r="AP205">
        <v>99.8</v>
      </c>
      <c r="AQ205">
        <v>99.8</v>
      </c>
      <c r="AR205">
        <v>99.6666666666666</v>
      </c>
      <c r="AS205">
        <v>99.6666666666666</v>
      </c>
      <c r="AT205">
        <v>99.6666666666666</v>
      </c>
      <c r="AU205">
        <v>99.6666666666666</v>
      </c>
      <c r="AV205">
        <v>99.6666666666666</v>
      </c>
      <c r="AW205">
        <v>99.6666666666666</v>
      </c>
      <c r="AX205">
        <v>99.6666666666666</v>
      </c>
      <c r="AY205">
        <v>99.6666666666666</v>
      </c>
      <c r="AZ205">
        <v>99.6666666666666</v>
      </c>
      <c r="BA205">
        <v>99.6666666666666</v>
      </c>
      <c r="BB205">
        <v>99.6666666666666</v>
      </c>
      <c r="BC205">
        <v>99.6666666666666</v>
      </c>
      <c r="BD205">
        <v>99.6666666666666</v>
      </c>
      <c r="BE205">
        <v>99.6666666666666</v>
      </c>
      <c r="BF205">
        <v>99.6666666666666</v>
      </c>
      <c r="BG205">
        <v>99.786663822184295</v>
      </c>
      <c r="BH205">
        <v>99.786663822184295</v>
      </c>
      <c r="BI205">
        <v>99.786663822184295</v>
      </c>
      <c r="BJ205">
        <v>99.933333333333294</v>
      </c>
      <c r="BK205">
        <v>99.933333333333294</v>
      </c>
      <c r="BL205">
        <v>99.933333333333294</v>
      </c>
      <c r="BM205">
        <v>45.466666666666598</v>
      </c>
      <c r="BN205">
        <v>45.466666666666598</v>
      </c>
      <c r="BO205">
        <v>45.466666666666598</v>
      </c>
      <c r="BP205">
        <v>14.4609640642709</v>
      </c>
      <c r="BQ205">
        <v>14.4609640642709</v>
      </c>
      <c r="BR205">
        <v>14.4609640642709</v>
      </c>
      <c r="BS205">
        <v>24.871675221651898</v>
      </c>
      <c r="BT205">
        <v>24.871675221651898</v>
      </c>
      <c r="BU205">
        <v>24.871675221651898</v>
      </c>
      <c r="BV205">
        <v>9.7333333333332899</v>
      </c>
      <c r="BW205">
        <v>9.7333333333332899</v>
      </c>
      <c r="BX205">
        <v>9.7333333333332899</v>
      </c>
      <c r="BY205">
        <v>33.528901926795101</v>
      </c>
      <c r="BZ205">
        <v>33.528901926795101</v>
      </c>
      <c r="CA205">
        <v>33.528901926795101</v>
      </c>
      <c r="CB205">
        <v>20.605292980467901</v>
      </c>
    </row>
    <row r="210" spans="1:80" x14ac:dyDescent="0.2">
      <c r="A210" t="s">
        <v>31</v>
      </c>
      <c r="B210">
        <v>1619168425.5480001</v>
      </c>
      <c r="C210">
        <v>1619168430.5480001</v>
      </c>
      <c r="D210">
        <v>1619168435.5480001</v>
      </c>
      <c r="E210">
        <v>1619168440.5480001</v>
      </c>
      <c r="F210">
        <v>1619168445.5480001</v>
      </c>
      <c r="G210">
        <v>1619168450.5480001</v>
      </c>
      <c r="H210">
        <v>1619168455.5480001</v>
      </c>
      <c r="I210">
        <v>1619168460.5480001</v>
      </c>
      <c r="J210">
        <v>1619168465.5480001</v>
      </c>
      <c r="K210">
        <v>1619168470.5480001</v>
      </c>
      <c r="L210">
        <v>1619168475.5480001</v>
      </c>
      <c r="M210">
        <v>1619168480.5480001</v>
      </c>
      <c r="N210">
        <v>1619168485.5480001</v>
      </c>
      <c r="O210">
        <v>1619168490.5480001</v>
      </c>
      <c r="P210">
        <v>1619168495.5480001</v>
      </c>
      <c r="Q210">
        <v>1619168500.5480001</v>
      </c>
      <c r="R210">
        <v>1619168505.5480001</v>
      </c>
      <c r="S210">
        <v>1619168510.5480001</v>
      </c>
      <c r="T210">
        <v>1619168515.5480001</v>
      </c>
      <c r="U210">
        <v>1619168520.5480001</v>
      </c>
      <c r="V210">
        <v>1619168525.5480001</v>
      </c>
      <c r="W210">
        <v>1619168530.5480001</v>
      </c>
      <c r="X210">
        <v>1619168535.5480001</v>
      </c>
      <c r="Y210">
        <v>1619168540.5480001</v>
      </c>
      <c r="Z210">
        <v>1619168545.5480001</v>
      </c>
      <c r="AA210">
        <v>1619168550.5480001</v>
      </c>
      <c r="AB210">
        <v>1619168555.5480001</v>
      </c>
      <c r="AC210">
        <v>1619168560.5480001</v>
      </c>
      <c r="AD210">
        <v>1619168565.5480001</v>
      </c>
      <c r="AE210">
        <v>1619168570.5480001</v>
      </c>
      <c r="AF210">
        <v>1619168575.5480001</v>
      </c>
      <c r="AG210">
        <v>1619168580.5480001</v>
      </c>
      <c r="AH210">
        <v>1619168585.5480001</v>
      </c>
      <c r="AI210">
        <v>1619168590.5480001</v>
      </c>
      <c r="AJ210">
        <v>1619168595.5480001</v>
      </c>
      <c r="AK210">
        <v>1619168600.5480001</v>
      </c>
      <c r="AL210">
        <v>1619168605.5480001</v>
      </c>
      <c r="AM210">
        <v>1619168610.5480001</v>
      </c>
      <c r="AN210">
        <v>1619168615.5480001</v>
      </c>
      <c r="AO210">
        <v>1619168620.5480001</v>
      </c>
      <c r="AP210">
        <v>1619168625.5480001</v>
      </c>
      <c r="AQ210">
        <v>1619168630.5480001</v>
      </c>
      <c r="AR210">
        <v>1619168635.5480001</v>
      </c>
      <c r="AS210">
        <v>1619168640.5480001</v>
      </c>
      <c r="AT210">
        <v>1619168645.5480001</v>
      </c>
      <c r="AU210">
        <v>1619168650.5480001</v>
      </c>
      <c r="AV210">
        <v>1619168655.5480001</v>
      </c>
      <c r="AW210">
        <v>1619168660.5480001</v>
      </c>
      <c r="AX210">
        <v>1619168665.5480001</v>
      </c>
      <c r="AY210">
        <v>1619168670.5480001</v>
      </c>
      <c r="AZ210">
        <v>1619168675.5480001</v>
      </c>
      <c r="BA210">
        <v>1619168680.5480001</v>
      </c>
      <c r="BB210">
        <v>1619168685.5480001</v>
      </c>
      <c r="BC210">
        <v>1619168690.5480001</v>
      </c>
      <c r="BD210">
        <v>1619168695.5480001</v>
      </c>
      <c r="BE210">
        <v>1619168700.5480001</v>
      </c>
      <c r="BF210">
        <v>1619168705.5480001</v>
      </c>
      <c r="BG210">
        <v>1619168710.5480001</v>
      </c>
      <c r="BH210">
        <v>1619168715.5480001</v>
      </c>
      <c r="BI210">
        <v>1619168720.5480001</v>
      </c>
      <c r="BJ210">
        <v>1619168725.5480001</v>
      </c>
      <c r="BK210">
        <v>1619168730.5480001</v>
      </c>
      <c r="BL210">
        <v>1619168735.5480001</v>
      </c>
      <c r="BM210">
        <v>1619168740.5480001</v>
      </c>
      <c r="BN210">
        <v>1619168745.5480001</v>
      </c>
      <c r="BO210">
        <v>1619168750.5480001</v>
      </c>
      <c r="BP210">
        <v>1619168755.5480001</v>
      </c>
      <c r="BQ210">
        <v>1619168760.5480001</v>
      </c>
      <c r="BR210">
        <v>1619168765.5480001</v>
      </c>
      <c r="BS210">
        <v>1619168770.5480001</v>
      </c>
      <c r="BT210">
        <v>1619168775.5480001</v>
      </c>
      <c r="BU210">
        <v>1619168780.5480001</v>
      </c>
      <c r="BV210">
        <v>1619168785.5480001</v>
      </c>
      <c r="BW210">
        <v>1619168790.5480001</v>
      </c>
      <c r="BX210">
        <v>1619168795.5480001</v>
      </c>
      <c r="BY210">
        <v>1619168800.5480001</v>
      </c>
      <c r="BZ210">
        <v>1619168805.5480001</v>
      </c>
      <c r="CA210">
        <v>1619168810.5480001</v>
      </c>
      <c r="CB210">
        <v>1619168815.5480001</v>
      </c>
    </row>
    <row r="211" spans="1:80" s="2" customFormat="1" x14ac:dyDescent="0.2">
      <c r="A211" s="2" t="s">
        <v>49</v>
      </c>
      <c r="B211" s="2">
        <v>842137.59999999998</v>
      </c>
      <c r="C211" s="2">
        <v>842137.59999999998</v>
      </c>
      <c r="D211" s="2">
        <v>10857130.666666601</v>
      </c>
      <c r="E211" s="2">
        <v>10857130.666666601</v>
      </c>
      <c r="F211" s="2">
        <v>10857130.666666601</v>
      </c>
      <c r="G211" s="2">
        <v>4369.0666666666602</v>
      </c>
      <c r="H211" s="2">
        <v>4369.0666666666602</v>
      </c>
      <c r="I211" s="2">
        <v>4369.0666666666602</v>
      </c>
      <c r="J211" s="2">
        <v>40887091.200000003</v>
      </c>
      <c r="K211" s="2">
        <v>40887091.200000003</v>
      </c>
      <c r="L211" s="2">
        <v>40887091.200000003</v>
      </c>
      <c r="M211" s="2">
        <v>29741329.066666599</v>
      </c>
      <c r="N211" s="2">
        <v>29741329.066666599</v>
      </c>
      <c r="O211" s="2">
        <v>29741329.066666599</v>
      </c>
      <c r="P211" s="2">
        <v>6872180.8120541302</v>
      </c>
      <c r="Q211" s="2">
        <v>6872180.8120541302</v>
      </c>
      <c r="R211" s="2">
        <v>6872180.8120541302</v>
      </c>
      <c r="S211" s="2">
        <v>4369.0666666666602</v>
      </c>
      <c r="T211" s="2">
        <v>4369.0666666666602</v>
      </c>
      <c r="U211" s="2">
        <v>4369.0666666666602</v>
      </c>
      <c r="V211" s="2">
        <v>30316297.846810199</v>
      </c>
      <c r="W211" s="2">
        <v>30316297.846810199</v>
      </c>
      <c r="X211" s="2">
        <v>30316297.846810199</v>
      </c>
      <c r="Y211" s="2">
        <v>4915.8554473929798</v>
      </c>
      <c r="Z211" s="2">
        <v>4915.8554473929798</v>
      </c>
      <c r="AA211" s="2">
        <v>4915.8554473929798</v>
      </c>
      <c r="AB211" s="2">
        <v>25561978.001466502</v>
      </c>
      <c r="AC211" s="2">
        <v>25561978.001466502</v>
      </c>
      <c r="AD211" s="2">
        <v>25561978.001466502</v>
      </c>
      <c r="AE211" s="2">
        <v>23756.799999999999</v>
      </c>
      <c r="AF211" s="2">
        <v>23756.799999999999</v>
      </c>
      <c r="AG211" s="2">
        <v>23756.799999999999</v>
      </c>
      <c r="AH211" s="2">
        <v>49971.199999999997</v>
      </c>
      <c r="AI211" s="2">
        <v>49971.199999999997</v>
      </c>
      <c r="AJ211" s="2">
        <v>49971.199999999997</v>
      </c>
      <c r="AK211" s="2">
        <v>5734.7823188212496</v>
      </c>
      <c r="AL211" s="2">
        <v>5734.7823188212496</v>
      </c>
      <c r="AM211" s="2">
        <v>5734.7823188212496</v>
      </c>
      <c r="AN211" s="2">
        <v>41230.317978801402</v>
      </c>
      <c r="AO211" s="2">
        <v>41230.317978801402</v>
      </c>
      <c r="AP211" s="2">
        <v>41230.317978801402</v>
      </c>
      <c r="AQ211" s="2">
        <v>33862.5241682778</v>
      </c>
      <c r="AR211" s="2">
        <v>33862.5241682778</v>
      </c>
      <c r="AS211" s="2">
        <v>33862.5241682778</v>
      </c>
      <c r="AT211" s="2">
        <v>94481.066666666593</v>
      </c>
      <c r="AU211" s="2">
        <v>94481.066666666593</v>
      </c>
      <c r="AV211" s="2">
        <v>94481.066666666593</v>
      </c>
      <c r="AW211" s="2">
        <v>40960</v>
      </c>
      <c r="AX211" s="2">
        <v>40960</v>
      </c>
      <c r="AY211" s="2">
        <v>40960</v>
      </c>
      <c r="AZ211" s="2">
        <v>3549.86666666666</v>
      </c>
      <c r="BA211" s="2">
        <v>3549.86666666666</v>
      </c>
      <c r="BB211" s="2">
        <v>3549.86666666666</v>
      </c>
      <c r="BC211" s="2">
        <v>23210.666666666599</v>
      </c>
      <c r="BD211" s="2">
        <v>23210.666666666599</v>
      </c>
      <c r="BE211" s="2">
        <v>23210.666666666599</v>
      </c>
      <c r="BF211" s="2">
        <v>6280.9520634708897</v>
      </c>
      <c r="BG211" s="2">
        <v>6280.9520634708897</v>
      </c>
      <c r="BH211" s="2">
        <v>6280.9520634708897</v>
      </c>
      <c r="BI211" s="2">
        <v>6553.1631224584999</v>
      </c>
      <c r="BJ211" s="2">
        <v>6553.1631224584999</v>
      </c>
      <c r="BK211" s="2">
        <v>6553.1631224584999</v>
      </c>
      <c r="BL211" s="2">
        <v>13654.243616240999</v>
      </c>
      <c r="BM211" s="2">
        <v>13654.243616240999</v>
      </c>
      <c r="BN211" s="2">
        <v>13654.243616240999</v>
      </c>
      <c r="BO211" s="2">
        <v>15563.762415838901</v>
      </c>
      <c r="BP211" s="2">
        <v>15563.762415838901</v>
      </c>
      <c r="BQ211" s="2">
        <v>15563.762415838901</v>
      </c>
      <c r="BR211" s="2">
        <v>10102.793147123501</v>
      </c>
      <c r="BS211" s="2">
        <v>10102.793147123501</v>
      </c>
      <c r="BT211" s="2">
        <v>10102.793147123501</v>
      </c>
      <c r="BU211" s="2">
        <v>27037.204960661398</v>
      </c>
      <c r="BV211" s="2">
        <v>27037.204960661398</v>
      </c>
      <c r="BW211" s="2">
        <v>27037.204960661398</v>
      </c>
      <c r="BX211" s="2">
        <v>9555.4222488835494</v>
      </c>
      <c r="BY211" s="2">
        <v>9555.4222488835494</v>
      </c>
      <c r="BZ211" s="2">
        <v>9555.4222488835494</v>
      </c>
      <c r="CA211" s="2">
        <v>11471.859162443299</v>
      </c>
      <c r="CB211" s="2">
        <v>11471.859162443299</v>
      </c>
    </row>
    <row r="212" spans="1:80" x14ac:dyDescent="0.2">
      <c r="A212" t="s">
        <v>48</v>
      </c>
      <c r="B212">
        <v>1315362.13333333</v>
      </c>
      <c r="C212">
        <v>18316219.733333301</v>
      </c>
      <c r="D212">
        <v>18316219.733333301</v>
      </c>
      <c r="E212">
        <v>18316219.733333301</v>
      </c>
      <c r="F212">
        <v>8192</v>
      </c>
      <c r="G212">
        <v>8192</v>
      </c>
      <c r="H212">
        <v>8192</v>
      </c>
      <c r="I212">
        <v>16845513.434228901</v>
      </c>
      <c r="J212">
        <v>16845513.434228901</v>
      </c>
      <c r="K212">
        <v>16845513.434228901</v>
      </c>
      <c r="L212">
        <v>16949210.319311999</v>
      </c>
      <c r="M212">
        <v>16949210.319311999</v>
      </c>
      <c r="N212">
        <v>16949210.319311999</v>
      </c>
      <c r="O212">
        <v>15379114.666666601</v>
      </c>
      <c r="P212">
        <v>15379114.666666601</v>
      </c>
      <c r="Q212">
        <v>15379114.666666601</v>
      </c>
      <c r="R212">
        <v>15426837.5225015</v>
      </c>
      <c r="S212">
        <v>15426837.5225015</v>
      </c>
      <c r="T212">
        <v>15426837.5225015</v>
      </c>
      <c r="U212">
        <v>9474867.1999999993</v>
      </c>
      <c r="V212">
        <v>9474867.1999999993</v>
      </c>
      <c r="W212">
        <v>9474867.1999999993</v>
      </c>
      <c r="X212">
        <v>21729006.9333333</v>
      </c>
      <c r="Y212">
        <v>21729006.9333333</v>
      </c>
      <c r="Z212">
        <v>21729006.9333333</v>
      </c>
      <c r="AA212">
        <v>6280.5333333333301</v>
      </c>
      <c r="AB212">
        <v>6280.5333333333301</v>
      </c>
      <c r="AC212">
        <v>6280.5333333333301</v>
      </c>
      <c r="AD212">
        <v>22486220.800000001</v>
      </c>
      <c r="AE212">
        <v>22486220.800000001</v>
      </c>
      <c r="AF212">
        <v>22486220.800000001</v>
      </c>
      <c r="AG212">
        <v>14389521.066666599</v>
      </c>
      <c r="AH212">
        <v>14389521.066666599</v>
      </c>
      <c r="AI212">
        <v>14389521.066666599</v>
      </c>
      <c r="AJ212">
        <v>7155712</v>
      </c>
      <c r="AK212">
        <v>7155712</v>
      </c>
      <c r="AL212">
        <v>7155712</v>
      </c>
      <c r="AM212">
        <v>28257757.8666666</v>
      </c>
      <c r="AN212">
        <v>28257757.8666666</v>
      </c>
      <c r="AO212">
        <v>28257757.8666666</v>
      </c>
      <c r="AP212">
        <v>2267696.7797853099</v>
      </c>
      <c r="AQ212">
        <v>2267696.7797853099</v>
      </c>
      <c r="AR212">
        <v>2267696.7797853099</v>
      </c>
      <c r="AS212">
        <v>27535572.295180298</v>
      </c>
      <c r="AT212">
        <v>27535572.295180298</v>
      </c>
      <c r="AU212">
        <v>27535572.295180298</v>
      </c>
      <c r="AV212">
        <v>15019.6679778651</v>
      </c>
      <c r="AW212">
        <v>15019.6679778651</v>
      </c>
      <c r="AX212">
        <v>15019.6679778651</v>
      </c>
      <c r="AY212">
        <v>27714901.333333299</v>
      </c>
      <c r="AZ212">
        <v>27714901.333333299</v>
      </c>
      <c r="BA212">
        <v>27714901.333333299</v>
      </c>
      <c r="BB212">
        <v>12834.1333333333</v>
      </c>
      <c r="BC212">
        <v>12834.1333333333</v>
      </c>
      <c r="BD212">
        <v>12834.1333333333</v>
      </c>
      <c r="BE212">
        <v>30967125.333333299</v>
      </c>
      <c r="BF212">
        <v>30967125.333333299</v>
      </c>
      <c r="BG212">
        <v>30967125.333333299</v>
      </c>
      <c r="BH212">
        <v>27579.733333333301</v>
      </c>
      <c r="BI212">
        <v>27579.733333333301</v>
      </c>
      <c r="BJ212">
        <v>27579.733333333301</v>
      </c>
      <c r="BK212">
        <v>15596748.800000001</v>
      </c>
      <c r="BL212">
        <v>15596748.800000001</v>
      </c>
      <c r="BM212">
        <v>15596748.800000001</v>
      </c>
      <c r="BN212">
        <v>14745.6</v>
      </c>
      <c r="BO212">
        <v>14745.6</v>
      </c>
      <c r="BP212">
        <v>14745.6</v>
      </c>
      <c r="BQ212">
        <v>25120.458636090902</v>
      </c>
      <c r="BR212">
        <v>25120.458636090902</v>
      </c>
      <c r="BS212">
        <v>25120.458636090902</v>
      </c>
      <c r="BT212">
        <v>11743.432457661</v>
      </c>
      <c r="BU212">
        <v>11743.432457661</v>
      </c>
      <c r="BV212">
        <v>11743.432457661</v>
      </c>
      <c r="BW212">
        <v>10377.225148343199</v>
      </c>
      <c r="BX212">
        <v>10377.225148343199</v>
      </c>
      <c r="BY212">
        <v>10377.225148343199</v>
      </c>
      <c r="BZ212">
        <v>12834.1333333333</v>
      </c>
      <c r="CA212">
        <v>12834.1333333333</v>
      </c>
      <c r="CB212">
        <v>12834.1333333333</v>
      </c>
    </row>
    <row r="213" spans="1:80" x14ac:dyDescent="0.2">
      <c r="A213" t="s">
        <v>32</v>
      </c>
      <c r="B213">
        <v>1179921.0666666599</v>
      </c>
      <c r="C213">
        <v>3813922.13333333</v>
      </c>
      <c r="D213">
        <v>3813922.13333333</v>
      </c>
      <c r="E213">
        <v>3813922.13333333</v>
      </c>
      <c r="F213">
        <v>6553.6</v>
      </c>
      <c r="G213">
        <v>6553.6</v>
      </c>
      <c r="H213">
        <v>6553.6</v>
      </c>
      <c r="I213">
        <v>31303543.466666602</v>
      </c>
      <c r="J213">
        <v>31303543.466666602</v>
      </c>
      <c r="K213">
        <v>31303543.466666602</v>
      </c>
      <c r="L213">
        <v>6553.6</v>
      </c>
      <c r="M213">
        <v>6553.6</v>
      </c>
      <c r="N213">
        <v>6553.6</v>
      </c>
      <c r="O213">
        <v>30745533.435562301</v>
      </c>
      <c r="P213">
        <v>30745533.435562301</v>
      </c>
      <c r="Q213">
        <v>30745533.435562301</v>
      </c>
      <c r="R213">
        <v>15018.666666666601</v>
      </c>
      <c r="S213">
        <v>15018.666666666601</v>
      </c>
      <c r="T213">
        <v>15018.666666666601</v>
      </c>
      <c r="U213">
        <v>30964940.800000001</v>
      </c>
      <c r="V213">
        <v>30964940.800000001</v>
      </c>
      <c r="W213">
        <v>30964940.800000001</v>
      </c>
      <c r="X213">
        <v>15292.75285019</v>
      </c>
      <c r="Y213">
        <v>15292.75285019</v>
      </c>
      <c r="Z213">
        <v>15292.75285019</v>
      </c>
      <c r="AA213">
        <v>30878504.633024398</v>
      </c>
      <c r="AB213">
        <v>30878504.633024398</v>
      </c>
      <c r="AC213">
        <v>30878504.633024398</v>
      </c>
      <c r="AD213">
        <v>17203.2</v>
      </c>
      <c r="AE213">
        <v>17203.2</v>
      </c>
      <c r="AF213">
        <v>17203.2</v>
      </c>
      <c r="AG213">
        <v>17066393.600000001</v>
      </c>
      <c r="AH213">
        <v>17066393.600000001</v>
      </c>
      <c r="AI213">
        <v>17066393.600000001</v>
      </c>
      <c r="AJ213">
        <v>15352285.352356801</v>
      </c>
      <c r="AK213">
        <v>15352285.352356801</v>
      </c>
      <c r="AL213">
        <v>15352285.352356801</v>
      </c>
      <c r="AM213">
        <v>15026039.4666666</v>
      </c>
      <c r="AN213">
        <v>15026039.4666666</v>
      </c>
      <c r="AO213">
        <v>15026039.4666666</v>
      </c>
      <c r="AP213">
        <v>14477175.4666666</v>
      </c>
      <c r="AQ213">
        <v>14477175.4666666</v>
      </c>
      <c r="AR213">
        <v>14477175.4666666</v>
      </c>
      <c r="AS213">
        <v>12943086.9333333</v>
      </c>
      <c r="AT213">
        <v>12943086.9333333</v>
      </c>
      <c r="AU213">
        <v>12943086.9333333</v>
      </c>
      <c r="AV213">
        <v>14762803.199999999</v>
      </c>
      <c r="AW213">
        <v>14762803.199999999</v>
      </c>
      <c r="AX213">
        <v>14762803.199999999</v>
      </c>
      <c r="AY213">
        <v>12919603.199999999</v>
      </c>
      <c r="AZ213">
        <v>12919603.199999999</v>
      </c>
      <c r="BA213">
        <v>12919603.199999999</v>
      </c>
      <c r="BB213">
        <v>72089.600000000006</v>
      </c>
      <c r="BC213">
        <v>72089.600000000006</v>
      </c>
      <c r="BD213">
        <v>72089.600000000006</v>
      </c>
      <c r="BE213">
        <v>27637554.503633499</v>
      </c>
      <c r="BF213">
        <v>27637554.503633499</v>
      </c>
      <c r="BG213">
        <v>27637554.503633499</v>
      </c>
      <c r="BH213">
        <v>18841.599999999999</v>
      </c>
      <c r="BI213">
        <v>18841.599999999999</v>
      </c>
      <c r="BJ213">
        <v>18841.599999999999</v>
      </c>
      <c r="BK213">
        <v>30452822.078528099</v>
      </c>
      <c r="BL213">
        <v>30452822.078528099</v>
      </c>
      <c r="BM213">
        <v>30452822.078528099</v>
      </c>
      <c r="BN213">
        <v>19113.3924405039</v>
      </c>
      <c r="BO213">
        <v>19113.3924405039</v>
      </c>
      <c r="BP213">
        <v>19113.3924405039</v>
      </c>
      <c r="BQ213">
        <v>3145391.5594372898</v>
      </c>
      <c r="BR213">
        <v>3145391.5594372898</v>
      </c>
      <c r="BS213">
        <v>3145391.5594372898</v>
      </c>
      <c r="BT213">
        <v>16112.0074671644</v>
      </c>
      <c r="BU213">
        <v>16112.0074671644</v>
      </c>
      <c r="BV213">
        <v>16112.0074671644</v>
      </c>
      <c r="BW213">
        <v>8463.3739918682895</v>
      </c>
      <c r="BX213">
        <v>8463.3739918682895</v>
      </c>
      <c r="BY213">
        <v>8463.3739918682895</v>
      </c>
      <c r="BZ213">
        <v>9559.8826353694294</v>
      </c>
      <c r="CA213">
        <v>9559.8826353694294</v>
      </c>
      <c r="CB213">
        <v>9559.8826353694294</v>
      </c>
    </row>
    <row r="214" spans="1:80" s="2" customFormat="1" x14ac:dyDescent="0.2">
      <c r="A214" s="2" t="s">
        <v>51</v>
      </c>
      <c r="B214" s="2">
        <v>105676.8</v>
      </c>
      <c r="C214" s="2">
        <v>105676.8</v>
      </c>
      <c r="D214" s="2">
        <v>0</v>
      </c>
      <c r="E214" s="2">
        <v>0</v>
      </c>
      <c r="F214" s="2">
        <v>0</v>
      </c>
      <c r="G214" s="2">
        <v>7372.8</v>
      </c>
      <c r="H214" s="2">
        <v>7372.8</v>
      </c>
      <c r="I214" s="2">
        <v>7372.8</v>
      </c>
      <c r="J214" s="2">
        <v>7645.8666666666604</v>
      </c>
      <c r="K214" s="2">
        <v>7645.8666666666604</v>
      </c>
      <c r="L214" s="2">
        <v>7645.8666666666604</v>
      </c>
      <c r="M214" s="2">
        <v>311022.933333333</v>
      </c>
      <c r="N214" s="2">
        <v>311022.933333333</v>
      </c>
      <c r="O214" s="2">
        <v>311022.933333333</v>
      </c>
      <c r="P214" s="2">
        <v>9011.80078671911</v>
      </c>
      <c r="Q214" s="2">
        <v>9011.80078671911</v>
      </c>
      <c r="R214" s="2">
        <v>9011.80078671911</v>
      </c>
      <c r="S214" s="2">
        <v>7372.8</v>
      </c>
      <c r="T214" s="2">
        <v>7372.8</v>
      </c>
      <c r="U214" s="2">
        <v>7372.8</v>
      </c>
      <c r="V214" s="2">
        <v>1092.1938537430799</v>
      </c>
      <c r="W214" s="2">
        <v>1092.1938537430799</v>
      </c>
      <c r="X214" s="2">
        <v>1092.1938537430799</v>
      </c>
      <c r="Y214" s="2">
        <v>0</v>
      </c>
      <c r="Z214" s="2">
        <v>0</v>
      </c>
      <c r="AA214" s="2">
        <v>0</v>
      </c>
      <c r="AB214" s="2">
        <v>9010.5992933804391</v>
      </c>
      <c r="AC214" s="2">
        <v>9010.5992933804391</v>
      </c>
      <c r="AD214" s="2">
        <v>9010.5992933804391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3550.1033402226799</v>
      </c>
      <c r="AR214" s="2">
        <v>3550.1033402226799</v>
      </c>
      <c r="AS214" s="2">
        <v>3550.1033402226799</v>
      </c>
      <c r="AT214" s="2">
        <v>38229.333333333299</v>
      </c>
      <c r="AU214" s="2">
        <v>38229.333333333299</v>
      </c>
      <c r="AV214" s="2">
        <v>38229.333333333299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273.06666666666598</v>
      </c>
      <c r="BD214" s="2">
        <v>273.06666666666598</v>
      </c>
      <c r="BE214" s="2">
        <v>273.06666666666598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</row>
    <row r="215" spans="1:80" x14ac:dyDescent="0.2">
      <c r="A215" t="s">
        <v>50</v>
      </c>
      <c r="B215">
        <v>38502.400000000001</v>
      </c>
      <c r="C215">
        <v>273.06666666666598</v>
      </c>
      <c r="D215">
        <v>273.06666666666598</v>
      </c>
      <c r="E215">
        <v>273.06666666666598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273.06666666666598</v>
      </c>
      <c r="AE215">
        <v>273.06666666666598</v>
      </c>
      <c r="AF215">
        <v>273.06666666666598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27577.894807012799</v>
      </c>
      <c r="AT215">
        <v>27577.894807012799</v>
      </c>
      <c r="AU215">
        <v>27577.894807012799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273.06666666666598</v>
      </c>
      <c r="BF215">
        <v>273.06666666666598</v>
      </c>
      <c r="BG215">
        <v>273.06666666666598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</row>
    <row r="216" spans="1:80" x14ac:dyDescent="0.2">
      <c r="A216" t="s">
        <v>33</v>
      </c>
      <c r="B216">
        <v>19387.733333333301</v>
      </c>
      <c r="C216">
        <v>18568.5333333333</v>
      </c>
      <c r="D216">
        <v>18568.5333333333</v>
      </c>
      <c r="E216">
        <v>18568.5333333333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273.08487232482099</v>
      </c>
      <c r="P216">
        <v>273.08487232482099</v>
      </c>
      <c r="Q216">
        <v>273.08487232482099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273.06666666666598</v>
      </c>
      <c r="AN216">
        <v>273.06666666666598</v>
      </c>
      <c r="AO216">
        <v>273.06666666666598</v>
      </c>
      <c r="AP216">
        <v>0</v>
      </c>
      <c r="AQ216">
        <v>0</v>
      </c>
      <c r="AR216">
        <v>0</v>
      </c>
      <c r="AS216">
        <v>9557.3333333333303</v>
      </c>
      <c r="AT216">
        <v>9557.3333333333303</v>
      </c>
      <c r="AU216">
        <v>9557.3333333333303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</row>
    <row r="217" spans="1:80" s="2" customFormat="1" x14ac:dyDescent="0.2">
      <c r="A217" s="2" t="s">
        <v>53</v>
      </c>
      <c r="B217" s="2">
        <v>1.6908270023173999</v>
      </c>
      <c r="C217" s="2">
        <v>1.6908270023173999</v>
      </c>
      <c r="D217" s="2">
        <v>1.04811555758516</v>
      </c>
      <c r="E217" s="2">
        <v>1.04811555758516</v>
      </c>
      <c r="F217" s="2">
        <v>1.04811555758516</v>
      </c>
      <c r="G217" s="2">
        <v>0.97024755647759897</v>
      </c>
      <c r="H217" s="2">
        <v>0.97024755647759897</v>
      </c>
      <c r="I217" s="2">
        <v>0.97024755647759897</v>
      </c>
      <c r="J217" s="2">
        <v>1.04713454339798</v>
      </c>
      <c r="K217" s="2">
        <v>1.04713454339798</v>
      </c>
      <c r="L217" s="2">
        <v>1.04713454339798</v>
      </c>
      <c r="M217" s="2">
        <v>1.0425973527822601</v>
      </c>
      <c r="N217" s="2">
        <v>1.0425973527822601</v>
      </c>
      <c r="O217" s="2">
        <v>1.0425973527822601</v>
      </c>
      <c r="P217" s="2">
        <v>1.0589067136441599</v>
      </c>
      <c r="Q217" s="2">
        <v>1.0589067136441599</v>
      </c>
      <c r="R217" s="2">
        <v>1.0589067136441599</v>
      </c>
      <c r="S217" s="2">
        <v>1.0108124931175699</v>
      </c>
      <c r="T217" s="2">
        <v>1.0108124931175699</v>
      </c>
      <c r="U217" s="2">
        <v>1.0108124931175699</v>
      </c>
      <c r="V217" s="2">
        <v>1.0525055960728</v>
      </c>
      <c r="W217" s="2">
        <v>1.0525055960728</v>
      </c>
      <c r="X217" s="2">
        <v>1.0525055960728</v>
      </c>
      <c r="Y217" s="2">
        <v>1.1002319362791999</v>
      </c>
      <c r="Z217" s="2">
        <v>1.1002319362791999</v>
      </c>
      <c r="AA217" s="2">
        <v>1.1002319362791999</v>
      </c>
      <c r="AB217" s="2">
        <v>1.0470609673339399</v>
      </c>
      <c r="AC217" s="2">
        <v>1.0470609673339399</v>
      </c>
      <c r="AD217" s="2">
        <v>1.0470609673339399</v>
      </c>
      <c r="AE217" s="2">
        <v>1.0107634424082099</v>
      </c>
      <c r="AF217" s="2">
        <v>1.0107634424082099</v>
      </c>
      <c r="AG217" s="2">
        <v>1.0107634424082099</v>
      </c>
      <c r="AH217" s="2">
        <v>0.99658778740343401</v>
      </c>
      <c r="AI217" s="2">
        <v>0.99658778740343401</v>
      </c>
      <c r="AJ217" s="2">
        <v>0.99658778740343401</v>
      </c>
      <c r="AK217" s="2">
        <v>0.99442955619163398</v>
      </c>
      <c r="AL217" s="2">
        <v>0.99442955619163398</v>
      </c>
      <c r="AM217" s="2">
        <v>0.99442955619163398</v>
      </c>
      <c r="AN217" s="2">
        <v>0.99241847710791098</v>
      </c>
      <c r="AO217" s="2">
        <v>0.99241847710791098</v>
      </c>
      <c r="AP217" s="2">
        <v>0.99241847710791098</v>
      </c>
      <c r="AQ217" s="2">
        <v>1.0570427866885199</v>
      </c>
      <c r="AR217" s="2">
        <v>1.0570427866885199</v>
      </c>
      <c r="AS217" s="2">
        <v>1.0570427866885199</v>
      </c>
      <c r="AT217" s="2">
        <v>1.0267049229499099</v>
      </c>
      <c r="AU217" s="2">
        <v>1.0267049229499099</v>
      </c>
      <c r="AV217" s="2">
        <v>1.0267049229499099</v>
      </c>
      <c r="AW217" s="2">
        <v>0.97755611217210503</v>
      </c>
      <c r="AX217" s="2">
        <v>0.97755611217210503</v>
      </c>
      <c r="AY217" s="2">
        <v>0.97755611217210503</v>
      </c>
      <c r="AZ217" s="2">
        <v>0.97816924603909305</v>
      </c>
      <c r="BA217" s="2">
        <v>0.97816924603909305</v>
      </c>
      <c r="BB217" s="2">
        <v>0.97816924603909305</v>
      </c>
      <c r="BC217" s="2">
        <v>0.98837179358578497</v>
      </c>
      <c r="BD217" s="2">
        <v>0.98837179358578497</v>
      </c>
      <c r="BE217" s="2">
        <v>0.98837179358578497</v>
      </c>
      <c r="BF217" s="2">
        <v>0.98454583825577602</v>
      </c>
      <c r="BG217" s="2">
        <v>0.98454583825577602</v>
      </c>
      <c r="BH217" s="2">
        <v>0.98454583825577602</v>
      </c>
      <c r="BI217" s="2">
        <v>1.01292167362001</v>
      </c>
      <c r="BJ217" s="2">
        <v>1.01292167362001</v>
      </c>
      <c r="BK217" s="2">
        <v>1.01292167362001</v>
      </c>
      <c r="BL217" s="2">
        <v>1.00517166154127</v>
      </c>
      <c r="BM217" s="2">
        <v>1.00517166154127</v>
      </c>
      <c r="BN217" s="2">
        <v>1.00517166154127</v>
      </c>
      <c r="BO217" s="2">
        <v>0.98913207958085103</v>
      </c>
      <c r="BP217" s="2">
        <v>0.98913207958085103</v>
      </c>
      <c r="BQ217" s="2">
        <v>0.98913207958085103</v>
      </c>
      <c r="BR217" s="2">
        <v>1.0245221663834301</v>
      </c>
      <c r="BS217" s="2">
        <v>1.0245221663834301</v>
      </c>
      <c r="BT217" s="2">
        <v>1.0245221663834301</v>
      </c>
      <c r="BU217" s="2">
        <v>1.0125537932998201</v>
      </c>
      <c r="BV217" s="2">
        <v>1.0125537932998201</v>
      </c>
      <c r="BW217" s="2">
        <v>1.0125537932998201</v>
      </c>
      <c r="BX217" s="2">
        <v>1.0156439879894399</v>
      </c>
      <c r="BY217" s="2">
        <v>1.0156439879894399</v>
      </c>
      <c r="BZ217" s="2">
        <v>1.0156439879894399</v>
      </c>
      <c r="CA217" s="2">
        <v>1.01409889064463</v>
      </c>
      <c r="CB217" s="2">
        <v>1.01409889064463</v>
      </c>
    </row>
    <row r="218" spans="1:80" x14ac:dyDescent="0.2">
      <c r="A218" t="s">
        <v>52</v>
      </c>
      <c r="B218">
        <v>62.9558856127287</v>
      </c>
      <c r="C218">
        <v>59.372774762298</v>
      </c>
      <c r="D218">
        <v>59.372774762298</v>
      </c>
      <c r="E218">
        <v>59.372774762298</v>
      </c>
      <c r="F218">
        <v>57.158105406873901</v>
      </c>
      <c r="G218">
        <v>57.158105406873901</v>
      </c>
      <c r="H218">
        <v>57.158105406873901</v>
      </c>
      <c r="I218">
        <v>55.131802729428699</v>
      </c>
      <c r="J218">
        <v>55.131802729428699</v>
      </c>
      <c r="K218">
        <v>55.131802729428699</v>
      </c>
      <c r="L218">
        <v>53.104028820445002</v>
      </c>
      <c r="M218">
        <v>53.104028820445002</v>
      </c>
      <c r="N218">
        <v>53.104028820445002</v>
      </c>
      <c r="O218">
        <v>51.823468889337803</v>
      </c>
      <c r="P218">
        <v>51.823468889337803</v>
      </c>
      <c r="Q218">
        <v>51.823468889337803</v>
      </c>
      <c r="R218">
        <v>50.681915818093003</v>
      </c>
      <c r="S218">
        <v>50.681915818093003</v>
      </c>
      <c r="T218">
        <v>50.681915818093003</v>
      </c>
      <c r="U218">
        <v>49.3214925349711</v>
      </c>
      <c r="V218">
        <v>49.3214925349711</v>
      </c>
      <c r="W218">
        <v>49.3214925349711</v>
      </c>
      <c r="X218">
        <v>47.844940042410698</v>
      </c>
      <c r="Y218">
        <v>47.844940042410698</v>
      </c>
      <c r="Z218">
        <v>47.844940042410698</v>
      </c>
      <c r="AA218">
        <v>46.521199465648699</v>
      </c>
      <c r="AB218">
        <v>46.521199465648699</v>
      </c>
      <c r="AC218">
        <v>46.521199465648699</v>
      </c>
      <c r="AD218">
        <v>45.203392856091902</v>
      </c>
      <c r="AE218">
        <v>45.203392856091902</v>
      </c>
      <c r="AF218">
        <v>45.203392856091902</v>
      </c>
      <c r="AG218">
        <v>44.009365859973997</v>
      </c>
      <c r="AH218">
        <v>44.009365859973997</v>
      </c>
      <c r="AI218">
        <v>44.009365859973997</v>
      </c>
      <c r="AJ218">
        <v>42.604315220184503</v>
      </c>
      <c r="AK218">
        <v>42.604315220184503</v>
      </c>
      <c r="AL218">
        <v>42.604315220184503</v>
      </c>
      <c r="AM218">
        <v>41.327997340013297</v>
      </c>
      <c r="AN218">
        <v>41.327997340013297</v>
      </c>
      <c r="AO218">
        <v>41.327997340013297</v>
      </c>
      <c r="AP218">
        <v>40.341610155028498</v>
      </c>
      <c r="AQ218">
        <v>40.341610155028498</v>
      </c>
      <c r="AR218">
        <v>40.341610155028498</v>
      </c>
      <c r="AS218">
        <v>39.213543372886498</v>
      </c>
      <c r="AT218">
        <v>39.213543372886498</v>
      </c>
      <c r="AU218">
        <v>39.213543372886498</v>
      </c>
      <c r="AV218">
        <v>37.995118453755197</v>
      </c>
      <c r="AW218">
        <v>37.995118453755197</v>
      </c>
      <c r="AX218">
        <v>37.995118453755197</v>
      </c>
      <c r="AY218">
        <v>36.789125441124199</v>
      </c>
      <c r="AZ218">
        <v>36.789125441124199</v>
      </c>
      <c r="BA218">
        <v>36.789125441124199</v>
      </c>
      <c r="BB218">
        <v>35.605813914711703</v>
      </c>
      <c r="BC218">
        <v>35.605813914711703</v>
      </c>
      <c r="BD218">
        <v>35.605813914711703</v>
      </c>
      <c r="BE218">
        <v>34.544246798109697</v>
      </c>
      <c r="BF218">
        <v>34.544246798109697</v>
      </c>
      <c r="BG218">
        <v>34.544246798109697</v>
      </c>
      <c r="BH218">
        <v>33.532799635919197</v>
      </c>
      <c r="BI218">
        <v>33.532799635919197</v>
      </c>
      <c r="BJ218">
        <v>33.532799635919197</v>
      </c>
      <c r="BK218">
        <v>34.040251914072201</v>
      </c>
      <c r="BL218">
        <v>34.040251914072201</v>
      </c>
      <c r="BM218">
        <v>34.040251914072201</v>
      </c>
      <c r="BN218">
        <v>34.0601380603675</v>
      </c>
      <c r="BO218">
        <v>34.0601380603675</v>
      </c>
      <c r="BP218">
        <v>34.0601380603675</v>
      </c>
      <c r="BQ218">
        <v>34.058299020944403</v>
      </c>
      <c r="BR218">
        <v>34.058299020944403</v>
      </c>
      <c r="BS218">
        <v>34.058299020944403</v>
      </c>
      <c r="BT218">
        <v>34.056410940470002</v>
      </c>
      <c r="BU218">
        <v>34.056410940470002</v>
      </c>
      <c r="BV218">
        <v>34.056410940470002</v>
      </c>
      <c r="BW218">
        <v>34.060089019316202</v>
      </c>
      <c r="BX218">
        <v>34.060089019316202</v>
      </c>
      <c r="BY218">
        <v>34.060089019316202</v>
      </c>
      <c r="BZ218">
        <v>34.060187101418798</v>
      </c>
      <c r="CA218">
        <v>34.060187101418798</v>
      </c>
      <c r="CB218">
        <v>34.060187101418798</v>
      </c>
    </row>
    <row r="219" spans="1:80" x14ac:dyDescent="0.2">
      <c r="A219" t="s">
        <v>34</v>
      </c>
      <c r="B219">
        <v>63.698539930627497</v>
      </c>
      <c r="C219">
        <v>60.0067591943805</v>
      </c>
      <c r="D219">
        <v>60.0067591943805</v>
      </c>
      <c r="E219">
        <v>60.0067591943805</v>
      </c>
      <c r="F219">
        <v>57.1879593143587</v>
      </c>
      <c r="G219">
        <v>57.1879593143587</v>
      </c>
      <c r="H219">
        <v>57.1879593143587</v>
      </c>
      <c r="I219">
        <v>55.312601703679903</v>
      </c>
      <c r="J219">
        <v>55.312601703679903</v>
      </c>
      <c r="K219">
        <v>55.312601703679903</v>
      </c>
      <c r="L219">
        <v>53.654808727797402</v>
      </c>
      <c r="M219">
        <v>53.654808727797402</v>
      </c>
      <c r="N219">
        <v>53.654808727797402</v>
      </c>
      <c r="O219">
        <v>52.390427352271999</v>
      </c>
      <c r="P219">
        <v>52.390427352271999</v>
      </c>
      <c r="Q219">
        <v>52.390427352271999</v>
      </c>
      <c r="R219">
        <v>50.919247983216799</v>
      </c>
      <c r="S219">
        <v>50.919247983216799</v>
      </c>
      <c r="T219">
        <v>50.919247983216799</v>
      </c>
      <c r="U219">
        <v>49.432494998662101</v>
      </c>
      <c r="V219">
        <v>49.432494998662101</v>
      </c>
      <c r="W219">
        <v>49.432494998662101</v>
      </c>
      <c r="X219">
        <v>48.164459341704401</v>
      </c>
      <c r="Y219">
        <v>48.164459341704401</v>
      </c>
      <c r="Z219">
        <v>48.164459341704401</v>
      </c>
      <c r="AA219">
        <v>46.910231472977003</v>
      </c>
      <c r="AB219">
        <v>46.910231472977003</v>
      </c>
      <c r="AC219">
        <v>46.910231472977003</v>
      </c>
      <c r="AD219">
        <v>45.4350544671873</v>
      </c>
      <c r="AE219">
        <v>45.4350544671873</v>
      </c>
      <c r="AF219">
        <v>45.4350544671873</v>
      </c>
      <c r="AG219">
        <v>44.255825206644701</v>
      </c>
      <c r="AH219">
        <v>44.255825206644701</v>
      </c>
      <c r="AI219">
        <v>44.255825206644701</v>
      </c>
      <c r="AJ219">
        <v>43.1576032720779</v>
      </c>
      <c r="AK219">
        <v>43.1576032720779</v>
      </c>
      <c r="AL219">
        <v>43.1576032720779</v>
      </c>
      <c r="AM219">
        <v>41.993236391051198</v>
      </c>
      <c r="AN219">
        <v>41.993236391051198</v>
      </c>
      <c r="AO219">
        <v>41.993236391051198</v>
      </c>
      <c r="AP219">
        <v>40.784527625263898</v>
      </c>
      <c r="AQ219">
        <v>40.784527625263898</v>
      </c>
      <c r="AR219">
        <v>40.784527625263898</v>
      </c>
      <c r="AS219">
        <v>39.784824137092897</v>
      </c>
      <c r="AT219">
        <v>39.784824137092897</v>
      </c>
      <c r="AU219">
        <v>39.784824137092897</v>
      </c>
      <c r="AV219">
        <v>38.621511847351996</v>
      </c>
      <c r="AW219">
        <v>38.621511847351996</v>
      </c>
      <c r="AX219">
        <v>38.621511847351996</v>
      </c>
      <c r="AY219">
        <v>37.491235242773001</v>
      </c>
      <c r="AZ219">
        <v>37.491235242773001</v>
      </c>
      <c r="BA219">
        <v>37.491235242773001</v>
      </c>
      <c r="BB219">
        <v>36.368684132496803</v>
      </c>
      <c r="BC219">
        <v>36.368684132496803</v>
      </c>
      <c r="BD219">
        <v>36.368684132496803</v>
      </c>
      <c r="BE219">
        <v>35.239290441552399</v>
      </c>
      <c r="BF219">
        <v>35.239290441552399</v>
      </c>
      <c r="BG219">
        <v>35.239290441552399</v>
      </c>
      <c r="BH219">
        <v>34.1905607212815</v>
      </c>
      <c r="BI219">
        <v>34.1905607212815</v>
      </c>
      <c r="BJ219">
        <v>34.1905607212815</v>
      </c>
      <c r="BK219">
        <v>33.461911718937202</v>
      </c>
      <c r="BL219">
        <v>33.461911718937202</v>
      </c>
      <c r="BM219">
        <v>33.461911718937202</v>
      </c>
      <c r="BN219">
        <v>33.829154740179298</v>
      </c>
      <c r="BO219">
        <v>33.829154740179298</v>
      </c>
      <c r="BP219">
        <v>33.829154740179298</v>
      </c>
      <c r="BQ219">
        <v>33.838964891674998</v>
      </c>
      <c r="BR219">
        <v>33.838964891674998</v>
      </c>
      <c r="BS219">
        <v>33.838964891674998</v>
      </c>
      <c r="BT219">
        <v>33.8402156859907</v>
      </c>
      <c r="BU219">
        <v>33.8402156859907</v>
      </c>
      <c r="BV219">
        <v>33.8402156859907</v>
      </c>
      <c r="BW219">
        <v>33.838425333342798</v>
      </c>
      <c r="BX219">
        <v>33.838425333342798</v>
      </c>
      <c r="BY219">
        <v>33.838425333342798</v>
      </c>
      <c r="BZ219">
        <v>33.836487828422399</v>
      </c>
      <c r="CA219">
        <v>33.836487828422399</v>
      </c>
      <c r="CB219">
        <v>33.836487828422399</v>
      </c>
    </row>
    <row r="220" spans="1:80" s="2" customFormat="1" x14ac:dyDescent="0.2">
      <c r="A220" s="2" t="s">
        <v>55</v>
      </c>
      <c r="B220" s="2">
        <v>49695.133333333302</v>
      </c>
      <c r="C220" s="2">
        <v>49695.133333333302</v>
      </c>
      <c r="D220" s="2">
        <v>10327.266666666599</v>
      </c>
      <c r="E220" s="2">
        <v>10327.266666666599</v>
      </c>
      <c r="F220" s="2">
        <v>10327.266666666599</v>
      </c>
      <c r="G220" s="2">
        <v>8079.8666666666604</v>
      </c>
      <c r="H220" s="2">
        <v>8079.8666666666604</v>
      </c>
      <c r="I220" s="2">
        <v>8079.8666666666604</v>
      </c>
      <c r="J220" s="2">
        <v>12301.6</v>
      </c>
      <c r="K220" s="2">
        <v>12301.6</v>
      </c>
      <c r="L220" s="2">
        <v>12301.6</v>
      </c>
      <c r="M220" s="2">
        <v>6490.3333333333303</v>
      </c>
      <c r="N220" s="2">
        <v>6490.3333333333303</v>
      </c>
      <c r="O220" s="2">
        <v>6490.3333333333303</v>
      </c>
      <c r="P220" s="2">
        <v>8579.9719981332091</v>
      </c>
      <c r="Q220" s="2">
        <v>8579.9719981332091</v>
      </c>
      <c r="R220" s="2">
        <v>8579.9719981332091</v>
      </c>
      <c r="S220" s="2">
        <v>12459.5333333333</v>
      </c>
      <c r="T220" s="2">
        <v>12459.5333333333</v>
      </c>
      <c r="U220" s="2">
        <v>12459.5333333333</v>
      </c>
      <c r="V220" s="2">
        <v>87147.990133990999</v>
      </c>
      <c r="W220" s="2">
        <v>87147.990133990999</v>
      </c>
      <c r="X220" s="2">
        <v>87147.990133990999</v>
      </c>
      <c r="Y220" s="2">
        <v>101499.599946659</v>
      </c>
      <c r="Z220" s="2">
        <v>101499.599946659</v>
      </c>
      <c r="AA220" s="2">
        <v>101499.599946659</v>
      </c>
      <c r="AB220" s="2">
        <v>136855.67628824699</v>
      </c>
      <c r="AC220" s="2">
        <v>136855.67628824699</v>
      </c>
      <c r="AD220" s="2">
        <v>136855.67628824699</v>
      </c>
      <c r="AE220" s="2">
        <v>121472.733333333</v>
      </c>
      <c r="AF220" s="2">
        <v>121472.733333333</v>
      </c>
      <c r="AG220" s="2">
        <v>121472.733333333</v>
      </c>
      <c r="AH220" s="2">
        <v>94654.533333333296</v>
      </c>
      <c r="AI220" s="2">
        <v>94654.533333333296</v>
      </c>
      <c r="AJ220" s="2">
        <v>94654.533333333296</v>
      </c>
      <c r="AK220" s="2">
        <v>118131.87545836301</v>
      </c>
      <c r="AL220" s="2">
        <v>118131.87545836301</v>
      </c>
      <c r="AM220" s="2">
        <v>118131.87545836301</v>
      </c>
      <c r="AN220" s="2">
        <v>104994.400373308</v>
      </c>
      <c r="AO220" s="2">
        <v>104994.400373308</v>
      </c>
      <c r="AP220" s="2">
        <v>104994.400373308</v>
      </c>
      <c r="AQ220" s="2">
        <v>160239.28261884101</v>
      </c>
      <c r="AR220" s="2">
        <v>160239.28261884101</v>
      </c>
      <c r="AS220" s="2">
        <v>160239.28261884101</v>
      </c>
      <c r="AT220" s="2">
        <v>34322.933333333298</v>
      </c>
      <c r="AU220" s="2">
        <v>34322.933333333298</v>
      </c>
      <c r="AV220" s="2">
        <v>34322.933333333298</v>
      </c>
      <c r="AW220" s="2">
        <v>98448.133333333302</v>
      </c>
      <c r="AX220" s="2">
        <v>98448.133333333302</v>
      </c>
      <c r="AY220" s="2">
        <v>98448.133333333302</v>
      </c>
      <c r="AZ220" s="2">
        <v>115353.066666666</v>
      </c>
      <c r="BA220" s="2">
        <v>115353.066666666</v>
      </c>
      <c r="BB220" s="2">
        <v>115353.066666666</v>
      </c>
      <c r="BC220" s="2">
        <v>90767.2</v>
      </c>
      <c r="BD220" s="2">
        <v>90767.2</v>
      </c>
      <c r="BE220" s="2">
        <v>90767.2</v>
      </c>
      <c r="BF220" s="2">
        <v>74190.746049736597</v>
      </c>
      <c r="BG220" s="2">
        <v>74190.746049736597</v>
      </c>
      <c r="BH220" s="2">
        <v>74190.746049736597</v>
      </c>
      <c r="BI220" s="2">
        <v>83855.542963802407</v>
      </c>
      <c r="BJ220" s="2">
        <v>83855.542963802407</v>
      </c>
      <c r="BK220" s="2">
        <v>83855.542963802407</v>
      </c>
      <c r="BL220" s="2">
        <v>62331.288752583503</v>
      </c>
      <c r="BM220" s="2">
        <v>62331.288752583503</v>
      </c>
      <c r="BN220" s="2">
        <v>62331.288752583503</v>
      </c>
      <c r="BO220" s="2">
        <v>89007.466168921994</v>
      </c>
      <c r="BP220" s="2">
        <v>89007.466168921994</v>
      </c>
      <c r="BQ220" s="2">
        <v>89007.466168921994</v>
      </c>
      <c r="BR220" s="2">
        <v>89882.007866142201</v>
      </c>
      <c r="BS220" s="2">
        <v>89882.007866142201</v>
      </c>
      <c r="BT220" s="2">
        <v>89882.007866142201</v>
      </c>
      <c r="BU220" s="2">
        <v>30136.484864648599</v>
      </c>
      <c r="BV220" s="2">
        <v>30136.484864648599</v>
      </c>
      <c r="BW220" s="2">
        <v>30136.484864648599</v>
      </c>
      <c r="BX220" s="2">
        <v>30231.087115910101</v>
      </c>
      <c r="BY220" s="2">
        <v>30231.087115910101</v>
      </c>
      <c r="BZ220" s="2">
        <v>30231.087115910101</v>
      </c>
      <c r="CA220" s="2">
        <v>9191.65110696185</v>
      </c>
      <c r="CB220" s="2">
        <v>9191.65110696185</v>
      </c>
    </row>
    <row r="221" spans="1:80" x14ac:dyDescent="0.2">
      <c r="A221" t="s">
        <v>54</v>
      </c>
      <c r="B221">
        <v>136919.79999999999</v>
      </c>
      <c r="C221">
        <v>42616.133333333302</v>
      </c>
      <c r="D221">
        <v>42616.133333333302</v>
      </c>
      <c r="E221">
        <v>42616.133333333302</v>
      </c>
      <c r="F221">
        <v>24323.866666666599</v>
      </c>
      <c r="G221">
        <v>24323.866666666599</v>
      </c>
      <c r="H221">
        <v>24323.866666666599</v>
      </c>
      <c r="I221">
        <v>17438.895926394998</v>
      </c>
      <c r="J221">
        <v>17438.895926394998</v>
      </c>
      <c r="K221">
        <v>17438.895926394998</v>
      </c>
      <c r="L221">
        <v>13221.3852409839</v>
      </c>
      <c r="M221">
        <v>13221.3852409839</v>
      </c>
      <c r="N221">
        <v>13221.3852409839</v>
      </c>
      <c r="O221">
        <v>13259.5333333333</v>
      </c>
      <c r="P221">
        <v>13259.5333333333</v>
      </c>
      <c r="Q221">
        <v>13259.5333333333</v>
      </c>
      <c r="R221">
        <v>14644.909660644</v>
      </c>
      <c r="S221">
        <v>14644.909660644</v>
      </c>
      <c r="T221">
        <v>14644.909660644</v>
      </c>
      <c r="U221">
        <v>16686.400000000001</v>
      </c>
      <c r="V221">
        <v>16686.400000000001</v>
      </c>
      <c r="W221">
        <v>16686.400000000001</v>
      </c>
      <c r="X221">
        <v>14691.8</v>
      </c>
      <c r="Y221">
        <v>14691.8</v>
      </c>
      <c r="Z221">
        <v>14691.8</v>
      </c>
      <c r="AA221">
        <v>17758.599999999999</v>
      </c>
      <c r="AB221">
        <v>17758.599999999999</v>
      </c>
      <c r="AC221">
        <v>17758.599999999999</v>
      </c>
      <c r="AD221">
        <v>11395.333333333299</v>
      </c>
      <c r="AE221">
        <v>11395.333333333299</v>
      </c>
      <c r="AF221">
        <v>11395.333333333299</v>
      </c>
      <c r="AG221">
        <v>13347.2</v>
      </c>
      <c r="AH221">
        <v>13347.2</v>
      </c>
      <c r="AI221">
        <v>13347.2</v>
      </c>
      <c r="AJ221">
        <v>13828.5333333333</v>
      </c>
      <c r="AK221">
        <v>13828.5333333333</v>
      </c>
      <c r="AL221">
        <v>13828.5333333333</v>
      </c>
      <c r="AM221">
        <v>17824.933333333302</v>
      </c>
      <c r="AN221">
        <v>17824.933333333302</v>
      </c>
      <c r="AO221">
        <v>17824.933333333302</v>
      </c>
      <c r="AP221">
        <v>12294.7529835322</v>
      </c>
      <c r="AQ221">
        <v>12294.7529835322</v>
      </c>
      <c r="AR221">
        <v>12294.7529835322</v>
      </c>
      <c r="AS221">
        <v>17666.888874075001</v>
      </c>
      <c r="AT221">
        <v>17666.888874075001</v>
      </c>
      <c r="AU221">
        <v>17666.888874075001</v>
      </c>
      <c r="AV221">
        <v>11696.379758650501</v>
      </c>
      <c r="AW221">
        <v>11696.379758650501</v>
      </c>
      <c r="AX221">
        <v>11696.379758650501</v>
      </c>
      <c r="AY221">
        <v>18866.2</v>
      </c>
      <c r="AZ221">
        <v>18866.2</v>
      </c>
      <c r="BA221">
        <v>18866.2</v>
      </c>
      <c r="BB221">
        <v>12428.8</v>
      </c>
      <c r="BC221">
        <v>12428.8</v>
      </c>
      <c r="BD221">
        <v>12428.8</v>
      </c>
      <c r="BE221">
        <v>11714.6</v>
      </c>
      <c r="BF221">
        <v>11714.6</v>
      </c>
      <c r="BG221">
        <v>11714.6</v>
      </c>
      <c r="BH221">
        <v>21266.2</v>
      </c>
      <c r="BI221">
        <v>21266.2</v>
      </c>
      <c r="BJ221">
        <v>21266.2</v>
      </c>
      <c r="BK221">
        <v>21181.733333333301</v>
      </c>
      <c r="BL221">
        <v>21181.733333333301</v>
      </c>
      <c r="BM221">
        <v>21181.733333333301</v>
      </c>
      <c r="BN221">
        <v>18986.933333333302</v>
      </c>
      <c r="BO221">
        <v>18986.933333333302</v>
      </c>
      <c r="BP221">
        <v>18986.933333333302</v>
      </c>
      <c r="BQ221">
        <v>15978.7347510166</v>
      </c>
      <c r="BR221">
        <v>15978.7347510166</v>
      </c>
      <c r="BS221">
        <v>15978.7347510166</v>
      </c>
      <c r="BT221">
        <v>16132.017602346899</v>
      </c>
      <c r="BU221">
        <v>16132.017602346899</v>
      </c>
      <c r="BV221">
        <v>16132.017602346899</v>
      </c>
      <c r="BW221">
        <v>11647.8431895459</v>
      </c>
      <c r="BX221">
        <v>11647.8431895459</v>
      </c>
      <c r="BY221">
        <v>11647.8431895459</v>
      </c>
      <c r="BZ221">
        <v>14697.333333333299</v>
      </c>
      <c r="CA221">
        <v>14697.333333333299</v>
      </c>
      <c r="CB221">
        <v>14697.333333333299</v>
      </c>
    </row>
    <row r="222" spans="1:80" x14ac:dyDescent="0.2">
      <c r="A222" t="s">
        <v>35</v>
      </c>
      <c r="B222">
        <v>155368.73333333299</v>
      </c>
      <c r="C222">
        <v>54919.666666666599</v>
      </c>
      <c r="D222">
        <v>54919.666666666599</v>
      </c>
      <c r="E222">
        <v>54919.666666666599</v>
      </c>
      <c r="F222">
        <v>21803.133333333299</v>
      </c>
      <c r="G222">
        <v>21803.133333333299</v>
      </c>
      <c r="H222">
        <v>21803.133333333299</v>
      </c>
      <c r="I222">
        <v>25436.666666666599</v>
      </c>
      <c r="J222">
        <v>25436.666666666599</v>
      </c>
      <c r="K222">
        <v>25436.666666666599</v>
      </c>
      <c r="L222">
        <v>10964.866666666599</v>
      </c>
      <c r="M222">
        <v>10964.866666666599</v>
      </c>
      <c r="N222">
        <v>10964.866666666599</v>
      </c>
      <c r="O222">
        <v>22587.639175945002</v>
      </c>
      <c r="P222">
        <v>22587.639175945002</v>
      </c>
      <c r="Q222">
        <v>22587.639175945002</v>
      </c>
      <c r="R222">
        <v>18567.466666666602</v>
      </c>
      <c r="S222">
        <v>18567.466666666602</v>
      </c>
      <c r="T222">
        <v>18567.466666666602</v>
      </c>
      <c r="U222">
        <v>13631.266666666599</v>
      </c>
      <c r="V222">
        <v>13631.266666666599</v>
      </c>
      <c r="W222">
        <v>13631.266666666599</v>
      </c>
      <c r="X222">
        <v>19061.137409160601</v>
      </c>
      <c r="Y222">
        <v>19061.137409160601</v>
      </c>
      <c r="Z222">
        <v>19061.137409160601</v>
      </c>
      <c r="AA222">
        <v>13220.5186320911</v>
      </c>
      <c r="AB222">
        <v>13220.5186320911</v>
      </c>
      <c r="AC222">
        <v>13220.5186320911</v>
      </c>
      <c r="AD222">
        <v>16343</v>
      </c>
      <c r="AE222">
        <v>16343</v>
      </c>
      <c r="AF222">
        <v>16343</v>
      </c>
      <c r="AG222">
        <v>14488.8</v>
      </c>
      <c r="AH222">
        <v>14488.8</v>
      </c>
      <c r="AI222">
        <v>14488.8</v>
      </c>
      <c r="AJ222">
        <v>13187.3458230548</v>
      </c>
      <c r="AK222">
        <v>13187.3458230548</v>
      </c>
      <c r="AL222">
        <v>13187.3458230548</v>
      </c>
      <c r="AM222">
        <v>19427.2</v>
      </c>
      <c r="AN222">
        <v>19427.2</v>
      </c>
      <c r="AO222">
        <v>19427.2</v>
      </c>
      <c r="AP222">
        <v>12633.5333333333</v>
      </c>
      <c r="AQ222">
        <v>12633.5333333333</v>
      </c>
      <c r="AR222">
        <v>12633.5333333333</v>
      </c>
      <c r="AS222">
        <v>17308.400000000001</v>
      </c>
      <c r="AT222">
        <v>17308.400000000001</v>
      </c>
      <c r="AU222">
        <v>17308.400000000001</v>
      </c>
      <c r="AV222">
        <v>14841.1333333333</v>
      </c>
      <c r="AW222">
        <v>14841.1333333333</v>
      </c>
      <c r="AX222">
        <v>14841.1333333333</v>
      </c>
      <c r="AY222">
        <v>17150.933333333302</v>
      </c>
      <c r="AZ222">
        <v>17150.933333333302</v>
      </c>
      <c r="BA222">
        <v>17150.933333333302</v>
      </c>
      <c r="BB222">
        <v>14476.333333333299</v>
      </c>
      <c r="BC222">
        <v>14476.333333333299</v>
      </c>
      <c r="BD222">
        <v>14476.333333333299</v>
      </c>
      <c r="BE222">
        <v>18696.5797719847</v>
      </c>
      <c r="BF222">
        <v>18696.5797719847</v>
      </c>
      <c r="BG222">
        <v>18696.5797719847</v>
      </c>
      <c r="BH222">
        <v>13163.9333333333</v>
      </c>
      <c r="BI222">
        <v>13163.9333333333</v>
      </c>
      <c r="BJ222">
        <v>13163.9333333333</v>
      </c>
      <c r="BK222">
        <v>16790.080661289201</v>
      </c>
      <c r="BL222">
        <v>16790.080661289201</v>
      </c>
      <c r="BM222">
        <v>16790.080661289201</v>
      </c>
      <c r="BN222">
        <v>16285.514299046699</v>
      </c>
      <c r="BO222">
        <v>16285.514299046699</v>
      </c>
      <c r="BP222">
        <v>16285.514299046699</v>
      </c>
      <c r="BQ222">
        <v>17225.081672111399</v>
      </c>
      <c r="BR222">
        <v>17225.081672111399</v>
      </c>
      <c r="BS222">
        <v>17225.081672111399</v>
      </c>
      <c r="BT222">
        <v>17043.802920194601</v>
      </c>
      <c r="BU222">
        <v>17043.802920194601</v>
      </c>
      <c r="BV222">
        <v>17043.802920194601</v>
      </c>
      <c r="BW222">
        <v>18678.930880490501</v>
      </c>
      <c r="BX222">
        <v>18678.930880490501</v>
      </c>
      <c r="BY222">
        <v>18678.930880490501</v>
      </c>
      <c r="BZ222">
        <v>15602.0272072552</v>
      </c>
      <c r="CA222">
        <v>15602.0272072552</v>
      </c>
      <c r="CB222">
        <v>15602.0272072552</v>
      </c>
    </row>
    <row r="223" spans="1:80" s="2" customFormat="1" x14ac:dyDescent="0.2">
      <c r="A223" s="2" t="s">
        <v>57</v>
      </c>
      <c r="B223" s="2">
        <v>18500.599999999999</v>
      </c>
      <c r="C223" s="2">
        <v>18500.599999999999</v>
      </c>
      <c r="D223" s="2">
        <v>15192.666666666601</v>
      </c>
      <c r="E223" s="2">
        <v>15192.666666666601</v>
      </c>
      <c r="F223" s="2">
        <v>15192.666666666601</v>
      </c>
      <c r="G223" s="2">
        <v>11185.5333333333</v>
      </c>
      <c r="H223" s="2">
        <v>11185.5333333333</v>
      </c>
      <c r="I223" s="2">
        <v>11185.5333333333</v>
      </c>
      <c r="J223" s="2">
        <v>18335.400000000001</v>
      </c>
      <c r="K223" s="2">
        <v>18335.400000000001</v>
      </c>
      <c r="L223" s="2">
        <v>18335.400000000001</v>
      </c>
      <c r="M223" s="2">
        <v>10777.866666666599</v>
      </c>
      <c r="N223" s="2">
        <v>10777.866666666599</v>
      </c>
      <c r="O223" s="2">
        <v>10777.866666666599</v>
      </c>
      <c r="P223" s="2">
        <v>12871.6581105407</v>
      </c>
      <c r="Q223" s="2">
        <v>12871.6581105407</v>
      </c>
      <c r="R223" s="2">
        <v>12871.6581105407</v>
      </c>
      <c r="S223" s="2">
        <v>19278.400000000001</v>
      </c>
      <c r="T223" s="2">
        <v>19278.400000000001</v>
      </c>
      <c r="U223" s="2">
        <v>19278.400000000001</v>
      </c>
      <c r="V223" s="2">
        <v>50952.603159789302</v>
      </c>
      <c r="W223" s="2">
        <v>50952.603159789302</v>
      </c>
      <c r="X223" s="2">
        <v>50952.603159789302</v>
      </c>
      <c r="Y223" s="2">
        <v>234375.05000666701</v>
      </c>
      <c r="Z223" s="2">
        <v>234375.05000666701</v>
      </c>
      <c r="AA223" s="2">
        <v>234375.05000666701</v>
      </c>
      <c r="AB223" s="2">
        <v>453849.94333710999</v>
      </c>
      <c r="AC223" s="2">
        <v>453849.94333710999</v>
      </c>
      <c r="AD223" s="2">
        <v>453849.94333710999</v>
      </c>
      <c r="AE223" s="2">
        <v>765714.53333333298</v>
      </c>
      <c r="AF223" s="2">
        <v>765714.53333333298</v>
      </c>
      <c r="AG223" s="2">
        <v>765714.53333333298</v>
      </c>
      <c r="AH223" s="2">
        <v>700031.2</v>
      </c>
      <c r="AI223" s="2">
        <v>700031.2</v>
      </c>
      <c r="AJ223" s="2">
        <v>700031.2</v>
      </c>
      <c r="AK223" s="2">
        <v>582036.73578238499</v>
      </c>
      <c r="AL223" s="2">
        <v>582036.73578238499</v>
      </c>
      <c r="AM223" s="2">
        <v>582036.73578238499</v>
      </c>
      <c r="AN223" s="2">
        <v>491951.60322645103</v>
      </c>
      <c r="AO223" s="2">
        <v>491951.60322645103</v>
      </c>
      <c r="AP223" s="2">
        <v>491951.60322645103</v>
      </c>
      <c r="AQ223" s="2">
        <v>70098.206547103095</v>
      </c>
      <c r="AR223" s="2">
        <v>70098.206547103095</v>
      </c>
      <c r="AS223" s="2">
        <v>70098.206547103095</v>
      </c>
      <c r="AT223" s="2">
        <v>178909.8</v>
      </c>
      <c r="AU223" s="2">
        <v>178909.8</v>
      </c>
      <c r="AV223" s="2">
        <v>178909.8</v>
      </c>
      <c r="AW223" s="2">
        <v>717812.2</v>
      </c>
      <c r="AX223" s="2">
        <v>717812.2</v>
      </c>
      <c r="AY223" s="2">
        <v>717812.2</v>
      </c>
      <c r="AZ223" s="2">
        <v>621564.4</v>
      </c>
      <c r="BA223" s="2">
        <v>621564.4</v>
      </c>
      <c r="BB223" s="2">
        <v>621564.4</v>
      </c>
      <c r="BC223" s="2">
        <v>558504.4</v>
      </c>
      <c r="BD223" s="2">
        <v>558504.4</v>
      </c>
      <c r="BE223" s="2">
        <v>558504.4</v>
      </c>
      <c r="BF223" s="2">
        <v>249734.84898993201</v>
      </c>
      <c r="BG223" s="2">
        <v>249734.84898993201</v>
      </c>
      <c r="BH223" s="2">
        <v>249734.84898993201</v>
      </c>
      <c r="BI223" s="2">
        <v>374113.39244050399</v>
      </c>
      <c r="BJ223" s="2">
        <v>374113.39244050399</v>
      </c>
      <c r="BK223" s="2">
        <v>374113.39244050399</v>
      </c>
      <c r="BL223" s="2">
        <v>254345.35635709</v>
      </c>
      <c r="BM223" s="2">
        <v>254345.35635709</v>
      </c>
      <c r="BN223" s="2">
        <v>254345.35635709</v>
      </c>
      <c r="BO223" s="2">
        <v>348877.94147056801</v>
      </c>
      <c r="BP223" s="2">
        <v>348877.94147056801</v>
      </c>
      <c r="BQ223" s="2">
        <v>348877.94147056801</v>
      </c>
      <c r="BR223" s="2">
        <v>375459.10272648401</v>
      </c>
      <c r="BS223" s="2">
        <v>375459.10272648401</v>
      </c>
      <c r="BT223" s="2">
        <v>375459.10272648401</v>
      </c>
      <c r="BU223" s="2">
        <v>32129.617282304302</v>
      </c>
      <c r="BV223" s="2">
        <v>32129.617282304302</v>
      </c>
      <c r="BW223" s="2">
        <v>32129.617282304302</v>
      </c>
      <c r="BX223" s="2">
        <v>26124.375124974998</v>
      </c>
      <c r="BY223" s="2">
        <v>26124.375124974998</v>
      </c>
      <c r="BZ223" s="2">
        <v>26124.375124974998</v>
      </c>
      <c r="CA223" s="2">
        <v>10155.3747666044</v>
      </c>
      <c r="CB223" s="2">
        <v>10155.3747666044</v>
      </c>
    </row>
    <row r="224" spans="1:80" x14ac:dyDescent="0.2">
      <c r="A224" t="s">
        <v>56</v>
      </c>
      <c r="B224">
        <v>33924.266666666597</v>
      </c>
      <c r="C224">
        <v>26209.4</v>
      </c>
      <c r="D224">
        <v>26209.4</v>
      </c>
      <c r="E224">
        <v>26209.4</v>
      </c>
      <c r="F224">
        <v>32789.466666666602</v>
      </c>
      <c r="G224">
        <v>32789.466666666602</v>
      </c>
      <c r="H224">
        <v>32789.466666666602</v>
      </c>
      <c r="I224">
        <v>25751.450096673099</v>
      </c>
      <c r="J224">
        <v>25751.450096673099</v>
      </c>
      <c r="K224">
        <v>25751.450096673099</v>
      </c>
      <c r="L224">
        <v>20059.862675821601</v>
      </c>
      <c r="M224">
        <v>20059.862675821601</v>
      </c>
      <c r="N224">
        <v>20059.862675821601</v>
      </c>
      <c r="O224">
        <v>20531.400000000001</v>
      </c>
      <c r="P224">
        <v>20531.400000000001</v>
      </c>
      <c r="Q224">
        <v>20531.400000000001</v>
      </c>
      <c r="R224">
        <v>24279.285285685699</v>
      </c>
      <c r="S224">
        <v>24279.285285685699</v>
      </c>
      <c r="T224">
        <v>24279.285285685699</v>
      </c>
      <c r="U224">
        <v>25750.0666666666</v>
      </c>
      <c r="V224">
        <v>25750.0666666666</v>
      </c>
      <c r="W224">
        <v>25750.0666666666</v>
      </c>
      <c r="X224">
        <v>24235.266666666601</v>
      </c>
      <c r="Y224">
        <v>24235.266666666601</v>
      </c>
      <c r="Z224">
        <v>24235.266666666601</v>
      </c>
      <c r="AA224">
        <v>25973.666666666599</v>
      </c>
      <c r="AB224">
        <v>25973.666666666599</v>
      </c>
      <c r="AC224">
        <v>25973.666666666599</v>
      </c>
      <c r="AD224">
        <v>17255</v>
      </c>
      <c r="AE224">
        <v>17255</v>
      </c>
      <c r="AF224">
        <v>17255</v>
      </c>
      <c r="AG224">
        <v>20346.2</v>
      </c>
      <c r="AH224">
        <v>20346.2</v>
      </c>
      <c r="AI224">
        <v>20346.2</v>
      </c>
      <c r="AJ224">
        <v>20028.733333333301</v>
      </c>
      <c r="AK224">
        <v>20028.733333333301</v>
      </c>
      <c r="AL224">
        <v>20028.733333333301</v>
      </c>
      <c r="AM224">
        <v>27806.400000000001</v>
      </c>
      <c r="AN224">
        <v>27806.400000000001</v>
      </c>
      <c r="AO224">
        <v>27806.400000000001</v>
      </c>
      <c r="AP224">
        <v>17938.862590839301</v>
      </c>
      <c r="AQ224">
        <v>17938.862590839301</v>
      </c>
      <c r="AR224">
        <v>17938.862590839301</v>
      </c>
      <c r="AS224">
        <v>26748.750083327701</v>
      </c>
      <c r="AT224">
        <v>26748.750083327701</v>
      </c>
      <c r="AU224">
        <v>26748.750083327701</v>
      </c>
      <c r="AV224">
        <v>18826.455097006401</v>
      </c>
      <c r="AW224">
        <v>18826.455097006401</v>
      </c>
      <c r="AX224">
        <v>18826.455097006401</v>
      </c>
      <c r="AY224">
        <v>25078.333333333299</v>
      </c>
      <c r="AZ224">
        <v>25078.333333333299</v>
      </c>
      <c r="BA224">
        <v>25078.333333333299</v>
      </c>
      <c r="BB224">
        <v>18522.599999999999</v>
      </c>
      <c r="BC224">
        <v>18522.599999999999</v>
      </c>
      <c r="BD224">
        <v>18522.599999999999</v>
      </c>
      <c r="BE224">
        <v>20450.2</v>
      </c>
      <c r="BF224">
        <v>20450.2</v>
      </c>
      <c r="BG224">
        <v>20450.2</v>
      </c>
      <c r="BH224">
        <v>31645</v>
      </c>
      <c r="BI224">
        <v>31645</v>
      </c>
      <c r="BJ224">
        <v>31645</v>
      </c>
      <c r="BK224">
        <v>34021.599999999999</v>
      </c>
      <c r="BL224">
        <v>34021.599999999999</v>
      </c>
      <c r="BM224">
        <v>34021.599999999999</v>
      </c>
      <c r="BN224">
        <v>30761.266666666601</v>
      </c>
      <c r="BO224">
        <v>30761.266666666601</v>
      </c>
      <c r="BP224">
        <v>30761.266666666601</v>
      </c>
      <c r="BQ224">
        <v>24943.603759749301</v>
      </c>
      <c r="BR224">
        <v>24943.603759749301</v>
      </c>
      <c r="BS224">
        <v>24943.603759749301</v>
      </c>
      <c r="BT224">
        <v>26387.384984664601</v>
      </c>
      <c r="BU224">
        <v>26387.384984664601</v>
      </c>
      <c r="BV224">
        <v>26387.384984664601</v>
      </c>
      <c r="BW224">
        <v>20037.869191279398</v>
      </c>
      <c r="BX224">
        <v>20037.869191279398</v>
      </c>
      <c r="BY224">
        <v>20037.869191279398</v>
      </c>
      <c r="BZ224">
        <v>23989.200000000001</v>
      </c>
      <c r="CA224">
        <v>23989.200000000001</v>
      </c>
      <c r="CB224">
        <v>23989.200000000001</v>
      </c>
    </row>
    <row r="225" spans="1:80" x14ac:dyDescent="0.2">
      <c r="A225" t="s">
        <v>36</v>
      </c>
      <c r="B225">
        <v>25492.799999999999</v>
      </c>
      <c r="C225">
        <v>36926.666666666599</v>
      </c>
      <c r="D225">
        <v>36926.666666666599</v>
      </c>
      <c r="E225">
        <v>36926.666666666599</v>
      </c>
      <c r="F225">
        <v>31956.333333333299</v>
      </c>
      <c r="G225">
        <v>31956.333333333299</v>
      </c>
      <c r="H225">
        <v>31956.333333333299</v>
      </c>
      <c r="I225">
        <v>34857.666666666599</v>
      </c>
      <c r="J225">
        <v>34857.666666666599</v>
      </c>
      <c r="K225">
        <v>34857.666666666599</v>
      </c>
      <c r="L225">
        <v>17276.333333333299</v>
      </c>
      <c r="M225">
        <v>17276.333333333299</v>
      </c>
      <c r="N225">
        <v>17276.333333333299</v>
      </c>
      <c r="O225">
        <v>36507.900526701698</v>
      </c>
      <c r="P225">
        <v>36507.900526701698</v>
      </c>
      <c r="Q225">
        <v>36507.900526701698</v>
      </c>
      <c r="R225">
        <v>29344.666666666599</v>
      </c>
      <c r="S225">
        <v>29344.666666666599</v>
      </c>
      <c r="T225">
        <v>29344.666666666599</v>
      </c>
      <c r="U225">
        <v>22549.200000000001</v>
      </c>
      <c r="V225">
        <v>22549.200000000001</v>
      </c>
      <c r="W225">
        <v>22549.200000000001</v>
      </c>
      <c r="X225">
        <v>29487.2324821654</v>
      </c>
      <c r="Y225">
        <v>29487.2324821654</v>
      </c>
      <c r="Z225">
        <v>29487.2324821654</v>
      </c>
      <c r="AA225">
        <v>22132.924471701801</v>
      </c>
      <c r="AB225">
        <v>22132.924471701801</v>
      </c>
      <c r="AC225">
        <v>22132.924471701801</v>
      </c>
      <c r="AD225">
        <v>23321.5333333333</v>
      </c>
      <c r="AE225">
        <v>23321.5333333333</v>
      </c>
      <c r="AF225">
        <v>23321.5333333333</v>
      </c>
      <c r="AG225">
        <v>24504.733333333301</v>
      </c>
      <c r="AH225">
        <v>24504.733333333301</v>
      </c>
      <c r="AI225">
        <v>24504.733333333301</v>
      </c>
      <c r="AJ225">
        <v>21185.079005267002</v>
      </c>
      <c r="AK225">
        <v>21185.079005267002</v>
      </c>
      <c r="AL225">
        <v>21185.079005267002</v>
      </c>
      <c r="AM225">
        <v>26987.5333333333</v>
      </c>
      <c r="AN225">
        <v>26987.5333333333</v>
      </c>
      <c r="AO225">
        <v>26987.5333333333</v>
      </c>
      <c r="AP225">
        <v>21477.8</v>
      </c>
      <c r="AQ225">
        <v>21477.8</v>
      </c>
      <c r="AR225">
        <v>21477.8</v>
      </c>
      <c r="AS225">
        <v>27673.866666666599</v>
      </c>
      <c r="AT225">
        <v>27673.866666666599</v>
      </c>
      <c r="AU225">
        <v>27673.866666666599</v>
      </c>
      <c r="AV225">
        <v>23262.5333333333</v>
      </c>
      <c r="AW225">
        <v>23262.5333333333</v>
      </c>
      <c r="AX225">
        <v>23262.5333333333</v>
      </c>
      <c r="AY225">
        <v>25603.200000000001</v>
      </c>
      <c r="AZ225">
        <v>25603.200000000001</v>
      </c>
      <c r="BA225">
        <v>25603.200000000001</v>
      </c>
      <c r="BB225">
        <v>22061.8</v>
      </c>
      <c r="BC225">
        <v>22061.8</v>
      </c>
      <c r="BD225">
        <v>22061.8</v>
      </c>
      <c r="BE225">
        <v>29884.658977265099</v>
      </c>
      <c r="BF225">
        <v>29884.658977265099</v>
      </c>
      <c r="BG225">
        <v>29884.658977265099</v>
      </c>
      <c r="BH225">
        <v>22254.933333333302</v>
      </c>
      <c r="BI225">
        <v>22254.933333333302</v>
      </c>
      <c r="BJ225">
        <v>22254.933333333302</v>
      </c>
      <c r="BK225">
        <v>28421.171921871799</v>
      </c>
      <c r="BL225">
        <v>28421.171921871799</v>
      </c>
      <c r="BM225">
        <v>28421.171921871799</v>
      </c>
      <c r="BN225">
        <v>27597.693487100802</v>
      </c>
      <c r="BO225">
        <v>27597.693487100802</v>
      </c>
      <c r="BP225">
        <v>27597.693487100802</v>
      </c>
      <c r="BQ225">
        <v>27526.3017534502</v>
      </c>
      <c r="BR225">
        <v>27526.3017534502</v>
      </c>
      <c r="BS225">
        <v>27526.3017534502</v>
      </c>
      <c r="BT225">
        <v>27685.179011934099</v>
      </c>
      <c r="BU225">
        <v>27685.179011934099</v>
      </c>
      <c r="BV225">
        <v>27685.179011934099</v>
      </c>
      <c r="BW225">
        <v>32756.8486302739</v>
      </c>
      <c r="BX225">
        <v>32756.8486302739</v>
      </c>
      <c r="BY225">
        <v>32756.8486302739</v>
      </c>
      <c r="BZ225">
        <v>25651.1736463056</v>
      </c>
      <c r="CA225">
        <v>25651.1736463056</v>
      </c>
      <c r="CB225">
        <v>25651.1736463056</v>
      </c>
    </row>
    <row r="226" spans="1:80" s="2" customFormat="1" x14ac:dyDescent="0.2">
      <c r="A226" s="2" t="s">
        <v>59</v>
      </c>
      <c r="B226" s="2">
        <v>0.66272666666666402</v>
      </c>
      <c r="C226" s="2">
        <v>0.66272666666666402</v>
      </c>
      <c r="D226" s="2">
        <v>0.46026666666666199</v>
      </c>
      <c r="E226" s="2">
        <v>0.46026666666666199</v>
      </c>
      <c r="F226" s="2">
        <v>0.46026666666666199</v>
      </c>
      <c r="G226" s="2">
        <v>0.26542000000000299</v>
      </c>
      <c r="H226" s="2">
        <v>0.26542000000000299</v>
      </c>
      <c r="I226" s="2">
        <v>0.26542000000000299</v>
      </c>
      <c r="J226" s="2">
        <v>0.776419999999996</v>
      </c>
      <c r="K226" s="2">
        <v>0.776419999999996</v>
      </c>
      <c r="L226" s="2">
        <v>0.776419999999996</v>
      </c>
      <c r="M226" s="2">
        <v>0.82246666666667501</v>
      </c>
      <c r="N226" s="2">
        <v>0.82246666666667501</v>
      </c>
      <c r="O226" s="2">
        <v>0.82246666666667501</v>
      </c>
      <c r="P226" s="2">
        <v>1.1011267417827799</v>
      </c>
      <c r="Q226" s="2">
        <v>1.1011267417827799</v>
      </c>
      <c r="R226" s="2">
        <v>1.1011267417827799</v>
      </c>
      <c r="S226" s="2">
        <v>0.36694666666665599</v>
      </c>
      <c r="T226" s="2">
        <v>0.36694666666665599</v>
      </c>
      <c r="U226" s="2">
        <v>0.36694666666665599</v>
      </c>
      <c r="V226" s="2">
        <v>1.0163855742950501</v>
      </c>
      <c r="W226" s="2">
        <v>1.0163855742950501</v>
      </c>
      <c r="X226" s="2">
        <v>1.0163855742950501</v>
      </c>
      <c r="Y226" s="2">
        <v>0.62601680224029799</v>
      </c>
      <c r="Z226" s="2">
        <v>0.62601680224029799</v>
      </c>
      <c r="AA226" s="2">
        <v>0.62601680224029799</v>
      </c>
      <c r="AB226" s="2">
        <v>0.47874808346110997</v>
      </c>
      <c r="AC226" s="2">
        <v>0.47874808346110997</v>
      </c>
      <c r="AD226" s="2">
        <v>0.47874808346110997</v>
      </c>
      <c r="AE226" s="2">
        <v>0.39456666666666201</v>
      </c>
      <c r="AF226" s="2">
        <v>0.39456666666666201</v>
      </c>
      <c r="AG226" s="2">
        <v>0.39456666666666201</v>
      </c>
      <c r="AH226" s="2">
        <v>0.29443333333332999</v>
      </c>
      <c r="AI226" s="2">
        <v>0.29443333333332999</v>
      </c>
      <c r="AJ226" s="2">
        <v>0.29443333333332999</v>
      </c>
      <c r="AK226" s="2">
        <v>0.320774718314559</v>
      </c>
      <c r="AL226" s="2">
        <v>0.320774718314559</v>
      </c>
      <c r="AM226" s="2">
        <v>0.320774718314559</v>
      </c>
      <c r="AN226" s="2">
        <v>0.30885940937269302</v>
      </c>
      <c r="AO226" s="2">
        <v>0.30885940937269302</v>
      </c>
      <c r="AP226" s="2">
        <v>0.30885940937269302</v>
      </c>
      <c r="AQ226" s="2">
        <v>0.42821521434763399</v>
      </c>
      <c r="AR226" s="2">
        <v>0.42821521434763399</v>
      </c>
      <c r="AS226" s="2">
        <v>0.42821521434763399</v>
      </c>
      <c r="AT226" s="2">
        <v>0.174446666666661</v>
      </c>
      <c r="AU226" s="2">
        <v>0.174446666666661</v>
      </c>
      <c r="AV226" s="2">
        <v>0.174446666666661</v>
      </c>
      <c r="AW226" s="2">
        <v>0.26818666666667201</v>
      </c>
      <c r="AX226" s="2">
        <v>0.26818666666667201</v>
      </c>
      <c r="AY226" s="2">
        <v>0.26818666666667201</v>
      </c>
      <c r="AZ226" s="2">
        <v>0.30536666666666401</v>
      </c>
      <c r="BA226" s="2">
        <v>0.30536666666666401</v>
      </c>
      <c r="BB226" s="2">
        <v>0.30536666666666401</v>
      </c>
      <c r="BC226" s="2">
        <v>0.19246666666666301</v>
      </c>
      <c r="BD226" s="2">
        <v>0.19246666666666301</v>
      </c>
      <c r="BE226" s="2">
        <v>0.19246666666666301</v>
      </c>
      <c r="BF226" s="2">
        <v>0.13786919127942601</v>
      </c>
      <c r="BG226" s="2">
        <v>0.13786919127942601</v>
      </c>
      <c r="BH226" s="2">
        <v>0.13786919127942601</v>
      </c>
      <c r="BI226" s="2">
        <v>0.22032531164588101</v>
      </c>
      <c r="BJ226" s="2">
        <v>0.22032531164588101</v>
      </c>
      <c r="BK226" s="2">
        <v>0.22032531164588101</v>
      </c>
      <c r="BL226" s="2">
        <v>0.177065137675854</v>
      </c>
      <c r="BM226" s="2">
        <v>0.177065137675854</v>
      </c>
      <c r="BN226" s="2">
        <v>0.177065137675854</v>
      </c>
      <c r="BO226" s="2">
        <v>0.24465702286513499</v>
      </c>
      <c r="BP226" s="2">
        <v>0.24465702286513499</v>
      </c>
      <c r="BQ226" s="2">
        <v>0.24465702286513499</v>
      </c>
      <c r="BR226" s="2">
        <v>0.26566895540297802</v>
      </c>
      <c r="BS226" s="2">
        <v>0.26566895540297802</v>
      </c>
      <c r="BT226" s="2">
        <v>0.26566895540297802</v>
      </c>
      <c r="BU226" s="2">
        <v>0.13889851980264301</v>
      </c>
      <c r="BV226" s="2">
        <v>0.13889851980264301</v>
      </c>
      <c r="BW226" s="2">
        <v>0.13889851980264301</v>
      </c>
      <c r="BX226" s="2">
        <v>0.11101113110709999</v>
      </c>
      <c r="BY226" s="2">
        <v>0.11101113110709999</v>
      </c>
      <c r="BZ226" s="2">
        <v>0.11101113110709999</v>
      </c>
      <c r="CA226" s="2">
        <v>8.8010136036282494E-2</v>
      </c>
      <c r="CB226" s="2">
        <v>8.8010136036282494E-2</v>
      </c>
    </row>
    <row r="227" spans="1:80" x14ac:dyDescent="0.2">
      <c r="A227" t="s">
        <v>58</v>
      </c>
      <c r="B227">
        <v>1.24617333333333</v>
      </c>
      <c r="C227">
        <v>14.602919999999999</v>
      </c>
      <c r="D227">
        <v>14.602919999999999</v>
      </c>
      <c r="E227">
        <v>14.602919999999999</v>
      </c>
      <c r="F227">
        <v>85.437353333333206</v>
      </c>
      <c r="G227">
        <v>85.437353333333206</v>
      </c>
      <c r="H227">
        <v>85.437353333333206</v>
      </c>
      <c r="I227">
        <v>82.550930062004198</v>
      </c>
      <c r="J227">
        <v>82.550930062004198</v>
      </c>
      <c r="K227">
        <v>82.550930062004198</v>
      </c>
      <c r="L227">
        <v>88.773208452769794</v>
      </c>
      <c r="M227">
        <v>88.773208452769794</v>
      </c>
      <c r="N227">
        <v>88.773208452769794</v>
      </c>
      <c r="O227">
        <v>85.8042866666664</v>
      </c>
      <c r="P227">
        <v>85.8042866666664</v>
      </c>
      <c r="Q227">
        <v>85.8042866666664</v>
      </c>
      <c r="R227">
        <v>89.018887925862103</v>
      </c>
      <c r="S227">
        <v>89.018887925862103</v>
      </c>
      <c r="T227">
        <v>89.018887925862103</v>
      </c>
      <c r="U227">
        <v>90.503193333333101</v>
      </c>
      <c r="V227">
        <v>90.503193333333101</v>
      </c>
      <c r="W227">
        <v>90.503193333333101</v>
      </c>
      <c r="X227">
        <v>85.223966666666598</v>
      </c>
      <c r="Y227">
        <v>85.223966666666598</v>
      </c>
      <c r="Z227">
        <v>85.223966666666598</v>
      </c>
      <c r="AA227">
        <v>87.947220000000101</v>
      </c>
      <c r="AB227">
        <v>87.947220000000101</v>
      </c>
      <c r="AC227">
        <v>87.947220000000101</v>
      </c>
      <c r="AD227">
        <v>91.857606666666598</v>
      </c>
      <c r="AE227">
        <v>91.857606666666598</v>
      </c>
      <c r="AF227">
        <v>91.857606666666598</v>
      </c>
      <c r="AG227">
        <v>78.349279999999894</v>
      </c>
      <c r="AH227">
        <v>78.349279999999894</v>
      </c>
      <c r="AI227">
        <v>78.349279999999894</v>
      </c>
      <c r="AJ227">
        <v>86.466733333333295</v>
      </c>
      <c r="AK227">
        <v>86.466733333333295</v>
      </c>
      <c r="AL227">
        <v>86.466733333333295</v>
      </c>
      <c r="AM227">
        <v>90.774199999999993</v>
      </c>
      <c r="AN227">
        <v>90.774199999999993</v>
      </c>
      <c r="AO227">
        <v>90.774199999999993</v>
      </c>
      <c r="AP227">
        <v>80.321421428095206</v>
      </c>
      <c r="AQ227">
        <v>80.321421428095206</v>
      </c>
      <c r="AR227">
        <v>80.321421428095206</v>
      </c>
      <c r="AS227">
        <v>83.598893407106004</v>
      </c>
      <c r="AT227">
        <v>83.598893407106004</v>
      </c>
      <c r="AU227">
        <v>83.598893407106004</v>
      </c>
      <c r="AV227">
        <v>85.176985132341997</v>
      </c>
      <c r="AW227">
        <v>85.176985132341997</v>
      </c>
      <c r="AX227">
        <v>85.176985132341997</v>
      </c>
      <c r="AY227">
        <v>84.803713333333604</v>
      </c>
      <c r="AZ227">
        <v>84.803713333333604</v>
      </c>
      <c r="BA227">
        <v>84.803713333333604</v>
      </c>
      <c r="BB227">
        <v>89.781719999999694</v>
      </c>
      <c r="BC227">
        <v>89.781719999999694</v>
      </c>
      <c r="BD227">
        <v>89.781719999999694</v>
      </c>
      <c r="BE227">
        <v>24.052413333333401</v>
      </c>
      <c r="BF227">
        <v>24.052413333333401</v>
      </c>
      <c r="BG227">
        <v>24.052413333333401</v>
      </c>
      <c r="BH227">
        <v>11.4634599999999</v>
      </c>
      <c r="BI227">
        <v>11.4634599999999</v>
      </c>
      <c r="BJ227">
        <v>11.4634599999999</v>
      </c>
      <c r="BK227">
        <v>0.33414666666696202</v>
      </c>
      <c r="BL227">
        <v>0.33414666666696202</v>
      </c>
      <c r="BM227">
        <v>0.33414666666696202</v>
      </c>
      <c r="BN227">
        <v>0.11350666666658001</v>
      </c>
      <c r="BO227">
        <v>0.11350666666658001</v>
      </c>
      <c r="BP227">
        <v>0.11350666666658001</v>
      </c>
      <c r="BQ227">
        <v>0.13234451036567499</v>
      </c>
      <c r="BR227">
        <v>0.13234451036567499</v>
      </c>
      <c r="BS227">
        <v>0.13234451036567499</v>
      </c>
      <c r="BT227">
        <v>0.131297506334314</v>
      </c>
      <c r="BU227">
        <v>0.131297506334314</v>
      </c>
      <c r="BV227">
        <v>0.131297506334314</v>
      </c>
      <c r="BW227">
        <v>9.5373024868562903E-2</v>
      </c>
      <c r="BX227">
        <v>9.5373024868562903E-2</v>
      </c>
      <c r="BY227">
        <v>9.5373024868562903E-2</v>
      </c>
      <c r="BZ227">
        <v>9.7639999999804106E-2</v>
      </c>
      <c r="CA227">
        <v>9.7639999999804106E-2</v>
      </c>
      <c r="CB227">
        <v>9.7639999999804106E-2</v>
      </c>
    </row>
    <row r="228" spans="1:80" x14ac:dyDescent="0.2">
      <c r="A228" t="s">
        <v>37</v>
      </c>
      <c r="B228">
        <v>0.73235333333324504</v>
      </c>
      <c r="C228">
        <v>45.666126666666599</v>
      </c>
      <c r="D228">
        <v>45.666126666666599</v>
      </c>
      <c r="E228">
        <v>45.666126666666599</v>
      </c>
      <c r="F228">
        <v>87.898880000000105</v>
      </c>
      <c r="G228">
        <v>87.898880000000105</v>
      </c>
      <c r="H228">
        <v>87.898880000000105</v>
      </c>
      <c r="I228">
        <v>86.122046666666407</v>
      </c>
      <c r="J228">
        <v>86.122046666666407</v>
      </c>
      <c r="K228">
        <v>86.122046666666407</v>
      </c>
      <c r="L228">
        <v>88.931859999999702</v>
      </c>
      <c r="M228">
        <v>88.931859999999702</v>
      </c>
      <c r="N228">
        <v>88.931859999999702</v>
      </c>
      <c r="O228">
        <v>86.576511767451507</v>
      </c>
      <c r="P228">
        <v>86.576511767451507</v>
      </c>
      <c r="Q228">
        <v>86.576511767451507</v>
      </c>
      <c r="R228">
        <v>83.055546666666501</v>
      </c>
      <c r="S228">
        <v>83.055546666666501</v>
      </c>
      <c r="T228">
        <v>83.055546666666501</v>
      </c>
      <c r="U228">
        <v>90.330399999999898</v>
      </c>
      <c r="V228">
        <v>90.330399999999898</v>
      </c>
      <c r="W228">
        <v>90.330399999999898</v>
      </c>
      <c r="X228">
        <v>85.562504166944507</v>
      </c>
      <c r="Y228">
        <v>85.562504166944507</v>
      </c>
      <c r="Z228">
        <v>85.562504166944507</v>
      </c>
      <c r="AA228">
        <v>86.781301246583396</v>
      </c>
      <c r="AB228">
        <v>86.781301246583396</v>
      </c>
      <c r="AC228">
        <v>86.781301246583396</v>
      </c>
      <c r="AD228">
        <v>91.686400000000205</v>
      </c>
      <c r="AE228">
        <v>91.686400000000205</v>
      </c>
      <c r="AF228">
        <v>91.686400000000205</v>
      </c>
      <c r="AG228">
        <v>73.030593333332902</v>
      </c>
      <c r="AH228">
        <v>73.030593333332902</v>
      </c>
      <c r="AI228">
        <v>73.030593333332902</v>
      </c>
      <c r="AJ228">
        <v>83.778498566571599</v>
      </c>
      <c r="AK228">
        <v>83.778498566571599</v>
      </c>
      <c r="AL228">
        <v>83.778498566571599</v>
      </c>
      <c r="AM228">
        <v>82.525113333333195</v>
      </c>
      <c r="AN228">
        <v>82.525113333333195</v>
      </c>
      <c r="AO228">
        <v>82.525113333333195</v>
      </c>
      <c r="AP228">
        <v>88.134699999999697</v>
      </c>
      <c r="AQ228">
        <v>88.134699999999697</v>
      </c>
      <c r="AR228">
        <v>88.134699999999697</v>
      </c>
      <c r="AS228">
        <v>82.015913333333401</v>
      </c>
      <c r="AT228">
        <v>82.015913333333401</v>
      </c>
      <c r="AU228">
        <v>82.015913333333401</v>
      </c>
      <c r="AV228">
        <v>86.692079999999805</v>
      </c>
      <c r="AW228">
        <v>86.692079999999805</v>
      </c>
      <c r="AX228">
        <v>86.692079999999805</v>
      </c>
      <c r="AY228">
        <v>85.216853333333404</v>
      </c>
      <c r="AZ228">
        <v>85.216853333333404</v>
      </c>
      <c r="BA228">
        <v>85.216853333333404</v>
      </c>
      <c r="BB228">
        <v>84.288173333333503</v>
      </c>
      <c r="BC228">
        <v>84.288173333333503</v>
      </c>
      <c r="BD228">
        <v>84.288173333333503</v>
      </c>
      <c r="BE228">
        <v>86.095193012867298</v>
      </c>
      <c r="BF228">
        <v>86.095193012867298</v>
      </c>
      <c r="BG228">
        <v>86.095193012867298</v>
      </c>
      <c r="BH228">
        <v>77.417153333333303</v>
      </c>
      <c r="BI228">
        <v>77.417153333333303</v>
      </c>
      <c r="BJ228">
        <v>77.417153333333303</v>
      </c>
      <c r="BK228">
        <v>9.0592960469299495</v>
      </c>
      <c r="BL228">
        <v>9.0592960469299495</v>
      </c>
      <c r="BM228">
        <v>9.0592960469299495</v>
      </c>
      <c r="BN228">
        <v>0.23915738950756699</v>
      </c>
      <c r="BO228">
        <v>0.23915738950756699</v>
      </c>
      <c r="BP228">
        <v>0.23915738950756699</v>
      </c>
      <c r="BQ228">
        <v>0.110340689379259</v>
      </c>
      <c r="BR228">
        <v>0.110340689379259</v>
      </c>
      <c r="BS228">
        <v>0.110340689379259</v>
      </c>
      <c r="BT228">
        <v>0.116014400960108</v>
      </c>
      <c r="BU228">
        <v>0.116014400960108</v>
      </c>
      <c r="BV228">
        <v>0.116014400960108</v>
      </c>
      <c r="BW228">
        <v>0.136805972139042</v>
      </c>
      <c r="BX228">
        <v>0.136805972139042</v>
      </c>
      <c r="BY228">
        <v>0.136805972139042</v>
      </c>
      <c r="BZ228">
        <v>0.15880901573723899</v>
      </c>
      <c r="CA228">
        <v>0.15880901573723899</v>
      </c>
      <c r="CB228">
        <v>0.15880901573723899</v>
      </c>
    </row>
    <row r="229" spans="1:80" s="2" customFormat="1" x14ac:dyDescent="0.2">
      <c r="A229" s="2" t="s">
        <v>61</v>
      </c>
      <c r="B229" s="2">
        <v>0.10548</v>
      </c>
      <c r="C229" s="2">
        <v>0.10548</v>
      </c>
      <c r="D229" s="2">
        <v>0.524606666666661</v>
      </c>
      <c r="E229" s="2">
        <v>0.524606666666661</v>
      </c>
      <c r="F229" s="2">
        <v>0.524606666666661</v>
      </c>
      <c r="G229" s="2">
        <v>0.34764666666667599</v>
      </c>
      <c r="H229" s="2">
        <v>0.34764666666667599</v>
      </c>
      <c r="I229" s="2">
        <v>0.34764666666667599</v>
      </c>
      <c r="J229" s="2">
        <v>0.53855999999999604</v>
      </c>
      <c r="K229" s="2">
        <v>0.53855999999999604</v>
      </c>
      <c r="L229" s="2">
        <v>0.53855999999999604</v>
      </c>
      <c r="M229" s="2">
        <v>0.26275333333333101</v>
      </c>
      <c r="N229" s="2">
        <v>0.26275333333333101</v>
      </c>
      <c r="O229" s="2">
        <v>0.26275333333333101</v>
      </c>
      <c r="P229" s="2">
        <v>0.22028135209013699</v>
      </c>
      <c r="Q229" s="2">
        <v>0.22028135209013699</v>
      </c>
      <c r="R229" s="2">
        <v>0.22028135209013699</v>
      </c>
      <c r="S229" s="2">
        <v>0.51536666666666597</v>
      </c>
      <c r="T229" s="2">
        <v>0.51536666666666597</v>
      </c>
      <c r="U229" s="2">
        <v>0.51536666666666597</v>
      </c>
      <c r="V229" s="2">
        <v>0.53917072195187399</v>
      </c>
      <c r="W229" s="2">
        <v>0.53917072195187399</v>
      </c>
      <c r="X229" s="2">
        <v>0.53917072195187399</v>
      </c>
      <c r="Y229" s="2">
        <v>0.41846246166154899</v>
      </c>
      <c r="Z229" s="2">
        <v>0.41846246166154899</v>
      </c>
      <c r="AA229" s="2">
        <v>0.41846246166154899</v>
      </c>
      <c r="AB229" s="2">
        <v>0.43886407572828201</v>
      </c>
      <c r="AC229" s="2">
        <v>0.43886407572828201</v>
      </c>
      <c r="AD229" s="2">
        <v>0.43886407572828201</v>
      </c>
      <c r="AE229" s="2">
        <v>0.13301333333333901</v>
      </c>
      <c r="AF229" s="2">
        <v>0.13301333333333901</v>
      </c>
      <c r="AG229" s="2">
        <v>0.13301333333333901</v>
      </c>
      <c r="AH229" s="2">
        <v>0.23617333333333401</v>
      </c>
      <c r="AI229" s="2">
        <v>0.23617333333333401</v>
      </c>
      <c r="AJ229" s="2">
        <v>0.23617333333333401</v>
      </c>
      <c r="AK229" s="2">
        <v>0.124414960997398</v>
      </c>
      <c r="AL229" s="2">
        <v>0.124414960997398</v>
      </c>
      <c r="AM229" s="2">
        <v>0.124414960997398</v>
      </c>
      <c r="AN229" s="2">
        <v>1.4265715618957399E-2</v>
      </c>
      <c r="AO229" s="2">
        <v>1.4265715618957399E-2</v>
      </c>
      <c r="AP229" s="2">
        <v>1.4265715618957399E-2</v>
      </c>
      <c r="AQ229" s="2">
        <v>0.16592439495966699</v>
      </c>
      <c r="AR229" s="2">
        <v>0.16592439495966699</v>
      </c>
      <c r="AS229" s="2">
        <v>0.16592439495966699</v>
      </c>
      <c r="AT229" s="2">
        <v>5.36066666666693E-2</v>
      </c>
      <c r="AU229" s="2">
        <v>5.36066666666693E-2</v>
      </c>
      <c r="AV229" s="2">
        <v>5.36066666666693E-2</v>
      </c>
      <c r="AW229" s="2">
        <v>3.8799999999993597E-2</v>
      </c>
      <c r="AX229" s="2">
        <v>3.8799999999993597E-2</v>
      </c>
      <c r="AY229" s="2">
        <v>3.8799999999993597E-2</v>
      </c>
      <c r="AZ229" s="2">
        <v>5.3973333333333998E-2</v>
      </c>
      <c r="BA229" s="2">
        <v>5.3973333333333998E-2</v>
      </c>
      <c r="BB229" s="2">
        <v>5.3973333333333998E-2</v>
      </c>
      <c r="BC229" s="2">
        <v>0.1578</v>
      </c>
      <c r="BD229" s="2">
        <v>0.1578</v>
      </c>
      <c r="BE229" s="2">
        <v>0.1578</v>
      </c>
      <c r="BF229" s="2">
        <v>2.6995133008862599E-2</v>
      </c>
      <c r="BG229" s="2">
        <v>2.6995133008862599E-2</v>
      </c>
      <c r="BH229" s="2">
        <v>2.6995133008862599E-2</v>
      </c>
      <c r="BI229" s="2">
        <v>3.9024065062330797E-2</v>
      </c>
      <c r="BJ229" s="2">
        <v>3.9024065062330797E-2</v>
      </c>
      <c r="BK229" s="2">
        <v>3.9024065062330797E-2</v>
      </c>
      <c r="BL229" s="2">
        <v>1.39342622841576E-2</v>
      </c>
      <c r="BM229" s="2">
        <v>1.39342622841576E-2</v>
      </c>
      <c r="BN229" s="2">
        <v>1.39342622841576E-2</v>
      </c>
      <c r="BO229" s="2">
        <v>0.23142457169521699</v>
      </c>
      <c r="BP229" s="2">
        <v>0.23142457169521699</v>
      </c>
      <c r="BQ229" s="2">
        <v>0.23142457169521699</v>
      </c>
      <c r="BR229" s="2">
        <v>5.3069795346976097E-2</v>
      </c>
      <c r="BS229" s="2">
        <v>5.3069795346976097E-2</v>
      </c>
      <c r="BT229" s="2">
        <v>5.3069795346976097E-2</v>
      </c>
      <c r="BU229" s="2">
        <v>6.7869049206560395E-2</v>
      </c>
      <c r="BV229" s="2">
        <v>6.7869049206560395E-2</v>
      </c>
      <c r="BW229" s="2">
        <v>6.7869049206560395E-2</v>
      </c>
      <c r="BX229" s="2">
        <v>2.3322002266211402E-2</v>
      </c>
      <c r="BY229" s="2">
        <v>2.3322002266211402E-2</v>
      </c>
      <c r="BZ229" s="2">
        <v>2.3322002266211402E-2</v>
      </c>
      <c r="CA229" s="2">
        <v>4.4911976527079303E-2</v>
      </c>
      <c r="CB229" s="2">
        <v>4.4911976527079303E-2</v>
      </c>
    </row>
    <row r="230" spans="1:80" x14ac:dyDescent="0.2">
      <c r="A230" t="s">
        <v>60</v>
      </c>
      <c r="B230">
        <v>0.101973333333334</v>
      </c>
      <c r="C230">
        <v>0.20165333333333199</v>
      </c>
      <c r="D230">
        <v>0.20165333333333199</v>
      </c>
      <c r="E230">
        <v>0.20165333333333199</v>
      </c>
      <c r="F230">
        <v>0.44774000000000003</v>
      </c>
      <c r="G230">
        <v>0.44774000000000003</v>
      </c>
      <c r="H230">
        <v>0.44774000000000003</v>
      </c>
      <c r="I230">
        <v>0.39688645909727199</v>
      </c>
      <c r="J230">
        <v>0.39688645909727199</v>
      </c>
      <c r="K230">
        <v>0.39688645909727199</v>
      </c>
      <c r="L230">
        <v>0.46223585094327002</v>
      </c>
      <c r="M230">
        <v>0.46223585094327002</v>
      </c>
      <c r="N230">
        <v>0.46223585094327002</v>
      </c>
      <c r="O230">
        <v>0.45318666666666702</v>
      </c>
      <c r="P230">
        <v>0.45318666666666702</v>
      </c>
      <c r="Q230">
        <v>0.45318666666666702</v>
      </c>
      <c r="R230">
        <v>0.32862190812720798</v>
      </c>
      <c r="S230">
        <v>0.32862190812720798</v>
      </c>
      <c r="T230">
        <v>0.32862190812720798</v>
      </c>
      <c r="U230">
        <v>0.34960000000000102</v>
      </c>
      <c r="V230">
        <v>0.34960000000000102</v>
      </c>
      <c r="W230">
        <v>0.34960000000000102</v>
      </c>
      <c r="X230">
        <v>2.7286666666664499E-2</v>
      </c>
      <c r="Y230">
        <v>2.7286666666664499E-2</v>
      </c>
      <c r="Z230">
        <v>2.7286666666664499E-2</v>
      </c>
      <c r="AA230">
        <v>0.43481999999999998</v>
      </c>
      <c r="AB230">
        <v>0.43481999999999998</v>
      </c>
      <c r="AC230">
        <v>0.43481999999999998</v>
      </c>
      <c r="AD230">
        <v>1.6000000000001201E-2</v>
      </c>
      <c r="AE230">
        <v>1.6000000000001201E-2</v>
      </c>
      <c r="AF230">
        <v>1.6000000000001201E-2</v>
      </c>
      <c r="AG230">
        <v>0.174133333333331</v>
      </c>
      <c r="AH230">
        <v>0.174133333333331</v>
      </c>
      <c r="AI230">
        <v>0.174133333333331</v>
      </c>
      <c r="AJ230">
        <v>0.243106666666665</v>
      </c>
      <c r="AK230">
        <v>0.243106666666665</v>
      </c>
      <c r="AL230">
        <v>0.243106666666665</v>
      </c>
      <c r="AM230">
        <v>0.45112666666666901</v>
      </c>
      <c r="AN230">
        <v>0.45112666666666901</v>
      </c>
      <c r="AO230">
        <v>0.45112666666666901</v>
      </c>
      <c r="AP230">
        <v>0.43336222414827602</v>
      </c>
      <c r="AQ230">
        <v>0.43336222414827602</v>
      </c>
      <c r="AR230">
        <v>0.43336222414827602</v>
      </c>
      <c r="AS230">
        <v>0.322665155656289</v>
      </c>
      <c r="AT230">
        <v>0.322665155656289</v>
      </c>
      <c r="AU230">
        <v>0.322665155656289</v>
      </c>
      <c r="AV230">
        <v>0.143669577971863</v>
      </c>
      <c r="AW230">
        <v>0.143669577971863</v>
      </c>
      <c r="AX230">
        <v>0.143669577971863</v>
      </c>
      <c r="AY230">
        <v>0.180153333333334</v>
      </c>
      <c r="AZ230">
        <v>0.180153333333334</v>
      </c>
      <c r="BA230">
        <v>0.180153333333334</v>
      </c>
      <c r="BB230">
        <v>0.16401333333333101</v>
      </c>
      <c r="BC230">
        <v>0.16401333333333101</v>
      </c>
      <c r="BD230">
        <v>0.16401333333333101</v>
      </c>
      <c r="BE230">
        <v>0.166706666666665</v>
      </c>
      <c r="BF230">
        <v>0.166706666666665</v>
      </c>
      <c r="BG230">
        <v>0.166706666666665</v>
      </c>
      <c r="BH230">
        <v>3.1200000000008998E-3</v>
      </c>
      <c r="BI230">
        <v>3.1200000000008998E-3</v>
      </c>
      <c r="BJ230">
        <v>3.1200000000008998E-3</v>
      </c>
      <c r="BK230">
        <v>0.31963999999999998</v>
      </c>
      <c r="BL230">
        <v>0.31963999999999998</v>
      </c>
      <c r="BM230">
        <v>0.31963999999999998</v>
      </c>
      <c r="BN230">
        <v>2.3193333333333399E-2</v>
      </c>
      <c r="BO230">
        <v>2.3193333333333399E-2</v>
      </c>
      <c r="BP230">
        <v>2.3193333333333399E-2</v>
      </c>
      <c r="BQ230">
        <v>3.4884341043930601E-2</v>
      </c>
      <c r="BR230">
        <v>3.4884341043930601E-2</v>
      </c>
      <c r="BS230">
        <v>3.4884341043930601E-2</v>
      </c>
      <c r="BT230">
        <v>3.0710761434857198E-2</v>
      </c>
      <c r="BU230">
        <v>3.0710761434857198E-2</v>
      </c>
      <c r="BV230">
        <v>3.0710761434857198E-2</v>
      </c>
      <c r="BW230">
        <v>9.7546503100207002E-2</v>
      </c>
      <c r="BX230">
        <v>9.7546503100207002E-2</v>
      </c>
      <c r="BY230">
        <v>9.7546503100207002E-2</v>
      </c>
      <c r="BZ230">
        <v>0.16875999999999799</v>
      </c>
      <c r="CA230">
        <v>0.16875999999999799</v>
      </c>
      <c r="CB230">
        <v>0.16875999999999799</v>
      </c>
    </row>
    <row r="231" spans="1:80" x14ac:dyDescent="0.2">
      <c r="A231" t="s">
        <v>38</v>
      </c>
      <c r="B231">
        <v>0.105946666666666</v>
      </c>
      <c r="C231">
        <v>0.113953333333332</v>
      </c>
      <c r="D231">
        <v>0.113953333333332</v>
      </c>
      <c r="E231">
        <v>0.113953333333332</v>
      </c>
      <c r="F231">
        <v>0.42369333333333398</v>
      </c>
      <c r="G231">
        <v>0.42369333333333398</v>
      </c>
      <c r="H231">
        <v>0.42369333333333398</v>
      </c>
      <c r="I231">
        <v>0.36819333333333398</v>
      </c>
      <c r="J231">
        <v>0.36819333333333398</v>
      </c>
      <c r="K231">
        <v>0.36819333333333398</v>
      </c>
      <c r="L231">
        <v>0.438999999999998</v>
      </c>
      <c r="M231">
        <v>0.438999999999998</v>
      </c>
      <c r="N231">
        <v>0.438999999999998</v>
      </c>
      <c r="O231">
        <v>0.30394026268417801</v>
      </c>
      <c r="P231">
        <v>0.30394026268417801</v>
      </c>
      <c r="Q231">
        <v>0.30394026268417801</v>
      </c>
      <c r="R231">
        <v>0.29910666666666702</v>
      </c>
      <c r="S231">
        <v>0.29910666666666702</v>
      </c>
      <c r="T231">
        <v>0.29910666666666702</v>
      </c>
      <c r="U231">
        <v>0.17760000000000101</v>
      </c>
      <c r="V231">
        <v>0.17760000000000101</v>
      </c>
      <c r="W231">
        <v>0.17760000000000101</v>
      </c>
      <c r="X231">
        <v>0.222514834322287</v>
      </c>
      <c r="Y231">
        <v>0.222514834322287</v>
      </c>
      <c r="Z231">
        <v>0.222514834322287</v>
      </c>
      <c r="AA231">
        <v>0.169748683421104</v>
      </c>
      <c r="AB231">
        <v>0.169748683421104</v>
      </c>
      <c r="AC231">
        <v>0.169748683421104</v>
      </c>
      <c r="AD231">
        <v>0.44079333333333298</v>
      </c>
      <c r="AE231">
        <v>0.44079333333333298</v>
      </c>
      <c r="AF231">
        <v>0.44079333333333298</v>
      </c>
      <c r="AG231">
        <v>1.7793333333333501E-2</v>
      </c>
      <c r="AH231">
        <v>1.7793333333333501E-2</v>
      </c>
      <c r="AI231">
        <v>1.7793333333333501E-2</v>
      </c>
      <c r="AJ231">
        <v>0.42120141342756201</v>
      </c>
      <c r="AK231">
        <v>0.42120141342756201</v>
      </c>
      <c r="AL231">
        <v>0.42120141342756201</v>
      </c>
      <c r="AM231">
        <v>0.40169333333333301</v>
      </c>
      <c r="AN231">
        <v>0.40169333333333301</v>
      </c>
      <c r="AO231">
        <v>0.40169333333333301</v>
      </c>
      <c r="AP231">
        <v>0.39594666666666301</v>
      </c>
      <c r="AQ231">
        <v>0.39594666666666301</v>
      </c>
      <c r="AR231">
        <v>0.39594666666666301</v>
      </c>
      <c r="AS231">
        <v>8.06666666666918E-3</v>
      </c>
      <c r="AT231">
        <v>8.06666666666918E-3</v>
      </c>
      <c r="AU231">
        <v>8.06666666666918E-3</v>
      </c>
      <c r="AV231">
        <v>0.12475333333333299</v>
      </c>
      <c r="AW231">
        <v>0.12475333333333299</v>
      </c>
      <c r="AX231">
        <v>0.12475333333333299</v>
      </c>
      <c r="AY231">
        <v>1.8793333333334099E-2</v>
      </c>
      <c r="AZ231">
        <v>1.8793333333334099E-2</v>
      </c>
      <c r="BA231">
        <v>1.8793333333334099E-2</v>
      </c>
      <c r="BB231">
        <v>0.114073333333332</v>
      </c>
      <c r="BC231">
        <v>0.114073333333332</v>
      </c>
      <c r="BD231">
        <v>0.114073333333332</v>
      </c>
      <c r="BE231">
        <v>0.28180545369691201</v>
      </c>
      <c r="BF231">
        <v>0.28180545369691201</v>
      </c>
      <c r="BG231">
        <v>0.28180545369691201</v>
      </c>
      <c r="BH231">
        <v>0.47370000000000201</v>
      </c>
      <c r="BI231">
        <v>0.47370000000000201</v>
      </c>
      <c r="BJ231">
        <v>0.47370000000000201</v>
      </c>
      <c r="BK231">
        <v>0.24351043263782199</v>
      </c>
      <c r="BL231">
        <v>0.24351043263782199</v>
      </c>
      <c r="BM231">
        <v>0.24351043263782199</v>
      </c>
      <c r="BN231">
        <v>0.110952603159788</v>
      </c>
      <c r="BO231">
        <v>0.110952603159788</v>
      </c>
      <c r="BP231">
        <v>0.110952603159788</v>
      </c>
      <c r="BQ231">
        <v>0.21839455963731</v>
      </c>
      <c r="BR231">
        <v>0.21839455963731</v>
      </c>
      <c r="BS231">
        <v>0.21839455963731</v>
      </c>
      <c r="BT231">
        <v>0.17619841322754601</v>
      </c>
      <c r="BU231">
        <v>0.17619841322754601</v>
      </c>
      <c r="BV231">
        <v>0.17619841322754601</v>
      </c>
      <c r="BW231">
        <v>0.109531427047924</v>
      </c>
      <c r="BX231">
        <v>0.109531427047924</v>
      </c>
      <c r="BY231">
        <v>0.109531427047924</v>
      </c>
      <c r="BZ231">
        <v>0.145598826353695</v>
      </c>
      <c r="CA231">
        <v>0.145598826353695</v>
      </c>
      <c r="CB231">
        <v>0.145598826353695</v>
      </c>
    </row>
    <row r="232" spans="1:80" s="2" customFormat="1" x14ac:dyDescent="0.2">
      <c r="A232" s="2" t="s">
        <v>63</v>
      </c>
      <c r="B232" s="2">
        <v>2.14666666666668E-3</v>
      </c>
      <c r="C232" s="2">
        <v>2.14666666666668E-3</v>
      </c>
      <c r="D232" s="2">
        <v>2.7273333333333299E-2</v>
      </c>
      <c r="E232" s="2">
        <v>2.7273333333333299E-2</v>
      </c>
      <c r="F232" s="2">
        <v>2.7273333333333299E-2</v>
      </c>
      <c r="G232" s="2">
        <v>1.7473333333333299E-2</v>
      </c>
      <c r="H232" s="2">
        <v>1.7473333333333299E-2</v>
      </c>
      <c r="I232" s="2">
        <v>1.7473333333333299E-2</v>
      </c>
      <c r="J232" s="2">
        <v>1.6026666666666599E-2</v>
      </c>
      <c r="K232" s="2">
        <v>1.6026666666666599E-2</v>
      </c>
      <c r="L232" s="2">
        <v>1.6026666666666599E-2</v>
      </c>
      <c r="M232" s="2">
        <v>3.4720000000000001E-2</v>
      </c>
      <c r="N232" s="2">
        <v>3.4720000000000001E-2</v>
      </c>
      <c r="O232" s="2">
        <v>3.4720000000000001E-2</v>
      </c>
      <c r="P232" s="2">
        <v>3.6369091272751501E-2</v>
      </c>
      <c r="Q232" s="2">
        <v>3.6369091272751501E-2</v>
      </c>
      <c r="R232" s="2">
        <v>3.6369091272751501E-2</v>
      </c>
      <c r="S232" s="2">
        <v>1.8759999999999898E-2</v>
      </c>
      <c r="T232" s="2">
        <v>1.8759999999999898E-2</v>
      </c>
      <c r="U232" s="2">
        <v>1.8759999999999898E-2</v>
      </c>
      <c r="V232" s="2">
        <v>1.54389707352843E-2</v>
      </c>
      <c r="W232" s="2">
        <v>1.54389707352843E-2</v>
      </c>
      <c r="X232" s="2">
        <v>1.54389707352843E-2</v>
      </c>
      <c r="Y232" s="2">
        <v>7.3143085744765499E-3</v>
      </c>
      <c r="Z232" s="2">
        <v>7.3143085744765499E-3</v>
      </c>
      <c r="AA232" s="2">
        <v>7.3143085744765499E-3</v>
      </c>
      <c r="AB232" s="2">
        <v>2.29984667688819E-3</v>
      </c>
      <c r="AC232" s="2">
        <v>2.29984667688819E-3</v>
      </c>
      <c r="AD232" s="2">
        <v>2.29984667688819E-3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0.10598706580438599</v>
      </c>
      <c r="AR232" s="2">
        <v>0.10598706580438599</v>
      </c>
      <c r="AS232" s="2">
        <v>0.10598706580438599</v>
      </c>
      <c r="AT232" s="2">
        <v>1.69333333333336E-3</v>
      </c>
      <c r="AU232" s="2">
        <v>1.69333333333336E-3</v>
      </c>
      <c r="AV232" s="2">
        <v>1.69333333333336E-3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0.126266666666666</v>
      </c>
      <c r="BD232" s="2">
        <v>0.126266666666666</v>
      </c>
      <c r="BE232" s="2">
        <v>0.126266666666666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</row>
    <row r="233" spans="1:80" x14ac:dyDescent="0.2">
      <c r="A233" t="s">
        <v>62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</row>
    <row r="234" spans="1:80" x14ac:dyDescent="0.2">
      <c r="A234" t="s">
        <v>39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</row>
    <row r="235" spans="1:80" s="2" customFormat="1" x14ac:dyDescent="0.2">
      <c r="A235" s="2" t="s">
        <v>65</v>
      </c>
      <c r="B235" s="2">
        <v>32.333333333332703</v>
      </c>
      <c r="C235" s="2">
        <v>32.333333333332703</v>
      </c>
      <c r="D235" s="2">
        <v>99.799999999998604</v>
      </c>
      <c r="E235" s="2">
        <v>99.799999999998604</v>
      </c>
      <c r="F235" s="2">
        <v>99.799999999998604</v>
      </c>
      <c r="G235" s="2">
        <v>99.9333333333349</v>
      </c>
      <c r="H235" s="2">
        <v>99.9333333333349</v>
      </c>
      <c r="I235" s="2">
        <v>99.9333333333349</v>
      </c>
      <c r="J235" s="2">
        <v>99.866666666666703</v>
      </c>
      <c r="K235" s="2">
        <v>99.866666666666703</v>
      </c>
      <c r="L235" s="2">
        <v>99.866666666666703</v>
      </c>
      <c r="M235" s="2">
        <v>95.466666666664693</v>
      </c>
      <c r="N235" s="2">
        <v>95.466666666664693</v>
      </c>
      <c r="O235" s="2">
        <v>95.466666666664693</v>
      </c>
      <c r="P235" s="2">
        <v>99.933328888594104</v>
      </c>
      <c r="Q235" s="2">
        <v>99.933328888594104</v>
      </c>
      <c r="R235" s="2">
        <v>99.933328888594104</v>
      </c>
      <c r="S235" s="2">
        <v>99.866666666666703</v>
      </c>
      <c r="T235" s="2">
        <v>99.866666666666703</v>
      </c>
      <c r="U235" s="2">
        <v>99.866666666666703</v>
      </c>
      <c r="V235" s="2">
        <v>99.533364442369404</v>
      </c>
      <c r="W235" s="2">
        <v>99.533364442369404</v>
      </c>
      <c r="X235" s="2">
        <v>99.533364442369404</v>
      </c>
      <c r="Y235" s="2">
        <v>55.260701426856599</v>
      </c>
      <c r="Z235" s="2">
        <v>55.260701426856599</v>
      </c>
      <c r="AA235" s="2">
        <v>55.260701426856599</v>
      </c>
      <c r="AB235" s="2">
        <v>15.6722885141014</v>
      </c>
      <c r="AC235" s="2">
        <v>15.6722885141014</v>
      </c>
      <c r="AD235" s="2">
        <v>15.6722885141014</v>
      </c>
      <c r="AE235" s="2">
        <v>19.4666666666641</v>
      </c>
      <c r="AF235" s="2">
        <v>19.4666666666641</v>
      </c>
      <c r="AG235" s="2">
        <v>19.4666666666641</v>
      </c>
      <c r="AH235" s="2">
        <v>11.1333333333338</v>
      </c>
      <c r="AI235" s="2">
        <v>11.1333333333338</v>
      </c>
      <c r="AJ235" s="2">
        <v>11.1333333333338</v>
      </c>
      <c r="AK235" s="2">
        <v>8.7272484832318398</v>
      </c>
      <c r="AL235" s="2">
        <v>8.7272484832318398</v>
      </c>
      <c r="AM235" s="2">
        <v>8.7272484832318398</v>
      </c>
      <c r="AN235" s="2">
        <v>18.472101859875799</v>
      </c>
      <c r="AO235" s="2">
        <v>18.472101859875799</v>
      </c>
      <c r="AP235" s="2">
        <v>18.472101859875799</v>
      </c>
      <c r="AQ235" s="2">
        <v>6.1270751383430397</v>
      </c>
      <c r="AR235" s="2">
        <v>6.1270751383430397</v>
      </c>
      <c r="AS235" s="2">
        <v>6.1270751383430397</v>
      </c>
      <c r="AT235" s="2">
        <v>-3.5999999999997501</v>
      </c>
      <c r="AU235" s="2">
        <v>-3.5999999999997501</v>
      </c>
      <c r="AV235" s="2">
        <v>-3.5999999999997501</v>
      </c>
      <c r="AW235" s="2">
        <v>10.333333333334499</v>
      </c>
      <c r="AX235" s="2">
        <v>10.333333333334499</v>
      </c>
      <c r="AY235" s="2">
        <v>10.333333333334499</v>
      </c>
      <c r="AZ235" s="2">
        <v>26.400000000000201</v>
      </c>
      <c r="BA235" s="2">
        <v>26.400000000000201</v>
      </c>
      <c r="BB235" s="2">
        <v>26.400000000000201</v>
      </c>
      <c r="BC235" s="2">
        <v>26.599999999998499</v>
      </c>
      <c r="BD235" s="2">
        <v>26.599999999998499</v>
      </c>
      <c r="BE235" s="2">
        <v>26.599999999998499</v>
      </c>
      <c r="BF235" s="2">
        <v>19.2612840856048</v>
      </c>
      <c r="BG235" s="2">
        <v>19.2612840856048</v>
      </c>
      <c r="BH235" s="2">
        <v>19.2612840856048</v>
      </c>
      <c r="BI235" s="2">
        <v>11.805879608026</v>
      </c>
      <c r="BJ235" s="2">
        <v>11.805879608026</v>
      </c>
      <c r="BK235" s="2">
        <v>11.805879608026</v>
      </c>
      <c r="BL235" s="2">
        <v>18.527901860125301</v>
      </c>
      <c r="BM235" s="2">
        <v>18.527901860125301</v>
      </c>
      <c r="BN235" s="2">
        <v>18.527901860125301</v>
      </c>
      <c r="BO235" s="2">
        <v>6.8728751416585503</v>
      </c>
      <c r="BP235" s="2">
        <v>6.8728751416585503</v>
      </c>
      <c r="BQ235" s="2">
        <v>6.8728751416585503</v>
      </c>
      <c r="BR235" s="2">
        <v>14.9390040663941</v>
      </c>
      <c r="BS235" s="2">
        <v>14.9390040663941</v>
      </c>
      <c r="BT235" s="2">
        <v>14.9390040663941</v>
      </c>
      <c r="BU235" s="2">
        <v>9.7879717295656405</v>
      </c>
      <c r="BV235" s="2">
        <v>9.7879717295656405</v>
      </c>
      <c r="BW235" s="2">
        <v>9.7879717295656405</v>
      </c>
      <c r="BX235" s="2">
        <v>9.6847297207213003</v>
      </c>
      <c r="BY235" s="2">
        <v>9.6847297207213003</v>
      </c>
      <c r="BZ235" s="2">
        <v>9.6847297207213003</v>
      </c>
      <c r="CA235" s="2">
        <v>10.709522539344601</v>
      </c>
      <c r="CB235" s="2">
        <v>10.709522539344601</v>
      </c>
    </row>
    <row r="236" spans="1:80" x14ac:dyDescent="0.2">
      <c r="A236" t="s">
        <v>64</v>
      </c>
      <c r="B236">
        <v>21.4666666666668</v>
      </c>
      <c r="C236">
        <v>99.533333333333303</v>
      </c>
      <c r="D236">
        <v>99.533333333333303</v>
      </c>
      <c r="E236">
        <v>99.533333333333303</v>
      </c>
      <c r="F236">
        <v>99.866666666666703</v>
      </c>
      <c r="G236">
        <v>99.866666666666703</v>
      </c>
      <c r="H236">
        <v>99.866666666666703</v>
      </c>
      <c r="I236">
        <v>99.9333288885922</v>
      </c>
      <c r="J236">
        <v>99.9333288885922</v>
      </c>
      <c r="K236">
        <v>99.9333288885922</v>
      </c>
      <c r="L236">
        <v>99.600026664888901</v>
      </c>
      <c r="M236">
        <v>99.600026664888901</v>
      </c>
      <c r="N236">
        <v>99.600026664888901</v>
      </c>
      <c r="O236">
        <v>99.800000000000097</v>
      </c>
      <c r="P236">
        <v>99.800000000000097</v>
      </c>
      <c r="Q236">
        <v>99.800000000000097</v>
      </c>
      <c r="R236">
        <v>99.866657777185196</v>
      </c>
      <c r="S236">
        <v>99.866657777185196</v>
      </c>
      <c r="T236">
        <v>99.866657777185196</v>
      </c>
      <c r="U236">
        <v>99.799999999999798</v>
      </c>
      <c r="V236">
        <v>99.799999999999798</v>
      </c>
      <c r="W236">
        <v>99.799999999999798</v>
      </c>
      <c r="X236">
        <v>100</v>
      </c>
      <c r="Y236">
        <v>100</v>
      </c>
      <c r="Z236">
        <v>100</v>
      </c>
      <c r="AA236">
        <v>99.866666666666703</v>
      </c>
      <c r="AB236">
        <v>99.866666666666703</v>
      </c>
      <c r="AC236">
        <v>99.866666666666703</v>
      </c>
      <c r="AD236">
        <v>100</v>
      </c>
      <c r="AE236">
        <v>100</v>
      </c>
      <c r="AF236">
        <v>100</v>
      </c>
      <c r="AG236">
        <v>99.799999999999798</v>
      </c>
      <c r="AH236">
        <v>99.799999999999798</v>
      </c>
      <c r="AI236">
        <v>99.799999999999798</v>
      </c>
      <c r="AJ236">
        <v>99.666666666666899</v>
      </c>
      <c r="AK236">
        <v>99.666666666666899</v>
      </c>
      <c r="AL236">
        <v>99.666666666666899</v>
      </c>
      <c r="AM236">
        <v>99.933333333332996</v>
      </c>
      <c r="AN236">
        <v>99.933333333332996</v>
      </c>
      <c r="AO236">
        <v>99.933333333332996</v>
      </c>
      <c r="AP236">
        <v>99.933328888592598</v>
      </c>
      <c r="AQ236">
        <v>99.933328888592598</v>
      </c>
      <c r="AR236">
        <v>99.933328888592598</v>
      </c>
      <c r="AS236">
        <v>99.666688887407403</v>
      </c>
      <c r="AT236">
        <v>99.666688887407403</v>
      </c>
      <c r="AU236">
        <v>99.666688887407403</v>
      </c>
      <c r="AV236">
        <v>99.666644442963104</v>
      </c>
      <c r="AW236">
        <v>99.666644442963104</v>
      </c>
      <c r="AX236">
        <v>99.666644442963104</v>
      </c>
      <c r="AY236">
        <v>100</v>
      </c>
      <c r="AZ236">
        <v>100</v>
      </c>
      <c r="BA236">
        <v>100</v>
      </c>
      <c r="BB236">
        <v>99.599999999999895</v>
      </c>
      <c r="BC236">
        <v>99.599999999999895</v>
      </c>
      <c r="BD236">
        <v>99.599999999999895</v>
      </c>
      <c r="BE236">
        <v>99.466666666666399</v>
      </c>
      <c r="BF236">
        <v>99.466666666666399</v>
      </c>
      <c r="BG236">
        <v>99.466666666666399</v>
      </c>
      <c r="BH236">
        <v>85.066666666666904</v>
      </c>
      <c r="BI236">
        <v>85.066666666666904</v>
      </c>
      <c r="BJ236">
        <v>85.066666666666904</v>
      </c>
      <c r="BK236">
        <v>14.933333333333</v>
      </c>
      <c r="BL236">
        <v>14.933333333333</v>
      </c>
      <c r="BM236">
        <v>14.933333333333</v>
      </c>
      <c r="BN236">
        <v>20</v>
      </c>
      <c r="BO236">
        <v>20</v>
      </c>
      <c r="BP236">
        <v>20</v>
      </c>
      <c r="BQ236">
        <v>26.338244117059102</v>
      </c>
      <c r="BR236">
        <v>26.338244117059102</v>
      </c>
      <c r="BS236">
        <v>26.338244117059102</v>
      </c>
      <c r="BT236">
        <v>29.057207627683301</v>
      </c>
      <c r="BU236">
        <v>29.057207627683301</v>
      </c>
      <c r="BV236">
        <v>29.057207627683301</v>
      </c>
      <c r="BW236">
        <v>30.728715247683201</v>
      </c>
      <c r="BX236">
        <v>30.728715247683201</v>
      </c>
      <c r="BY236">
        <v>30.728715247683201</v>
      </c>
      <c r="BZ236">
        <v>23.733333333333299</v>
      </c>
      <c r="CA236">
        <v>23.733333333333299</v>
      </c>
      <c r="CB236">
        <v>23.733333333333299</v>
      </c>
    </row>
    <row r="237" spans="1:80" x14ac:dyDescent="0.2">
      <c r="A237" t="s">
        <v>40</v>
      </c>
      <c r="B237">
        <v>5.1333333333335904</v>
      </c>
      <c r="C237">
        <v>80.199999999999804</v>
      </c>
      <c r="D237">
        <v>80.199999999999804</v>
      </c>
      <c r="E237">
        <v>80.199999999999804</v>
      </c>
      <c r="F237">
        <v>100</v>
      </c>
      <c r="G237">
        <v>100</v>
      </c>
      <c r="H237">
        <v>100</v>
      </c>
      <c r="I237">
        <v>99.866666666666703</v>
      </c>
      <c r="J237">
        <v>99.866666666666703</v>
      </c>
      <c r="K237">
        <v>99.866666666666703</v>
      </c>
      <c r="L237">
        <v>99.666666666666501</v>
      </c>
      <c r="M237">
        <v>99.666666666666501</v>
      </c>
      <c r="N237">
        <v>99.666666666666501</v>
      </c>
      <c r="O237">
        <v>99.666644442962706</v>
      </c>
      <c r="P237">
        <v>99.666644442962706</v>
      </c>
      <c r="Q237">
        <v>99.666644442962706</v>
      </c>
      <c r="R237">
        <v>99.800000000000097</v>
      </c>
      <c r="S237">
        <v>99.800000000000097</v>
      </c>
      <c r="T237">
        <v>99.800000000000097</v>
      </c>
      <c r="U237">
        <v>100</v>
      </c>
      <c r="V237">
        <v>100</v>
      </c>
      <c r="W237">
        <v>100</v>
      </c>
      <c r="X237">
        <v>99.733315554370094</v>
      </c>
      <c r="Y237">
        <v>99.733315554370094</v>
      </c>
      <c r="Z237">
        <v>99.733315554370094</v>
      </c>
      <c r="AA237">
        <v>99.866675554963095</v>
      </c>
      <c r="AB237">
        <v>99.866675554963095</v>
      </c>
      <c r="AC237">
        <v>99.866675554963095</v>
      </c>
      <c r="AD237">
        <v>99.866666666666703</v>
      </c>
      <c r="AE237">
        <v>99.866666666666703</v>
      </c>
      <c r="AF237">
        <v>99.866666666666703</v>
      </c>
      <c r="AG237">
        <v>99.933333333332996</v>
      </c>
      <c r="AH237">
        <v>99.933333333332996</v>
      </c>
      <c r="AI237">
        <v>99.933333333332996</v>
      </c>
      <c r="AJ237">
        <v>99.799986665777894</v>
      </c>
      <c r="AK237">
        <v>99.799986665777894</v>
      </c>
      <c r="AL237">
        <v>99.799986665777894</v>
      </c>
      <c r="AM237">
        <v>99.733333333333107</v>
      </c>
      <c r="AN237">
        <v>99.733333333333107</v>
      </c>
      <c r="AO237">
        <v>99.733333333333107</v>
      </c>
      <c r="AP237">
        <v>99.533333333333303</v>
      </c>
      <c r="AQ237">
        <v>99.533333333333303</v>
      </c>
      <c r="AR237">
        <v>99.533333333333303</v>
      </c>
      <c r="AS237">
        <v>99.800000000000097</v>
      </c>
      <c r="AT237">
        <v>99.800000000000097</v>
      </c>
      <c r="AU237">
        <v>99.800000000000097</v>
      </c>
      <c r="AV237">
        <v>99.933333333332996</v>
      </c>
      <c r="AW237">
        <v>99.933333333332996</v>
      </c>
      <c r="AX237">
        <v>99.933333333332996</v>
      </c>
      <c r="AY237">
        <v>99.866666666666703</v>
      </c>
      <c r="AZ237">
        <v>99.866666666666703</v>
      </c>
      <c r="BA237">
        <v>99.866666666666703</v>
      </c>
      <c r="BB237">
        <v>99.599999999999895</v>
      </c>
      <c r="BC237">
        <v>99.599999999999895</v>
      </c>
      <c r="BD237">
        <v>99.599999999999895</v>
      </c>
      <c r="BE237">
        <v>99.733315554370506</v>
      </c>
      <c r="BF237">
        <v>99.733315554370506</v>
      </c>
      <c r="BG237">
        <v>99.733315554370506</v>
      </c>
      <c r="BH237">
        <v>99.666666666666501</v>
      </c>
      <c r="BI237">
        <v>99.666666666666501</v>
      </c>
      <c r="BJ237">
        <v>99.666666666666501</v>
      </c>
      <c r="BK237">
        <v>81.601226584894405</v>
      </c>
      <c r="BL237">
        <v>81.601226584894405</v>
      </c>
      <c r="BM237">
        <v>81.601226584894405</v>
      </c>
      <c r="BN237">
        <v>26.004933004466199</v>
      </c>
      <c r="BO237">
        <v>26.004933004466199</v>
      </c>
      <c r="BP237">
        <v>26.004933004466199</v>
      </c>
      <c r="BQ237">
        <v>29.661977465164199</v>
      </c>
      <c r="BR237">
        <v>29.661977465164199</v>
      </c>
      <c r="BS237">
        <v>29.661977465164199</v>
      </c>
      <c r="BT237">
        <v>47.996533102206698</v>
      </c>
      <c r="BU237">
        <v>47.996533102206698</v>
      </c>
      <c r="BV237">
        <v>47.996533102206698</v>
      </c>
      <c r="BW237">
        <v>11.750983136706299</v>
      </c>
      <c r="BX237">
        <v>11.750983136706299</v>
      </c>
      <c r="BY237">
        <v>11.750983136706299</v>
      </c>
      <c r="BZ237">
        <v>19.3118164843956</v>
      </c>
      <c r="CA237">
        <v>19.3118164843956</v>
      </c>
      <c r="CB237">
        <v>19.3118164843956</v>
      </c>
    </row>
    <row r="238" spans="1:80" s="2" customFormat="1" x14ac:dyDescent="0.2">
      <c r="A238" s="2" t="s">
        <v>67</v>
      </c>
      <c r="B238" s="2">
        <v>33.133333333331997</v>
      </c>
      <c r="C238" s="2">
        <v>33.133333333331997</v>
      </c>
      <c r="D238" s="2">
        <v>99.400000000001995</v>
      </c>
      <c r="E238" s="2">
        <v>99.400000000001995</v>
      </c>
      <c r="F238" s="2">
        <v>99.400000000001995</v>
      </c>
      <c r="G238" s="2">
        <v>100</v>
      </c>
      <c r="H238" s="2">
        <v>100</v>
      </c>
      <c r="I238" s="2">
        <v>100</v>
      </c>
      <c r="J238" s="2">
        <v>99.533333333332195</v>
      </c>
      <c r="K238" s="2">
        <v>99.533333333332195</v>
      </c>
      <c r="L238" s="2">
        <v>99.533333333332195</v>
      </c>
      <c r="M238" s="2">
        <v>99.9333333333349</v>
      </c>
      <c r="N238" s="2">
        <v>99.9333333333349</v>
      </c>
      <c r="O238" s="2">
        <v>99.9333333333349</v>
      </c>
      <c r="P238" s="2">
        <v>99.866657777185196</v>
      </c>
      <c r="Q238" s="2">
        <v>99.866657777185196</v>
      </c>
      <c r="R238" s="2">
        <v>99.866657777185196</v>
      </c>
      <c r="S238" s="2">
        <v>99.866666666666703</v>
      </c>
      <c r="T238" s="2">
        <v>99.866666666666703</v>
      </c>
      <c r="U238" s="2">
        <v>99.866666666666703</v>
      </c>
      <c r="V238" s="2">
        <v>99.866675554963095</v>
      </c>
      <c r="W238" s="2">
        <v>99.866675554963095</v>
      </c>
      <c r="X238" s="2">
        <v>99.866675554963095</v>
      </c>
      <c r="Y238" s="2">
        <v>60.7947726363507</v>
      </c>
      <c r="Z238" s="2">
        <v>60.7947726363507</v>
      </c>
      <c r="AA238" s="2">
        <v>60.7947726363507</v>
      </c>
      <c r="AB238" s="2">
        <v>16.538897406839599</v>
      </c>
      <c r="AC238" s="2">
        <v>16.538897406839599</v>
      </c>
      <c r="AD238" s="2">
        <v>16.538897406839599</v>
      </c>
      <c r="AE238" s="2">
        <v>28.666666666664799</v>
      </c>
      <c r="AF238" s="2">
        <v>28.666666666664799</v>
      </c>
      <c r="AG238" s="2">
        <v>28.666666666664799</v>
      </c>
      <c r="AH238" s="2">
        <v>28.866666666666099</v>
      </c>
      <c r="AI238" s="2">
        <v>28.866666666666099</v>
      </c>
      <c r="AJ238" s="2">
        <v>28.866666666666099</v>
      </c>
      <c r="AK238" s="2">
        <v>21.194746316423</v>
      </c>
      <c r="AL238" s="2">
        <v>21.194746316423</v>
      </c>
      <c r="AM238" s="2">
        <v>21.194746316423</v>
      </c>
      <c r="AN238" s="2">
        <v>13.805746283579101</v>
      </c>
      <c r="AO238" s="2">
        <v>13.805746283579101</v>
      </c>
      <c r="AP238" s="2">
        <v>13.805746283579101</v>
      </c>
      <c r="AQ238" s="2">
        <v>16.3944262950865</v>
      </c>
      <c r="AR238" s="2">
        <v>16.3944262950865</v>
      </c>
      <c r="AS238" s="2">
        <v>16.3944262950865</v>
      </c>
      <c r="AT238" s="2">
        <v>4.9333333333349101</v>
      </c>
      <c r="AU238" s="2">
        <v>4.9333333333349101</v>
      </c>
      <c r="AV238" s="2">
        <v>4.9333333333349101</v>
      </c>
      <c r="AW238" s="2">
        <v>9.3333333333339397</v>
      </c>
      <c r="AX238" s="2">
        <v>9.3333333333339397</v>
      </c>
      <c r="AY238" s="2">
        <v>9.3333333333339397</v>
      </c>
      <c r="AZ238" s="2">
        <v>2.5999999999991399</v>
      </c>
      <c r="BA238" s="2">
        <v>2.5999999999991399</v>
      </c>
      <c r="BB238" s="2">
        <v>2.5999999999991399</v>
      </c>
      <c r="BC238" s="2">
        <v>13.733333333332901</v>
      </c>
      <c r="BD238" s="2">
        <v>13.733333333332901</v>
      </c>
      <c r="BE238" s="2">
        <v>13.733333333332901</v>
      </c>
      <c r="BF238" s="2">
        <v>20.328021868125699</v>
      </c>
      <c r="BG238" s="2">
        <v>20.328021868125699</v>
      </c>
      <c r="BH238" s="2">
        <v>20.328021868125699</v>
      </c>
      <c r="BI238" s="2">
        <v>9.1393907072854503</v>
      </c>
      <c r="BJ238" s="2">
        <v>9.1393907072854503</v>
      </c>
      <c r="BK238" s="2">
        <v>9.1393907072854503</v>
      </c>
      <c r="BL238" s="2">
        <v>12.9941996133063</v>
      </c>
      <c r="BM238" s="2">
        <v>12.9941996133063</v>
      </c>
      <c r="BN238" s="2">
        <v>12.9941996133063</v>
      </c>
      <c r="BO238" s="2">
        <v>36.004266382241703</v>
      </c>
      <c r="BP238" s="2">
        <v>36.004266382241703</v>
      </c>
      <c r="BQ238" s="2">
        <v>36.004266382241703</v>
      </c>
      <c r="BR238" s="2">
        <v>15.605626291581499</v>
      </c>
      <c r="BS238" s="2">
        <v>15.605626291581499</v>
      </c>
      <c r="BT238" s="2">
        <v>15.605626291581499</v>
      </c>
      <c r="BU238" s="2">
        <v>5.9207894385909503</v>
      </c>
      <c r="BV238" s="2">
        <v>5.9207894385909503</v>
      </c>
      <c r="BW238" s="2">
        <v>5.9207894385909503</v>
      </c>
      <c r="BX238" s="2">
        <v>24.481770312604599</v>
      </c>
      <c r="BY238" s="2">
        <v>24.481770312604599</v>
      </c>
      <c r="BZ238" s="2">
        <v>24.481770312604599</v>
      </c>
      <c r="CA238" s="2">
        <v>14.110429447852001</v>
      </c>
      <c r="CB238" s="2">
        <v>14.110429447852001</v>
      </c>
    </row>
    <row r="239" spans="1:80" x14ac:dyDescent="0.2">
      <c r="A239" t="s">
        <v>66</v>
      </c>
      <c r="B239">
        <v>24.333333333333101</v>
      </c>
      <c r="C239">
        <v>99.400000000000105</v>
      </c>
      <c r="D239">
        <v>99.400000000000105</v>
      </c>
      <c r="E239">
        <v>99.400000000000105</v>
      </c>
      <c r="F239">
        <v>100</v>
      </c>
      <c r="G239">
        <v>100</v>
      </c>
      <c r="H239">
        <v>100</v>
      </c>
      <c r="I239">
        <v>99.666644442962706</v>
      </c>
      <c r="J239">
        <v>99.666644442962706</v>
      </c>
      <c r="K239">
        <v>99.666644442962706</v>
      </c>
      <c r="L239">
        <v>99.600026664888901</v>
      </c>
      <c r="M239">
        <v>99.600026664888901</v>
      </c>
      <c r="N239">
        <v>99.600026664888901</v>
      </c>
      <c r="O239">
        <v>99.666666666666501</v>
      </c>
      <c r="P239">
        <v>99.666666666666501</v>
      </c>
      <c r="Q239">
        <v>99.666666666666501</v>
      </c>
      <c r="R239">
        <v>100</v>
      </c>
      <c r="S239">
        <v>100</v>
      </c>
      <c r="T239">
        <v>100</v>
      </c>
      <c r="U239">
        <v>99.933333333333394</v>
      </c>
      <c r="V239">
        <v>99.933333333333394</v>
      </c>
      <c r="W239">
        <v>99.933333333333394</v>
      </c>
      <c r="X239">
        <v>99.933333333333394</v>
      </c>
      <c r="Y239">
        <v>99.933333333333394</v>
      </c>
      <c r="Z239">
        <v>99.933333333333394</v>
      </c>
      <c r="AA239">
        <v>99.799999999999798</v>
      </c>
      <c r="AB239">
        <v>99.799999999999798</v>
      </c>
      <c r="AC239">
        <v>99.799999999999798</v>
      </c>
      <c r="AD239">
        <v>100</v>
      </c>
      <c r="AE239">
        <v>100</v>
      </c>
      <c r="AF239">
        <v>100</v>
      </c>
      <c r="AG239">
        <v>99.866666666666703</v>
      </c>
      <c r="AH239">
        <v>99.866666666666703</v>
      </c>
      <c r="AI239">
        <v>99.866666666666703</v>
      </c>
      <c r="AJ239">
        <v>99.733333333333107</v>
      </c>
      <c r="AK239">
        <v>99.733333333333107</v>
      </c>
      <c r="AL239">
        <v>99.733333333333107</v>
      </c>
      <c r="AM239">
        <v>100</v>
      </c>
      <c r="AN239">
        <v>100</v>
      </c>
      <c r="AO239">
        <v>100</v>
      </c>
      <c r="AP239">
        <v>99.866657777185196</v>
      </c>
      <c r="AQ239">
        <v>99.866657777185196</v>
      </c>
      <c r="AR239">
        <v>99.866657777185196</v>
      </c>
      <c r="AS239">
        <v>99.866675554963095</v>
      </c>
      <c r="AT239">
        <v>99.866675554963095</v>
      </c>
      <c r="AU239">
        <v>99.866675554963095</v>
      </c>
      <c r="AV239">
        <v>99.9333288885922</v>
      </c>
      <c r="AW239">
        <v>99.9333288885922</v>
      </c>
      <c r="AX239">
        <v>99.9333288885922</v>
      </c>
      <c r="AY239">
        <v>99.733333333333505</v>
      </c>
      <c r="AZ239">
        <v>99.733333333333505</v>
      </c>
      <c r="BA239">
        <v>99.733333333333505</v>
      </c>
      <c r="BB239">
        <v>100</v>
      </c>
      <c r="BC239">
        <v>100</v>
      </c>
      <c r="BD239">
        <v>100</v>
      </c>
      <c r="BE239">
        <v>99.399999999999693</v>
      </c>
      <c r="BF239">
        <v>99.399999999999693</v>
      </c>
      <c r="BG239">
        <v>99.399999999999693</v>
      </c>
      <c r="BH239">
        <v>96.066666666666805</v>
      </c>
      <c r="BI239">
        <v>96.066666666666805</v>
      </c>
      <c r="BJ239">
        <v>96.066666666666805</v>
      </c>
      <c r="BK239">
        <v>29.733333333333199</v>
      </c>
      <c r="BL239">
        <v>29.733333333333199</v>
      </c>
      <c r="BM239">
        <v>29.733333333333199</v>
      </c>
      <c r="BN239">
        <v>23.933333333333501</v>
      </c>
      <c r="BO239">
        <v>23.933333333333501</v>
      </c>
      <c r="BP239">
        <v>23.933333333333501</v>
      </c>
      <c r="BQ239">
        <v>29.671355242983701</v>
      </c>
      <c r="BR239">
        <v>29.671355242983701</v>
      </c>
      <c r="BS239">
        <v>29.671355242983701</v>
      </c>
      <c r="BT239">
        <v>12.121616215495299</v>
      </c>
      <c r="BU239">
        <v>12.121616215495299</v>
      </c>
      <c r="BV239">
        <v>12.121616215495299</v>
      </c>
      <c r="BW239">
        <v>9.9273284885659603</v>
      </c>
      <c r="BX239">
        <v>9.9273284885659603</v>
      </c>
      <c r="BY239">
        <v>9.9273284885659603</v>
      </c>
      <c r="BZ239">
        <v>30.066666666666599</v>
      </c>
      <c r="CA239">
        <v>30.066666666666599</v>
      </c>
      <c r="CB239">
        <v>30.066666666666599</v>
      </c>
    </row>
    <row r="240" spans="1:80" x14ac:dyDescent="0.2">
      <c r="A240" t="s">
        <v>41</v>
      </c>
      <c r="B240">
        <v>5.1333333333332103</v>
      </c>
      <c r="C240">
        <v>80</v>
      </c>
      <c r="D240">
        <v>80</v>
      </c>
      <c r="E240">
        <v>80</v>
      </c>
      <c r="F240">
        <v>99.933333333333394</v>
      </c>
      <c r="G240">
        <v>99.933333333333394</v>
      </c>
      <c r="H240">
        <v>99.933333333333394</v>
      </c>
      <c r="I240">
        <v>99.800000000000097</v>
      </c>
      <c r="J240">
        <v>99.800000000000097</v>
      </c>
      <c r="K240">
        <v>99.800000000000097</v>
      </c>
      <c r="L240">
        <v>99.933333333333394</v>
      </c>
      <c r="M240">
        <v>99.933333333333394</v>
      </c>
      <c r="N240">
        <v>99.933333333333394</v>
      </c>
      <c r="O240">
        <v>99.9333288885922</v>
      </c>
      <c r="P240">
        <v>99.9333288885922</v>
      </c>
      <c r="Q240">
        <v>99.9333288885922</v>
      </c>
      <c r="R240">
        <v>99.733333333333505</v>
      </c>
      <c r="S240">
        <v>99.733333333333505</v>
      </c>
      <c r="T240">
        <v>99.733333333333505</v>
      </c>
      <c r="U240">
        <v>100</v>
      </c>
      <c r="V240">
        <v>100</v>
      </c>
      <c r="W240">
        <v>100</v>
      </c>
      <c r="X240">
        <v>99.533302220148002</v>
      </c>
      <c r="Y240">
        <v>99.533302220148002</v>
      </c>
      <c r="Z240">
        <v>99.533302220148002</v>
      </c>
      <c r="AA240">
        <v>99.800013332444294</v>
      </c>
      <c r="AB240">
        <v>99.800013332444294</v>
      </c>
      <c r="AC240">
        <v>99.800013332444294</v>
      </c>
      <c r="AD240">
        <v>99.266666666666495</v>
      </c>
      <c r="AE240">
        <v>99.266666666666495</v>
      </c>
      <c r="AF240">
        <v>99.266666666666495</v>
      </c>
      <c r="AG240">
        <v>99.800000000000097</v>
      </c>
      <c r="AH240">
        <v>99.800000000000097</v>
      </c>
      <c r="AI240">
        <v>99.800000000000097</v>
      </c>
      <c r="AJ240">
        <v>99.599973331555404</v>
      </c>
      <c r="AK240">
        <v>99.599973331555404</v>
      </c>
      <c r="AL240">
        <v>99.599973331555404</v>
      </c>
      <c r="AM240">
        <v>99.866666666666703</v>
      </c>
      <c r="AN240">
        <v>99.866666666666703</v>
      </c>
      <c r="AO240">
        <v>99.866666666666703</v>
      </c>
      <c r="AP240">
        <v>99.666666666666501</v>
      </c>
      <c r="AQ240">
        <v>99.666666666666501</v>
      </c>
      <c r="AR240">
        <v>99.666666666666501</v>
      </c>
      <c r="AS240">
        <v>100</v>
      </c>
      <c r="AT240">
        <v>100</v>
      </c>
      <c r="AU240">
        <v>100</v>
      </c>
      <c r="AV240">
        <v>99.799999999999798</v>
      </c>
      <c r="AW240">
        <v>99.799999999999798</v>
      </c>
      <c r="AX240">
        <v>99.799999999999798</v>
      </c>
      <c r="AY240">
        <v>99.800000000000097</v>
      </c>
      <c r="AZ240">
        <v>99.800000000000097</v>
      </c>
      <c r="BA240">
        <v>99.800000000000097</v>
      </c>
      <c r="BB240">
        <v>99.933333333333394</v>
      </c>
      <c r="BC240">
        <v>99.933333333333394</v>
      </c>
      <c r="BD240">
        <v>99.933333333333394</v>
      </c>
      <c r="BE240">
        <v>99.733315554370094</v>
      </c>
      <c r="BF240">
        <v>99.733315554370094</v>
      </c>
      <c r="BG240">
        <v>99.733315554370094</v>
      </c>
      <c r="BH240">
        <v>99.533333333333303</v>
      </c>
      <c r="BI240">
        <v>99.533333333333303</v>
      </c>
      <c r="BJ240">
        <v>99.533333333333303</v>
      </c>
      <c r="BK240">
        <v>86.534231051263305</v>
      </c>
      <c r="BL240">
        <v>86.534231051263305</v>
      </c>
      <c r="BM240">
        <v>86.534231051263305</v>
      </c>
      <c r="BN240">
        <v>28.471435237650599</v>
      </c>
      <c r="BO240">
        <v>28.471435237650599</v>
      </c>
      <c r="BP240">
        <v>28.471435237650599</v>
      </c>
      <c r="BQ240">
        <v>11.4607640509369</v>
      </c>
      <c r="BR240">
        <v>11.4607640509369</v>
      </c>
      <c r="BS240">
        <v>11.4607640509369</v>
      </c>
      <c r="BT240">
        <v>30.062004133608799</v>
      </c>
      <c r="BU240">
        <v>30.062004133608799</v>
      </c>
      <c r="BV240">
        <v>30.062004133608799</v>
      </c>
      <c r="BW240">
        <v>35.679530760514297</v>
      </c>
      <c r="BX240">
        <v>35.679530760514297</v>
      </c>
      <c r="BY240">
        <v>35.679530760514297</v>
      </c>
      <c r="BZ240">
        <v>15.5108028807684</v>
      </c>
      <c r="CA240">
        <v>15.5108028807684</v>
      </c>
      <c r="CB240">
        <v>15.5108028807684</v>
      </c>
    </row>
    <row r="241" spans="1:80" s="2" customFormat="1" x14ac:dyDescent="0.2">
      <c r="A241" s="2" t="s">
        <v>69</v>
      </c>
      <c r="B241" s="2">
        <v>33.133333333331997</v>
      </c>
      <c r="C241" s="2">
        <v>33.133333333331997</v>
      </c>
      <c r="D241" s="2">
        <v>99.800000000001702</v>
      </c>
      <c r="E241" s="2">
        <v>99.800000000001702</v>
      </c>
      <c r="F241" s="2">
        <v>99.800000000001702</v>
      </c>
      <c r="G241" s="2">
        <v>99.933333333331802</v>
      </c>
      <c r="H241" s="2">
        <v>99.933333333331802</v>
      </c>
      <c r="I241" s="2">
        <v>99.933333333331802</v>
      </c>
      <c r="J241" s="2">
        <v>99.666666666668405</v>
      </c>
      <c r="K241" s="2">
        <v>99.666666666668405</v>
      </c>
      <c r="L241" s="2">
        <v>99.666666666668405</v>
      </c>
      <c r="M241" s="2">
        <v>95.866666666664301</v>
      </c>
      <c r="N241" s="2">
        <v>95.866666666664301</v>
      </c>
      <c r="O241" s="2">
        <v>95.866666666664301</v>
      </c>
      <c r="P241" s="2">
        <v>99.933328888594104</v>
      </c>
      <c r="Q241" s="2">
        <v>99.933328888594104</v>
      </c>
      <c r="R241" s="2">
        <v>99.933328888594104</v>
      </c>
      <c r="S241" s="2">
        <v>99.933333333331802</v>
      </c>
      <c r="T241" s="2">
        <v>99.933333333331802</v>
      </c>
      <c r="U241" s="2">
        <v>99.933333333331802</v>
      </c>
      <c r="V241" s="2">
        <v>99.866675554963095</v>
      </c>
      <c r="W241" s="2">
        <v>99.866675554963095</v>
      </c>
      <c r="X241" s="2">
        <v>99.866675554963095</v>
      </c>
      <c r="Y241" s="2">
        <v>70.262701693558895</v>
      </c>
      <c r="Z241" s="2">
        <v>70.262701693558895</v>
      </c>
      <c r="AA241" s="2">
        <v>70.262701693558895</v>
      </c>
      <c r="AB241" s="2">
        <v>9.3393773748422806</v>
      </c>
      <c r="AC241" s="2">
        <v>9.3393773748422806</v>
      </c>
      <c r="AD241" s="2">
        <v>9.3393773748422806</v>
      </c>
      <c r="AE241" s="2">
        <v>28.9333333333343</v>
      </c>
      <c r="AF241" s="2">
        <v>28.9333333333343</v>
      </c>
      <c r="AG241" s="2">
        <v>28.9333333333343</v>
      </c>
      <c r="AH241" s="2">
        <v>15.5333333333328</v>
      </c>
      <c r="AI241" s="2">
        <v>15.5333333333328</v>
      </c>
      <c r="AJ241" s="2">
        <v>15.5333333333328</v>
      </c>
      <c r="AK241" s="2">
        <v>25.728381892126901</v>
      </c>
      <c r="AL241" s="2">
        <v>25.728381892126901</v>
      </c>
      <c r="AM241" s="2">
        <v>25.728381892126901</v>
      </c>
      <c r="AN241" s="2">
        <v>17.4721685220978</v>
      </c>
      <c r="AO241" s="2">
        <v>17.4721685220978</v>
      </c>
      <c r="AP241" s="2">
        <v>17.4721685220978</v>
      </c>
      <c r="AQ241" s="2">
        <v>9.9939995999733302</v>
      </c>
      <c r="AR241" s="2">
        <v>9.9939995999733302</v>
      </c>
      <c r="AS241" s="2">
        <v>9.9939995999733302</v>
      </c>
      <c r="AT241" s="2">
        <v>12.2666666666676</v>
      </c>
      <c r="AU241" s="2">
        <v>12.2666666666676</v>
      </c>
      <c r="AV241" s="2">
        <v>12.2666666666676</v>
      </c>
      <c r="AW241" s="2">
        <v>17.7333333333323</v>
      </c>
      <c r="AX241" s="2">
        <v>17.7333333333323</v>
      </c>
      <c r="AY241" s="2">
        <v>17.7333333333323</v>
      </c>
      <c r="AZ241" s="2">
        <v>19.266666666665799</v>
      </c>
      <c r="BA241" s="2">
        <v>19.266666666665799</v>
      </c>
      <c r="BB241" s="2">
        <v>19.266666666665799</v>
      </c>
      <c r="BC241" s="2">
        <v>19.866666666666699</v>
      </c>
      <c r="BD241" s="2">
        <v>19.866666666666699</v>
      </c>
      <c r="BE241" s="2">
        <v>19.866666666666699</v>
      </c>
      <c r="BF241" s="2">
        <v>11.9941329421973</v>
      </c>
      <c r="BG241" s="2">
        <v>11.9941329421973</v>
      </c>
      <c r="BH241" s="2">
        <v>11.9941329421973</v>
      </c>
      <c r="BI241" s="2">
        <v>15.738950736618399</v>
      </c>
      <c r="BJ241" s="2">
        <v>15.738950736618399</v>
      </c>
      <c r="BK241" s="2">
        <v>15.738950736618399</v>
      </c>
      <c r="BL241" s="2">
        <v>7.0604706980461698</v>
      </c>
      <c r="BM241" s="2">
        <v>7.0604706980461698</v>
      </c>
      <c r="BN241" s="2">
        <v>7.0604706980461698</v>
      </c>
      <c r="BO241" s="2">
        <v>18.0054663022452</v>
      </c>
      <c r="BP241" s="2">
        <v>18.0054663022452</v>
      </c>
      <c r="BQ241" s="2">
        <v>18.0054663022452</v>
      </c>
      <c r="BR241" s="2">
        <v>23.671755216320101</v>
      </c>
      <c r="BS241" s="2">
        <v>23.671755216320101</v>
      </c>
      <c r="BT241" s="2">
        <v>23.671755216320101</v>
      </c>
      <c r="BU241" s="2">
        <v>13.7885051340159</v>
      </c>
      <c r="BV241" s="2">
        <v>13.7885051340159</v>
      </c>
      <c r="BW241" s="2">
        <v>13.7885051340159</v>
      </c>
      <c r="BX241" s="2">
        <v>15.0836499366807</v>
      </c>
      <c r="BY241" s="2">
        <v>15.0836499366807</v>
      </c>
      <c r="BZ241" s="2">
        <v>15.0836499366807</v>
      </c>
      <c r="CA241" s="2">
        <v>13.3102160576153</v>
      </c>
      <c r="CB241" s="2">
        <v>13.3102160576153</v>
      </c>
    </row>
    <row r="242" spans="1:80" x14ac:dyDescent="0.2">
      <c r="A242" t="s">
        <v>68</v>
      </c>
      <c r="B242">
        <v>24.666666666666899</v>
      </c>
      <c r="C242">
        <v>99.599999999999895</v>
      </c>
      <c r="D242">
        <v>99.599999999999895</v>
      </c>
      <c r="E242">
        <v>99.599999999999895</v>
      </c>
      <c r="F242">
        <v>99.866666666666404</v>
      </c>
      <c r="G242">
        <v>99.866666666666404</v>
      </c>
      <c r="H242">
        <v>99.866666666666404</v>
      </c>
      <c r="I242">
        <v>100</v>
      </c>
      <c r="J242">
        <v>100</v>
      </c>
      <c r="K242">
        <v>100</v>
      </c>
      <c r="L242">
        <v>99.800013332444607</v>
      </c>
      <c r="M242">
        <v>99.800013332444607</v>
      </c>
      <c r="N242">
        <v>99.800013332444607</v>
      </c>
      <c r="O242">
        <v>99.733333333333107</v>
      </c>
      <c r="P242">
        <v>99.733333333333107</v>
      </c>
      <c r="Q242">
        <v>99.733333333333107</v>
      </c>
      <c r="R242">
        <v>100</v>
      </c>
      <c r="S242">
        <v>100</v>
      </c>
      <c r="T242">
        <v>100</v>
      </c>
      <c r="U242">
        <v>99.933333333333394</v>
      </c>
      <c r="V242">
        <v>99.933333333333394</v>
      </c>
      <c r="W242">
        <v>99.933333333333394</v>
      </c>
      <c r="X242">
        <v>99.933333333333394</v>
      </c>
      <c r="Y242">
        <v>99.933333333333394</v>
      </c>
      <c r="Z242">
        <v>99.933333333333394</v>
      </c>
      <c r="AA242">
        <v>99.866666666666703</v>
      </c>
      <c r="AB242">
        <v>99.866666666666703</v>
      </c>
      <c r="AC242">
        <v>99.866666666666703</v>
      </c>
      <c r="AD242">
        <v>100</v>
      </c>
      <c r="AE242">
        <v>100</v>
      </c>
      <c r="AF242">
        <v>100</v>
      </c>
      <c r="AG242">
        <v>99.799999999999798</v>
      </c>
      <c r="AH242">
        <v>99.799999999999798</v>
      </c>
      <c r="AI242">
        <v>99.799999999999798</v>
      </c>
      <c r="AJ242">
        <v>100</v>
      </c>
      <c r="AK242">
        <v>100</v>
      </c>
      <c r="AL242">
        <v>100</v>
      </c>
      <c r="AM242">
        <v>99.866666666666703</v>
      </c>
      <c r="AN242">
        <v>99.866666666666703</v>
      </c>
      <c r="AO242">
        <v>99.866666666666703</v>
      </c>
      <c r="AP242">
        <v>99.666644442962706</v>
      </c>
      <c r="AQ242">
        <v>99.666644442962706</v>
      </c>
      <c r="AR242">
        <v>99.666644442962706</v>
      </c>
      <c r="AS242">
        <v>99.933337777481498</v>
      </c>
      <c r="AT242">
        <v>99.933337777481498</v>
      </c>
      <c r="AU242">
        <v>99.933337777481498</v>
      </c>
      <c r="AV242">
        <v>99.666644442962706</v>
      </c>
      <c r="AW242">
        <v>99.666644442962706</v>
      </c>
      <c r="AX242">
        <v>99.666644442962706</v>
      </c>
      <c r="AY242">
        <v>99.933333333333394</v>
      </c>
      <c r="AZ242">
        <v>99.933333333333394</v>
      </c>
      <c r="BA242">
        <v>99.933333333333394</v>
      </c>
      <c r="BB242">
        <v>100</v>
      </c>
      <c r="BC242">
        <v>100</v>
      </c>
      <c r="BD242">
        <v>100</v>
      </c>
      <c r="BE242">
        <v>99.266666666666495</v>
      </c>
      <c r="BF242">
        <v>99.266666666666495</v>
      </c>
      <c r="BG242">
        <v>99.266666666666495</v>
      </c>
      <c r="BH242">
        <v>90.733333333333405</v>
      </c>
      <c r="BI242">
        <v>90.733333333333405</v>
      </c>
      <c r="BJ242">
        <v>90.733333333333405</v>
      </c>
      <c r="BK242">
        <v>30.4</v>
      </c>
      <c r="BL242">
        <v>30.4</v>
      </c>
      <c r="BM242">
        <v>30.4</v>
      </c>
      <c r="BN242">
        <v>22.666666666666501</v>
      </c>
      <c r="BO242">
        <v>22.666666666666501</v>
      </c>
      <c r="BP242">
        <v>22.666666666666501</v>
      </c>
      <c r="BQ242">
        <v>35.937604159722497</v>
      </c>
      <c r="BR242">
        <v>35.937604159722497</v>
      </c>
      <c r="BS242">
        <v>35.937604159722497</v>
      </c>
      <c r="BT242">
        <v>29.9906654220562</v>
      </c>
      <c r="BU242">
        <v>29.9906654220562</v>
      </c>
      <c r="BV242">
        <v>29.9906654220562</v>
      </c>
      <c r="BW242">
        <v>9.5939729315291302</v>
      </c>
      <c r="BX242">
        <v>9.5939729315291302</v>
      </c>
      <c r="BY242">
        <v>9.5939729315291302</v>
      </c>
      <c r="BZ242">
        <v>28.399999999999899</v>
      </c>
      <c r="CA242">
        <v>28.399999999999899</v>
      </c>
      <c r="CB242">
        <v>28.399999999999899</v>
      </c>
    </row>
    <row r="243" spans="1:80" x14ac:dyDescent="0.2">
      <c r="A243" t="s">
        <v>42</v>
      </c>
      <c r="B243">
        <v>8.4666666666669208</v>
      </c>
      <c r="C243">
        <v>79.333333333333101</v>
      </c>
      <c r="D243">
        <v>79.333333333333101</v>
      </c>
      <c r="E243">
        <v>79.333333333333101</v>
      </c>
      <c r="F243">
        <v>99.933333333333394</v>
      </c>
      <c r="G243">
        <v>99.933333333333394</v>
      </c>
      <c r="H243">
        <v>99.933333333333394</v>
      </c>
      <c r="I243">
        <v>99.866666666666703</v>
      </c>
      <c r="J243">
        <v>99.866666666666703</v>
      </c>
      <c r="K243">
        <v>99.866666666666703</v>
      </c>
      <c r="L243">
        <v>99.799999999999798</v>
      </c>
      <c r="M243">
        <v>99.799999999999798</v>
      </c>
      <c r="N243">
        <v>99.799999999999798</v>
      </c>
      <c r="O243">
        <v>99.533302220148002</v>
      </c>
      <c r="P243">
        <v>99.533302220148002</v>
      </c>
      <c r="Q243">
        <v>99.533302220148002</v>
      </c>
      <c r="R243">
        <v>99.666666666666501</v>
      </c>
      <c r="S243">
        <v>99.666666666666501</v>
      </c>
      <c r="T243">
        <v>99.666666666666501</v>
      </c>
      <c r="U243">
        <v>99.933333333333394</v>
      </c>
      <c r="V243">
        <v>99.933333333333394</v>
      </c>
      <c r="W243">
        <v>99.933333333333394</v>
      </c>
      <c r="X243">
        <v>99.666644442962706</v>
      </c>
      <c r="Y243">
        <v>99.666644442962706</v>
      </c>
      <c r="Z243">
        <v>99.666644442962706</v>
      </c>
      <c r="AA243">
        <v>100</v>
      </c>
      <c r="AB243">
        <v>100</v>
      </c>
      <c r="AC243">
        <v>100</v>
      </c>
      <c r="AD243">
        <v>99.333333333333499</v>
      </c>
      <c r="AE243">
        <v>99.333333333333499</v>
      </c>
      <c r="AF243">
        <v>99.333333333333499</v>
      </c>
      <c r="AG243">
        <v>99.866666666666404</v>
      </c>
      <c r="AH243">
        <v>99.866666666666404</v>
      </c>
      <c r="AI243">
        <v>99.866666666666404</v>
      </c>
      <c r="AJ243">
        <v>99.733315554370506</v>
      </c>
      <c r="AK243">
        <v>99.733315554370506</v>
      </c>
      <c r="AL243">
        <v>99.733315554370506</v>
      </c>
      <c r="AM243">
        <v>99.733333333333107</v>
      </c>
      <c r="AN243">
        <v>99.733333333333107</v>
      </c>
      <c r="AO243">
        <v>99.733333333333107</v>
      </c>
      <c r="AP243">
        <v>99.466666666666697</v>
      </c>
      <c r="AQ243">
        <v>99.466666666666697</v>
      </c>
      <c r="AR243">
        <v>99.466666666666697</v>
      </c>
      <c r="AS243">
        <v>99.799999999999798</v>
      </c>
      <c r="AT243">
        <v>99.799999999999798</v>
      </c>
      <c r="AU243">
        <v>99.799999999999798</v>
      </c>
      <c r="AV243">
        <v>99.733333333333505</v>
      </c>
      <c r="AW243">
        <v>99.733333333333505</v>
      </c>
      <c r="AX243">
        <v>99.733333333333505</v>
      </c>
      <c r="AY243">
        <v>99.933333333332996</v>
      </c>
      <c r="AZ243">
        <v>99.933333333332996</v>
      </c>
      <c r="BA243">
        <v>99.933333333332996</v>
      </c>
      <c r="BB243">
        <v>99.866666666666703</v>
      </c>
      <c r="BC243">
        <v>99.866666666666703</v>
      </c>
      <c r="BD243">
        <v>99.866666666666703</v>
      </c>
      <c r="BE243">
        <v>99.799986665777894</v>
      </c>
      <c r="BF243">
        <v>99.799986665777894</v>
      </c>
      <c r="BG243">
        <v>99.799986665777894</v>
      </c>
      <c r="BH243">
        <v>99.333333333333101</v>
      </c>
      <c r="BI243">
        <v>99.333333333333101</v>
      </c>
      <c r="BJ243">
        <v>99.333333333333101</v>
      </c>
      <c r="BK243">
        <v>81.667888807412794</v>
      </c>
      <c r="BL243">
        <v>81.667888807412794</v>
      </c>
      <c r="BM243">
        <v>81.667888807412794</v>
      </c>
      <c r="BN243">
        <v>14.8723418438771</v>
      </c>
      <c r="BO243">
        <v>14.8723418438771</v>
      </c>
      <c r="BP243">
        <v>14.8723418438771</v>
      </c>
      <c r="BQ243">
        <v>18.861257417160999</v>
      </c>
      <c r="BR243">
        <v>18.861257417160999</v>
      </c>
      <c r="BS243">
        <v>18.861257417160999</v>
      </c>
      <c r="BT243">
        <v>33.328888592572802</v>
      </c>
      <c r="BU243">
        <v>33.328888592572802</v>
      </c>
      <c r="BV243">
        <v>33.328888592572802</v>
      </c>
      <c r="BW243">
        <v>32.146903952542701</v>
      </c>
      <c r="BX243">
        <v>32.146903952542701</v>
      </c>
      <c r="BY243">
        <v>32.146903952542701</v>
      </c>
      <c r="BZ243">
        <v>49.4531875166712</v>
      </c>
      <c r="CA243">
        <v>49.4531875166712</v>
      </c>
      <c r="CB243">
        <v>49.4531875166712</v>
      </c>
    </row>
    <row r="244" spans="1:80" s="2" customFormat="1" x14ac:dyDescent="0.2">
      <c r="A244" s="2" t="s">
        <v>71</v>
      </c>
      <c r="B244" s="2">
        <v>32.333333333332703</v>
      </c>
      <c r="C244" s="2">
        <v>32.333333333332703</v>
      </c>
      <c r="D244" s="2">
        <v>99.533333333335193</v>
      </c>
      <c r="E244" s="2">
        <v>99.533333333335193</v>
      </c>
      <c r="F244" s="2">
        <v>99.533333333335193</v>
      </c>
      <c r="G244" s="2">
        <v>99.933333333331802</v>
      </c>
      <c r="H244" s="2">
        <v>99.933333333331802</v>
      </c>
      <c r="I244" s="2">
        <v>99.933333333331802</v>
      </c>
      <c r="J244" s="2">
        <v>99.800000000001702</v>
      </c>
      <c r="K244" s="2">
        <v>99.800000000001702</v>
      </c>
      <c r="L244" s="2">
        <v>99.800000000001702</v>
      </c>
      <c r="M244" s="2">
        <v>95.866666666664301</v>
      </c>
      <c r="N244" s="2">
        <v>95.866666666664301</v>
      </c>
      <c r="O244" s="2">
        <v>95.866666666664301</v>
      </c>
      <c r="P244" s="2">
        <v>99.7999866657794</v>
      </c>
      <c r="Q244" s="2">
        <v>99.7999866657794</v>
      </c>
      <c r="R244" s="2">
        <v>99.7999866657794</v>
      </c>
      <c r="S244" s="2">
        <v>99.866666666666703</v>
      </c>
      <c r="T244" s="2">
        <v>99.866666666666703</v>
      </c>
      <c r="U244" s="2">
        <v>99.866666666666703</v>
      </c>
      <c r="V244" s="2">
        <v>99.666688887406295</v>
      </c>
      <c r="W244" s="2">
        <v>99.666688887406295</v>
      </c>
      <c r="X244" s="2">
        <v>99.666688887406295</v>
      </c>
      <c r="Y244" s="2">
        <v>58.527803707162199</v>
      </c>
      <c r="Z244" s="2">
        <v>58.527803707162199</v>
      </c>
      <c r="AA244" s="2">
        <v>58.527803707162199</v>
      </c>
      <c r="AB244" s="2">
        <v>4.1397240183980397</v>
      </c>
      <c r="AC244" s="2">
        <v>4.1397240183980397</v>
      </c>
      <c r="AD244" s="2">
        <v>4.1397240183980397</v>
      </c>
      <c r="AE244" s="2">
        <v>20.666666666666</v>
      </c>
      <c r="AF244" s="2">
        <v>20.666666666666</v>
      </c>
      <c r="AG244" s="2">
        <v>20.666666666666</v>
      </c>
      <c r="AH244" s="2">
        <v>20.533333333332799</v>
      </c>
      <c r="AI244" s="2">
        <v>20.533333333332799</v>
      </c>
      <c r="AJ244" s="2">
        <v>20.533333333332799</v>
      </c>
      <c r="AK244" s="2">
        <v>11.5941062737531</v>
      </c>
      <c r="AL244" s="2">
        <v>11.5941062737531</v>
      </c>
      <c r="AM244" s="2">
        <v>11.5941062737531</v>
      </c>
      <c r="AN244" s="2">
        <v>16.805546296913398</v>
      </c>
      <c r="AO244" s="2">
        <v>16.805546296913398</v>
      </c>
      <c r="AP244" s="2">
        <v>16.805546296913398</v>
      </c>
      <c r="AQ244" s="2">
        <v>26.128408560571099</v>
      </c>
      <c r="AR244" s="2">
        <v>26.128408560571099</v>
      </c>
      <c r="AS244" s="2">
        <v>26.128408560571099</v>
      </c>
      <c r="AT244" s="2">
        <v>15.5333333333328</v>
      </c>
      <c r="AU244" s="2">
        <v>15.5333333333328</v>
      </c>
      <c r="AV244" s="2">
        <v>15.5333333333328</v>
      </c>
      <c r="AW244" s="2">
        <v>12.8000000000004</v>
      </c>
      <c r="AX244" s="2">
        <v>12.8000000000004</v>
      </c>
      <c r="AY244" s="2">
        <v>12.8000000000004</v>
      </c>
      <c r="AZ244" s="2">
        <v>12.7999999999974</v>
      </c>
      <c r="BA244" s="2">
        <v>12.7999999999974</v>
      </c>
      <c r="BB244" s="2">
        <v>12.7999999999974</v>
      </c>
      <c r="BC244" s="2">
        <v>14.133333333335599</v>
      </c>
      <c r="BD244" s="2">
        <v>14.133333333335599</v>
      </c>
      <c r="BE244" s="2">
        <v>14.133333333335599</v>
      </c>
      <c r="BF244" s="2">
        <v>18.661244082936999</v>
      </c>
      <c r="BG244" s="2">
        <v>18.661244082936999</v>
      </c>
      <c r="BH244" s="2">
        <v>18.661244082936999</v>
      </c>
      <c r="BI244" s="2">
        <v>9.2727151523253593</v>
      </c>
      <c r="BJ244" s="2">
        <v>9.2727151523253593</v>
      </c>
      <c r="BK244" s="2">
        <v>9.2727151523253593</v>
      </c>
      <c r="BL244" s="2">
        <v>14.1942796186389</v>
      </c>
      <c r="BM244" s="2">
        <v>14.1942796186389</v>
      </c>
      <c r="BN244" s="2">
        <v>14.1942796186389</v>
      </c>
      <c r="BO244" s="2">
        <v>7.9394707019535602</v>
      </c>
      <c r="BP244" s="2">
        <v>7.9394707019535602</v>
      </c>
      <c r="BQ244" s="2">
        <v>7.9394707019535602</v>
      </c>
      <c r="BR244" s="2">
        <v>28.138124125059999</v>
      </c>
      <c r="BS244" s="2">
        <v>28.138124125059999</v>
      </c>
      <c r="BT244" s="2">
        <v>28.138124125059999</v>
      </c>
      <c r="BU244" s="2">
        <v>18.055740765435601</v>
      </c>
      <c r="BV244" s="2">
        <v>18.055740765435601</v>
      </c>
      <c r="BW244" s="2">
        <v>18.055740765435601</v>
      </c>
      <c r="BX244" s="2">
        <v>5.8188362327527097</v>
      </c>
      <c r="BY244" s="2">
        <v>5.8188362327527097</v>
      </c>
      <c r="BZ244" s="2">
        <v>5.8188362327527097</v>
      </c>
      <c r="CA244" s="2">
        <v>23.779674579885999</v>
      </c>
      <c r="CB244" s="2">
        <v>23.779674579885999</v>
      </c>
    </row>
    <row r="245" spans="1:80" x14ac:dyDescent="0.2">
      <c r="A245" t="s">
        <v>70</v>
      </c>
      <c r="B245">
        <v>25.066666666666599</v>
      </c>
      <c r="C245">
        <v>99.666666666666501</v>
      </c>
      <c r="D245">
        <v>99.666666666666501</v>
      </c>
      <c r="E245">
        <v>99.666666666666501</v>
      </c>
      <c r="F245">
        <v>99.533333333333303</v>
      </c>
      <c r="G245">
        <v>99.533333333333303</v>
      </c>
      <c r="H245">
        <v>99.533333333333303</v>
      </c>
      <c r="I245">
        <v>99.666644442962706</v>
      </c>
      <c r="J245">
        <v>99.666644442962706</v>
      </c>
      <c r="K245">
        <v>99.666644442962706</v>
      </c>
      <c r="L245">
        <v>99.600026664888901</v>
      </c>
      <c r="M245">
        <v>99.600026664888901</v>
      </c>
      <c r="N245">
        <v>99.600026664888901</v>
      </c>
      <c r="O245">
        <v>99.466666666666697</v>
      </c>
      <c r="P245">
        <v>99.466666666666697</v>
      </c>
      <c r="Q245">
        <v>99.466666666666697</v>
      </c>
      <c r="R245">
        <v>99.599973331555404</v>
      </c>
      <c r="S245">
        <v>99.599973331555404</v>
      </c>
      <c r="T245">
        <v>99.599973331555404</v>
      </c>
      <c r="U245">
        <v>99.866666666666404</v>
      </c>
      <c r="V245">
        <v>99.866666666666404</v>
      </c>
      <c r="W245">
        <v>99.866666666666404</v>
      </c>
      <c r="X245">
        <v>99.733333333333505</v>
      </c>
      <c r="Y245">
        <v>99.733333333333505</v>
      </c>
      <c r="Z245">
        <v>99.733333333333505</v>
      </c>
      <c r="AA245">
        <v>99.933333333333394</v>
      </c>
      <c r="AB245">
        <v>99.933333333333394</v>
      </c>
      <c r="AC245">
        <v>99.933333333333394</v>
      </c>
      <c r="AD245">
        <v>100</v>
      </c>
      <c r="AE245">
        <v>100</v>
      </c>
      <c r="AF245">
        <v>100</v>
      </c>
      <c r="AG245">
        <v>99.599999999999895</v>
      </c>
      <c r="AH245">
        <v>99.599999999999895</v>
      </c>
      <c r="AI245">
        <v>99.599999999999895</v>
      </c>
      <c r="AJ245">
        <v>99.933333333333394</v>
      </c>
      <c r="AK245">
        <v>99.933333333333394</v>
      </c>
      <c r="AL245">
        <v>99.933333333333394</v>
      </c>
      <c r="AM245">
        <v>99.733333333333107</v>
      </c>
      <c r="AN245">
        <v>99.733333333333107</v>
      </c>
      <c r="AO245">
        <v>99.733333333333107</v>
      </c>
      <c r="AP245">
        <v>99.933328888592598</v>
      </c>
      <c r="AQ245">
        <v>99.933328888592598</v>
      </c>
      <c r="AR245">
        <v>99.933328888592598</v>
      </c>
      <c r="AS245">
        <v>99.666688887407403</v>
      </c>
      <c r="AT245">
        <v>99.666688887407403</v>
      </c>
      <c r="AU245">
        <v>99.666688887407403</v>
      </c>
      <c r="AV245">
        <v>99.666644442962706</v>
      </c>
      <c r="AW245">
        <v>99.666644442962706</v>
      </c>
      <c r="AX245">
        <v>99.666644442962706</v>
      </c>
      <c r="AY245">
        <v>99.866666666666703</v>
      </c>
      <c r="AZ245">
        <v>99.866666666666703</v>
      </c>
      <c r="BA245">
        <v>99.866666666666703</v>
      </c>
      <c r="BB245">
        <v>99.733333333333107</v>
      </c>
      <c r="BC245">
        <v>99.733333333333107</v>
      </c>
      <c r="BD245">
        <v>99.733333333333107</v>
      </c>
      <c r="BE245">
        <v>99.933333333333394</v>
      </c>
      <c r="BF245">
        <v>99.933333333333394</v>
      </c>
      <c r="BG245">
        <v>99.933333333333394</v>
      </c>
      <c r="BH245">
        <v>86.133333333333397</v>
      </c>
      <c r="BI245">
        <v>86.133333333333397</v>
      </c>
      <c r="BJ245">
        <v>86.133333333333397</v>
      </c>
      <c r="BK245">
        <v>35</v>
      </c>
      <c r="BL245">
        <v>35</v>
      </c>
      <c r="BM245">
        <v>35</v>
      </c>
      <c r="BN245">
        <v>28.066666666666499</v>
      </c>
      <c r="BO245">
        <v>28.066666666666499</v>
      </c>
      <c r="BP245">
        <v>28.066666666666499</v>
      </c>
      <c r="BQ245">
        <v>18.938737417505699</v>
      </c>
      <c r="BR245">
        <v>18.938737417505699</v>
      </c>
      <c r="BS245">
        <v>18.938737417505699</v>
      </c>
      <c r="BT245">
        <v>39.6586211494865</v>
      </c>
      <c r="BU245">
        <v>39.6586211494865</v>
      </c>
      <c r="BV245">
        <v>39.6586211494865</v>
      </c>
      <c r="BW245">
        <v>21.194746316421099</v>
      </c>
      <c r="BX245">
        <v>21.194746316421099</v>
      </c>
      <c r="BY245">
        <v>21.194746316421099</v>
      </c>
      <c r="BZ245">
        <v>36.199999999999598</v>
      </c>
      <c r="CA245">
        <v>36.199999999999598</v>
      </c>
      <c r="CB245">
        <v>36.199999999999598</v>
      </c>
    </row>
    <row r="246" spans="1:80" x14ac:dyDescent="0.2">
      <c r="A246" t="s">
        <v>43</v>
      </c>
      <c r="B246">
        <v>8.3333333333333393</v>
      </c>
      <c r="C246">
        <v>78.399999999999906</v>
      </c>
      <c r="D246">
        <v>78.399999999999906</v>
      </c>
      <c r="E246">
        <v>78.399999999999906</v>
      </c>
      <c r="F246">
        <v>99.866666666666703</v>
      </c>
      <c r="G246">
        <v>99.866666666666703</v>
      </c>
      <c r="H246">
        <v>99.866666666666703</v>
      </c>
      <c r="I246">
        <v>100</v>
      </c>
      <c r="J246">
        <v>100</v>
      </c>
      <c r="K246">
        <v>100</v>
      </c>
      <c r="L246">
        <v>99.799999999999798</v>
      </c>
      <c r="M246">
        <v>99.799999999999798</v>
      </c>
      <c r="N246">
        <v>99.799999999999798</v>
      </c>
      <c r="O246">
        <v>99.733315554370094</v>
      </c>
      <c r="P246">
        <v>99.733315554370094</v>
      </c>
      <c r="Q246">
        <v>99.733315554370094</v>
      </c>
      <c r="R246">
        <v>99.933333333333394</v>
      </c>
      <c r="S246">
        <v>99.933333333333394</v>
      </c>
      <c r="T246">
        <v>99.933333333333394</v>
      </c>
      <c r="U246">
        <v>99.933333333333394</v>
      </c>
      <c r="V246">
        <v>99.933333333333394</v>
      </c>
      <c r="W246">
        <v>99.933333333333394</v>
      </c>
      <c r="X246">
        <v>99.666644442962706</v>
      </c>
      <c r="Y246">
        <v>99.666644442962706</v>
      </c>
      <c r="Z246">
        <v>99.666644442962706</v>
      </c>
      <c r="AA246">
        <v>100</v>
      </c>
      <c r="AB246">
        <v>100</v>
      </c>
      <c r="AC246">
        <v>100</v>
      </c>
      <c r="AD246">
        <v>99.599999999999895</v>
      </c>
      <c r="AE246">
        <v>99.599999999999895</v>
      </c>
      <c r="AF246">
        <v>99.599999999999895</v>
      </c>
      <c r="AG246">
        <v>99.933333333333394</v>
      </c>
      <c r="AH246">
        <v>99.933333333333394</v>
      </c>
      <c r="AI246">
        <v>99.933333333333394</v>
      </c>
      <c r="AJ246">
        <v>99.733315554370506</v>
      </c>
      <c r="AK246">
        <v>99.733315554370506</v>
      </c>
      <c r="AL246">
        <v>99.733315554370506</v>
      </c>
      <c r="AM246">
        <v>99.666666666666501</v>
      </c>
      <c r="AN246">
        <v>99.666666666666501</v>
      </c>
      <c r="AO246">
        <v>99.666666666666501</v>
      </c>
      <c r="AP246">
        <v>99.866666666666404</v>
      </c>
      <c r="AQ246">
        <v>99.866666666666404</v>
      </c>
      <c r="AR246">
        <v>99.866666666666404</v>
      </c>
      <c r="AS246">
        <v>100</v>
      </c>
      <c r="AT246">
        <v>100</v>
      </c>
      <c r="AU246">
        <v>100</v>
      </c>
      <c r="AV246">
        <v>99.733333333333505</v>
      </c>
      <c r="AW246">
        <v>99.733333333333505</v>
      </c>
      <c r="AX246">
        <v>99.733333333333505</v>
      </c>
      <c r="AY246">
        <v>99.933333333333394</v>
      </c>
      <c r="AZ246">
        <v>99.933333333333394</v>
      </c>
      <c r="BA246">
        <v>99.933333333333394</v>
      </c>
      <c r="BB246">
        <v>99.666666666666501</v>
      </c>
      <c r="BC246">
        <v>99.666666666666501</v>
      </c>
      <c r="BD246">
        <v>99.666666666666501</v>
      </c>
      <c r="BE246">
        <v>100</v>
      </c>
      <c r="BF246">
        <v>100</v>
      </c>
      <c r="BG246">
        <v>100</v>
      </c>
      <c r="BH246">
        <v>100</v>
      </c>
      <c r="BI246">
        <v>100</v>
      </c>
      <c r="BJ246">
        <v>100</v>
      </c>
      <c r="BK246">
        <v>78.668088794080404</v>
      </c>
      <c r="BL246">
        <v>78.668088794080404</v>
      </c>
      <c r="BM246">
        <v>78.668088794080404</v>
      </c>
      <c r="BN246">
        <v>21.005266315578801</v>
      </c>
      <c r="BO246">
        <v>21.005266315578801</v>
      </c>
      <c r="BP246">
        <v>21.005266315578801</v>
      </c>
      <c r="BQ246">
        <v>0.39335955730383798</v>
      </c>
      <c r="BR246">
        <v>0.39335955730383798</v>
      </c>
      <c r="BS246">
        <v>0.39335955730383798</v>
      </c>
      <c r="BT246">
        <v>15.9943996266416</v>
      </c>
      <c r="BU246">
        <v>15.9943996266416</v>
      </c>
      <c r="BV246">
        <v>15.9943996266416</v>
      </c>
      <c r="BW246">
        <v>28.547623808571799</v>
      </c>
      <c r="BX246">
        <v>28.547623808571799</v>
      </c>
      <c r="BY246">
        <v>28.547623808571799</v>
      </c>
      <c r="BZ246">
        <v>27.1805814883968</v>
      </c>
      <c r="CA246">
        <v>27.1805814883968</v>
      </c>
      <c r="CB246">
        <v>27.1805814883968</v>
      </c>
    </row>
    <row r="247" spans="1:80" s="2" customFormat="1" x14ac:dyDescent="0.2">
      <c r="A247" s="2" t="s">
        <v>73</v>
      </c>
      <c r="B247" s="2">
        <v>32.599999999999099</v>
      </c>
      <c r="C247" s="2">
        <v>32.599999999999099</v>
      </c>
      <c r="D247" s="2">
        <v>99.800000000001702</v>
      </c>
      <c r="E247" s="2">
        <v>99.800000000001702</v>
      </c>
      <c r="F247" s="2">
        <v>99.800000000001702</v>
      </c>
      <c r="G247" s="2">
        <v>99.733333333333505</v>
      </c>
      <c r="H247" s="2">
        <v>99.733333333333505</v>
      </c>
      <c r="I247" s="2">
        <v>99.733333333333505</v>
      </c>
      <c r="J247" s="2">
        <v>99.533333333332195</v>
      </c>
      <c r="K247" s="2">
        <v>99.533333333332195</v>
      </c>
      <c r="L247" s="2">
        <v>99.533333333332195</v>
      </c>
      <c r="M247" s="2">
        <v>95.333333333334494</v>
      </c>
      <c r="N247" s="2">
        <v>95.333333333334494</v>
      </c>
      <c r="O247" s="2">
        <v>95.333333333334494</v>
      </c>
      <c r="P247" s="2">
        <v>99.866657777185196</v>
      </c>
      <c r="Q247" s="2">
        <v>99.866657777185196</v>
      </c>
      <c r="R247" s="2">
        <v>99.866657777185196</v>
      </c>
      <c r="S247" s="2">
        <v>99.533333333332195</v>
      </c>
      <c r="T247" s="2">
        <v>99.533333333332195</v>
      </c>
      <c r="U247" s="2">
        <v>99.533333333332195</v>
      </c>
      <c r="V247" s="2">
        <v>99.200053329778697</v>
      </c>
      <c r="W247" s="2">
        <v>99.200053329778697</v>
      </c>
      <c r="X247" s="2">
        <v>99.200053329778697</v>
      </c>
      <c r="Y247" s="2">
        <v>53.993865848779201</v>
      </c>
      <c r="Z247" s="2">
        <v>53.993865848779201</v>
      </c>
      <c r="AA247" s="2">
        <v>53.993865848779201</v>
      </c>
      <c r="AB247" s="2">
        <v>6.0062662489173402</v>
      </c>
      <c r="AC247" s="2">
        <v>6.0062662489173402</v>
      </c>
      <c r="AD247" s="2">
        <v>6.0062662489173402</v>
      </c>
      <c r="AE247" s="2">
        <v>21.866666666664901</v>
      </c>
      <c r="AF247" s="2">
        <v>21.866666666664901</v>
      </c>
      <c r="AG247" s="2">
        <v>21.866666666664901</v>
      </c>
      <c r="AH247" s="2">
        <v>19.133333333335599</v>
      </c>
      <c r="AI247" s="2">
        <v>19.133333333335599</v>
      </c>
      <c r="AJ247" s="2">
        <v>19.133333333335599</v>
      </c>
      <c r="AK247" s="2">
        <v>8.4605640376023903</v>
      </c>
      <c r="AL247" s="2">
        <v>8.4605640376023903</v>
      </c>
      <c r="AM247" s="2">
        <v>8.4605640376023903</v>
      </c>
      <c r="AN247" s="2">
        <v>11.072595160321599</v>
      </c>
      <c r="AO247" s="2">
        <v>11.072595160321599</v>
      </c>
      <c r="AP247" s="2">
        <v>11.072595160321599</v>
      </c>
      <c r="AQ247" s="2">
        <v>25.328355223682699</v>
      </c>
      <c r="AR247" s="2">
        <v>25.328355223682699</v>
      </c>
      <c r="AS247" s="2">
        <v>25.328355223682699</v>
      </c>
      <c r="AT247" s="2">
        <v>7.86666666666558</v>
      </c>
      <c r="AU247" s="2">
        <v>7.86666666666558</v>
      </c>
      <c r="AV247" s="2">
        <v>7.86666666666558</v>
      </c>
      <c r="AW247" s="2">
        <v>23.3999999999984</v>
      </c>
      <c r="AX247" s="2">
        <v>23.3999999999984</v>
      </c>
      <c r="AY247" s="2">
        <v>23.3999999999984</v>
      </c>
      <c r="AZ247" s="2">
        <v>3.0666666666669</v>
      </c>
      <c r="BA247" s="2">
        <v>3.0666666666669</v>
      </c>
      <c r="BB247" s="2">
        <v>3.0666666666669</v>
      </c>
      <c r="BC247" s="2">
        <v>14.800000000001701</v>
      </c>
      <c r="BD247" s="2">
        <v>14.800000000001701</v>
      </c>
      <c r="BE247" s="2">
        <v>14.800000000001701</v>
      </c>
      <c r="BF247" s="2">
        <v>15.9277285152335</v>
      </c>
      <c r="BG247" s="2">
        <v>15.9277285152335</v>
      </c>
      <c r="BH247" s="2">
        <v>15.9277285152335</v>
      </c>
      <c r="BI247" s="2">
        <v>14.072395173655901</v>
      </c>
      <c r="BJ247" s="2">
        <v>14.072395173655901</v>
      </c>
      <c r="BK247" s="2">
        <v>14.072395173655901</v>
      </c>
      <c r="BL247" s="2">
        <v>0.79338622574766704</v>
      </c>
      <c r="BM247" s="2">
        <v>0.79338622574766704</v>
      </c>
      <c r="BN247" s="2">
        <v>0.79338622574766704</v>
      </c>
      <c r="BO247" s="2">
        <v>6.6062262515847996</v>
      </c>
      <c r="BP247" s="2">
        <v>6.6062262515847996</v>
      </c>
      <c r="BQ247" s="2">
        <v>6.6062262515847996</v>
      </c>
      <c r="BR247" s="2">
        <v>14.4057062862466</v>
      </c>
      <c r="BS247" s="2">
        <v>14.4057062862466</v>
      </c>
      <c r="BT247" s="2">
        <v>14.4057062862466</v>
      </c>
      <c r="BU247" s="2">
        <v>18.1224163221749</v>
      </c>
      <c r="BV247" s="2">
        <v>18.1224163221749</v>
      </c>
      <c r="BW247" s="2">
        <v>18.1224163221749</v>
      </c>
      <c r="BX247" s="2">
        <v>5.2856095447574702</v>
      </c>
      <c r="BY247" s="2">
        <v>5.2856095447574702</v>
      </c>
      <c r="BZ247" s="2">
        <v>5.2856095447574702</v>
      </c>
      <c r="CA247" s="2">
        <v>10.5761536409718</v>
      </c>
      <c r="CB247" s="2">
        <v>10.5761536409718</v>
      </c>
    </row>
    <row r="248" spans="1:80" x14ac:dyDescent="0.2">
      <c r="A248" t="s">
        <v>72</v>
      </c>
      <c r="B248">
        <v>26.8000000000002</v>
      </c>
      <c r="C248">
        <v>98.799999999999898</v>
      </c>
      <c r="D248">
        <v>98.799999999999898</v>
      </c>
      <c r="E248">
        <v>98.799999999999898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99.666688887407403</v>
      </c>
      <c r="M248">
        <v>99.666688887407403</v>
      </c>
      <c r="N248">
        <v>99.666688887407403</v>
      </c>
      <c r="O248">
        <v>99.333333333333499</v>
      </c>
      <c r="P248">
        <v>99.333333333333499</v>
      </c>
      <c r="Q248">
        <v>99.333333333333499</v>
      </c>
      <c r="R248">
        <v>99.799986665777496</v>
      </c>
      <c r="S248">
        <v>99.799986665777496</v>
      </c>
      <c r="T248">
        <v>99.799986665777496</v>
      </c>
      <c r="U248">
        <v>99.866666666666703</v>
      </c>
      <c r="V248">
        <v>99.866666666666703</v>
      </c>
      <c r="W248">
        <v>99.866666666666703</v>
      </c>
      <c r="X248">
        <v>100</v>
      </c>
      <c r="Y248">
        <v>100</v>
      </c>
      <c r="Z248">
        <v>100</v>
      </c>
      <c r="AA248">
        <v>100</v>
      </c>
      <c r="AB248">
        <v>100</v>
      </c>
      <c r="AC248">
        <v>100</v>
      </c>
      <c r="AD248">
        <v>99.933333333333394</v>
      </c>
      <c r="AE248">
        <v>99.933333333333394</v>
      </c>
      <c r="AF248">
        <v>99.933333333333394</v>
      </c>
      <c r="AG248">
        <v>99.866666666666404</v>
      </c>
      <c r="AH248">
        <v>99.866666666666404</v>
      </c>
      <c r="AI248">
        <v>99.866666666666404</v>
      </c>
      <c r="AJ248">
        <v>99.933333333333394</v>
      </c>
      <c r="AK248">
        <v>99.933333333333394</v>
      </c>
      <c r="AL248">
        <v>99.933333333333394</v>
      </c>
      <c r="AM248">
        <v>100</v>
      </c>
      <c r="AN248">
        <v>100</v>
      </c>
      <c r="AO248">
        <v>100</v>
      </c>
      <c r="AP248">
        <v>99.866657777185196</v>
      </c>
      <c r="AQ248">
        <v>99.866657777185196</v>
      </c>
      <c r="AR248">
        <v>99.866657777185196</v>
      </c>
      <c r="AS248">
        <v>99.666688887407403</v>
      </c>
      <c r="AT248">
        <v>99.666688887407403</v>
      </c>
      <c r="AU248">
        <v>99.666688887407403</v>
      </c>
      <c r="AV248">
        <v>99.866657777185196</v>
      </c>
      <c r="AW248">
        <v>99.866657777185196</v>
      </c>
      <c r="AX248">
        <v>99.866657777185196</v>
      </c>
      <c r="AY248">
        <v>99.866666666666404</v>
      </c>
      <c r="AZ248">
        <v>99.866666666666404</v>
      </c>
      <c r="BA248">
        <v>99.866666666666404</v>
      </c>
      <c r="BB248">
        <v>100</v>
      </c>
      <c r="BC248">
        <v>100</v>
      </c>
      <c r="BD248">
        <v>100</v>
      </c>
      <c r="BE248">
        <v>99.800000000000097</v>
      </c>
      <c r="BF248">
        <v>99.800000000000097</v>
      </c>
      <c r="BG248">
        <v>99.800000000000097</v>
      </c>
      <c r="BH248">
        <v>91.799999999999798</v>
      </c>
      <c r="BI248">
        <v>91.799999999999798</v>
      </c>
      <c r="BJ248">
        <v>91.799999999999798</v>
      </c>
      <c r="BK248">
        <v>26.733333333333199</v>
      </c>
      <c r="BL248">
        <v>26.733333333333199</v>
      </c>
      <c r="BM248">
        <v>26.733333333333199</v>
      </c>
      <c r="BN248">
        <v>31.933333333333401</v>
      </c>
      <c r="BO248">
        <v>31.933333333333401</v>
      </c>
      <c r="BP248">
        <v>31.933333333333401</v>
      </c>
      <c r="BQ248">
        <v>27.471501899873299</v>
      </c>
      <c r="BR248">
        <v>27.471501899873299</v>
      </c>
      <c r="BS248">
        <v>27.471501899873299</v>
      </c>
      <c r="BT248">
        <v>24.389918655820502</v>
      </c>
      <c r="BU248">
        <v>24.389918655820502</v>
      </c>
      <c r="BV248">
        <v>24.389918655820502</v>
      </c>
      <c r="BW248">
        <v>22.728181878792</v>
      </c>
      <c r="BX248">
        <v>22.728181878792</v>
      </c>
      <c r="BY248">
        <v>22.728181878792</v>
      </c>
      <c r="BZ248">
        <v>21.333333333333201</v>
      </c>
      <c r="CA248">
        <v>21.333333333333201</v>
      </c>
      <c r="CB248">
        <v>21.333333333333201</v>
      </c>
    </row>
    <row r="249" spans="1:80" x14ac:dyDescent="0.2">
      <c r="A249" t="s">
        <v>44</v>
      </c>
      <c r="B249">
        <v>5.1333333333335904</v>
      </c>
      <c r="C249">
        <v>78.799999999999898</v>
      </c>
      <c r="D249">
        <v>78.799999999999898</v>
      </c>
      <c r="E249">
        <v>78.799999999999898</v>
      </c>
      <c r="F249">
        <v>100</v>
      </c>
      <c r="G249">
        <v>100</v>
      </c>
      <c r="H249">
        <v>100</v>
      </c>
      <c r="I249">
        <v>99.866666666666404</v>
      </c>
      <c r="J249">
        <v>99.866666666666404</v>
      </c>
      <c r="K249">
        <v>99.866666666666404</v>
      </c>
      <c r="L249">
        <v>99.800000000000097</v>
      </c>
      <c r="M249">
        <v>99.800000000000097</v>
      </c>
      <c r="N249">
        <v>99.800000000000097</v>
      </c>
      <c r="O249">
        <v>99.599973331555404</v>
      </c>
      <c r="P249">
        <v>99.599973331555404</v>
      </c>
      <c r="Q249">
        <v>99.599973331555404</v>
      </c>
      <c r="R249">
        <v>99.599999999999895</v>
      </c>
      <c r="S249">
        <v>99.599999999999895</v>
      </c>
      <c r="T249">
        <v>99.599999999999895</v>
      </c>
      <c r="U249">
        <v>100</v>
      </c>
      <c r="V249">
        <v>100</v>
      </c>
      <c r="W249">
        <v>100</v>
      </c>
      <c r="X249">
        <v>99.933328888592598</v>
      </c>
      <c r="Y249">
        <v>99.933328888592598</v>
      </c>
      <c r="Z249">
        <v>99.933328888592598</v>
      </c>
      <c r="AA249">
        <v>100</v>
      </c>
      <c r="AB249">
        <v>100</v>
      </c>
      <c r="AC249">
        <v>100</v>
      </c>
      <c r="AD249">
        <v>99.466666666666697</v>
      </c>
      <c r="AE249">
        <v>99.466666666666697</v>
      </c>
      <c r="AF249">
        <v>99.466666666666697</v>
      </c>
      <c r="AG249">
        <v>99.799999999999798</v>
      </c>
      <c r="AH249">
        <v>99.799999999999798</v>
      </c>
      <c r="AI249">
        <v>99.799999999999798</v>
      </c>
      <c r="AJ249">
        <v>99.866657777185196</v>
      </c>
      <c r="AK249">
        <v>99.866657777185196</v>
      </c>
      <c r="AL249">
        <v>99.866657777185196</v>
      </c>
      <c r="AM249">
        <v>99.799999999999798</v>
      </c>
      <c r="AN249">
        <v>99.799999999999798</v>
      </c>
      <c r="AO249">
        <v>99.799999999999798</v>
      </c>
      <c r="AP249">
        <v>99.666666666666501</v>
      </c>
      <c r="AQ249">
        <v>99.666666666666501</v>
      </c>
      <c r="AR249">
        <v>99.666666666666501</v>
      </c>
      <c r="AS249">
        <v>99.933333333333394</v>
      </c>
      <c r="AT249">
        <v>99.933333333333394</v>
      </c>
      <c r="AU249">
        <v>99.933333333333394</v>
      </c>
      <c r="AV249">
        <v>99.866666666666703</v>
      </c>
      <c r="AW249">
        <v>99.866666666666703</v>
      </c>
      <c r="AX249">
        <v>99.866666666666703</v>
      </c>
      <c r="AY249">
        <v>99.800000000000097</v>
      </c>
      <c r="AZ249">
        <v>99.800000000000097</v>
      </c>
      <c r="BA249">
        <v>99.800000000000097</v>
      </c>
      <c r="BB249">
        <v>99.866666666666404</v>
      </c>
      <c r="BC249">
        <v>99.866666666666404</v>
      </c>
      <c r="BD249">
        <v>99.866666666666404</v>
      </c>
      <c r="BE249">
        <v>99.599973331555404</v>
      </c>
      <c r="BF249">
        <v>99.599973331555404</v>
      </c>
      <c r="BG249">
        <v>99.599973331555404</v>
      </c>
      <c r="BH249">
        <v>99.933333333333394</v>
      </c>
      <c r="BI249">
        <v>99.933333333333394</v>
      </c>
      <c r="BJ249">
        <v>99.933333333333394</v>
      </c>
      <c r="BK249">
        <v>72.801813212452601</v>
      </c>
      <c r="BL249">
        <v>72.801813212452601</v>
      </c>
      <c r="BM249">
        <v>72.801813212452601</v>
      </c>
      <c r="BN249">
        <v>14.2723818412104</v>
      </c>
      <c r="BO249">
        <v>14.2723818412104</v>
      </c>
      <c r="BP249">
        <v>14.2723818412104</v>
      </c>
      <c r="BQ249">
        <v>18.727915194346298</v>
      </c>
      <c r="BR249">
        <v>18.727915194346298</v>
      </c>
      <c r="BS249">
        <v>18.727915194346298</v>
      </c>
      <c r="BT249">
        <v>23.194879658643998</v>
      </c>
      <c r="BU249">
        <v>23.194879658643998</v>
      </c>
      <c r="BV249">
        <v>23.194879658643998</v>
      </c>
      <c r="BW249">
        <v>22.148903552622698</v>
      </c>
      <c r="BX249">
        <v>22.148903552622698</v>
      </c>
      <c r="BY249">
        <v>22.148903552622698</v>
      </c>
      <c r="BZ249">
        <v>40.850893571618997</v>
      </c>
      <c r="CA249">
        <v>40.850893571618997</v>
      </c>
      <c r="CB249">
        <v>40.850893571618997</v>
      </c>
    </row>
    <row r="250" spans="1:80" s="2" customFormat="1" x14ac:dyDescent="0.2">
      <c r="A250" s="2" t="s">
        <v>75</v>
      </c>
      <c r="B250" s="2">
        <v>33.933333333334303</v>
      </c>
      <c r="C250" s="2">
        <v>33.933333333334303</v>
      </c>
      <c r="D250" s="2">
        <v>99.733333333333505</v>
      </c>
      <c r="E250" s="2">
        <v>99.733333333333505</v>
      </c>
      <c r="F250" s="2">
        <v>99.733333333333505</v>
      </c>
      <c r="G250" s="2">
        <v>99.799999999998604</v>
      </c>
      <c r="H250" s="2">
        <v>99.799999999998604</v>
      </c>
      <c r="I250" s="2">
        <v>99.799999999998604</v>
      </c>
      <c r="J250" s="2">
        <v>99.800000000001702</v>
      </c>
      <c r="K250" s="2">
        <v>99.800000000001702</v>
      </c>
      <c r="L250" s="2">
        <v>99.800000000001702</v>
      </c>
      <c r="M250" s="2">
        <v>95.733333333331103</v>
      </c>
      <c r="N250" s="2">
        <v>95.733333333331103</v>
      </c>
      <c r="O250" s="2">
        <v>95.733333333331103</v>
      </c>
      <c r="P250" s="2">
        <v>99.533302220149906</v>
      </c>
      <c r="Q250" s="2">
        <v>99.533302220149906</v>
      </c>
      <c r="R250" s="2">
        <v>99.533302220149906</v>
      </c>
      <c r="S250" s="2">
        <v>99.733333333333505</v>
      </c>
      <c r="T250" s="2">
        <v>99.733333333333505</v>
      </c>
      <c r="U250" s="2">
        <v>99.733333333333505</v>
      </c>
      <c r="V250" s="2">
        <v>100</v>
      </c>
      <c r="W250" s="2">
        <v>100</v>
      </c>
      <c r="X250" s="2">
        <v>100</v>
      </c>
      <c r="Y250" s="2">
        <v>63.195092679023901</v>
      </c>
      <c r="Z250" s="2">
        <v>63.195092679023901</v>
      </c>
      <c r="AA250" s="2">
        <v>63.195092679023901</v>
      </c>
      <c r="AB250" s="2">
        <v>5.5396306912867601</v>
      </c>
      <c r="AC250" s="2">
        <v>5.5396306912867601</v>
      </c>
      <c r="AD250" s="2">
        <v>5.5396306912867601</v>
      </c>
      <c r="AE250" s="2">
        <v>17.933333333333699</v>
      </c>
      <c r="AF250" s="2">
        <v>17.933333333333699</v>
      </c>
      <c r="AG250" s="2">
        <v>17.933333333333699</v>
      </c>
      <c r="AH250" s="2">
        <v>5.0666666666650801</v>
      </c>
      <c r="AI250" s="2">
        <v>5.0666666666650801</v>
      </c>
      <c r="AJ250" s="2">
        <v>5.0666666666650801</v>
      </c>
      <c r="AK250" s="2">
        <v>6.0604040269341599</v>
      </c>
      <c r="AL250" s="2">
        <v>6.0604040269341599</v>
      </c>
      <c r="AM250" s="2">
        <v>6.0604040269341599</v>
      </c>
      <c r="AN250" s="2">
        <v>17.6054929671377</v>
      </c>
      <c r="AO250" s="2">
        <v>17.6054929671377</v>
      </c>
      <c r="AP250" s="2">
        <v>17.6054929671377</v>
      </c>
      <c r="AQ250" s="2">
        <v>23.994932995532402</v>
      </c>
      <c r="AR250" s="2">
        <v>23.994932995532402</v>
      </c>
      <c r="AS250" s="2">
        <v>23.994932995532402</v>
      </c>
      <c r="AT250" s="2">
        <v>14.866666666666699</v>
      </c>
      <c r="AU250" s="2">
        <v>14.866666666666699</v>
      </c>
      <c r="AV250" s="2">
        <v>14.866666666666699</v>
      </c>
      <c r="AW250" s="2">
        <v>21.266666666667</v>
      </c>
      <c r="AX250" s="2">
        <v>21.266666666667</v>
      </c>
      <c r="AY250" s="2">
        <v>21.266666666667</v>
      </c>
      <c r="AZ250" s="2">
        <v>-3.46666666666655</v>
      </c>
      <c r="BA250" s="2">
        <v>-3.46666666666655</v>
      </c>
      <c r="BB250" s="2">
        <v>-3.46666666666655</v>
      </c>
      <c r="BC250" s="2">
        <v>20.866666666664301</v>
      </c>
      <c r="BD250" s="2">
        <v>20.866666666664301</v>
      </c>
      <c r="BE250" s="2">
        <v>20.866666666664301</v>
      </c>
      <c r="BF250" s="2">
        <v>10.460697379826399</v>
      </c>
      <c r="BG250" s="2">
        <v>10.460697379826399</v>
      </c>
      <c r="BH250" s="2">
        <v>10.460697379826399</v>
      </c>
      <c r="BI250" s="2">
        <v>33.604426371574903</v>
      </c>
      <c r="BJ250" s="2">
        <v>33.604426371574903</v>
      </c>
      <c r="BK250" s="2">
        <v>33.604426371574903</v>
      </c>
      <c r="BL250" s="2">
        <v>31.062070804719301</v>
      </c>
      <c r="BM250" s="2">
        <v>31.062070804719301</v>
      </c>
      <c r="BN250" s="2">
        <v>31.062070804719301</v>
      </c>
      <c r="BO250" s="2">
        <v>12.1391907206197</v>
      </c>
      <c r="BP250" s="2">
        <v>12.1391907206197</v>
      </c>
      <c r="BQ250" s="2">
        <v>12.1391907206197</v>
      </c>
      <c r="BR250" s="2">
        <v>15.938937404172201</v>
      </c>
      <c r="BS250" s="2">
        <v>15.938937404172201</v>
      </c>
      <c r="BT250" s="2">
        <v>15.938937404172201</v>
      </c>
      <c r="BU250" s="2">
        <v>16.722229630618799</v>
      </c>
      <c r="BV250" s="2">
        <v>16.722229630618799</v>
      </c>
      <c r="BW250" s="2">
        <v>16.722229630618799</v>
      </c>
      <c r="BX250" s="2">
        <v>7.4185162967415001</v>
      </c>
      <c r="BY250" s="2">
        <v>7.4185162967415001</v>
      </c>
      <c r="BZ250" s="2">
        <v>7.4185162967415001</v>
      </c>
      <c r="CA250" s="2">
        <v>5.9082421979185904</v>
      </c>
      <c r="CB250" s="2">
        <v>5.9082421979185904</v>
      </c>
    </row>
    <row r="251" spans="1:80" x14ac:dyDescent="0.2">
      <c r="A251" t="s">
        <v>74</v>
      </c>
      <c r="B251">
        <v>21.866666666666799</v>
      </c>
      <c r="C251">
        <v>99.799999999999798</v>
      </c>
      <c r="D251">
        <v>99.799999999999798</v>
      </c>
      <c r="E251">
        <v>99.799999999999798</v>
      </c>
      <c r="F251">
        <v>99.800000000000097</v>
      </c>
      <c r="G251">
        <v>99.800000000000097</v>
      </c>
      <c r="H251">
        <v>99.800000000000097</v>
      </c>
      <c r="I251">
        <v>99.666644442962706</v>
      </c>
      <c r="J251">
        <v>99.666644442962706</v>
      </c>
      <c r="K251">
        <v>99.666644442962706</v>
      </c>
      <c r="L251">
        <v>99.533364442370498</v>
      </c>
      <c r="M251">
        <v>99.533364442370498</v>
      </c>
      <c r="N251">
        <v>99.533364442370498</v>
      </c>
      <c r="O251">
        <v>99.799999999999798</v>
      </c>
      <c r="P251">
        <v>99.799999999999798</v>
      </c>
      <c r="Q251">
        <v>99.799999999999798</v>
      </c>
      <c r="R251">
        <v>99.799986665777894</v>
      </c>
      <c r="S251">
        <v>99.799986665777894</v>
      </c>
      <c r="T251">
        <v>99.799986665777894</v>
      </c>
      <c r="U251">
        <v>99.866666666666703</v>
      </c>
      <c r="V251">
        <v>99.866666666666703</v>
      </c>
      <c r="W251">
        <v>99.866666666666703</v>
      </c>
      <c r="X251">
        <v>100</v>
      </c>
      <c r="Y251">
        <v>100</v>
      </c>
      <c r="Z251">
        <v>100</v>
      </c>
      <c r="AA251">
        <v>99.933333333332996</v>
      </c>
      <c r="AB251">
        <v>99.933333333332996</v>
      </c>
      <c r="AC251">
        <v>99.933333333332996</v>
      </c>
      <c r="AD251">
        <v>100</v>
      </c>
      <c r="AE251">
        <v>100</v>
      </c>
      <c r="AF251">
        <v>100</v>
      </c>
      <c r="AG251">
        <v>99.933333333333394</v>
      </c>
      <c r="AH251">
        <v>99.933333333333394</v>
      </c>
      <c r="AI251">
        <v>99.933333333333394</v>
      </c>
      <c r="AJ251">
        <v>100</v>
      </c>
      <c r="AK251">
        <v>100</v>
      </c>
      <c r="AL251">
        <v>100</v>
      </c>
      <c r="AM251">
        <v>99.866666666666703</v>
      </c>
      <c r="AN251">
        <v>99.866666666666703</v>
      </c>
      <c r="AO251">
        <v>99.866666666666703</v>
      </c>
      <c r="AP251">
        <v>99.799986665777496</v>
      </c>
      <c r="AQ251">
        <v>99.799986665777496</v>
      </c>
      <c r="AR251">
        <v>99.799986665777496</v>
      </c>
      <c r="AS251">
        <v>99.666688887407801</v>
      </c>
      <c r="AT251">
        <v>99.666688887407801</v>
      </c>
      <c r="AU251">
        <v>99.666688887407801</v>
      </c>
      <c r="AV251">
        <v>99.666644442962706</v>
      </c>
      <c r="AW251">
        <v>99.666644442962706</v>
      </c>
      <c r="AX251">
        <v>99.666644442962706</v>
      </c>
      <c r="AY251">
        <v>99.799999999999798</v>
      </c>
      <c r="AZ251">
        <v>99.799999999999798</v>
      </c>
      <c r="BA251">
        <v>99.799999999999798</v>
      </c>
      <c r="BB251">
        <v>99.933333333333394</v>
      </c>
      <c r="BC251">
        <v>99.933333333333394</v>
      </c>
      <c r="BD251">
        <v>99.933333333333394</v>
      </c>
      <c r="BE251">
        <v>99.400000000000105</v>
      </c>
      <c r="BF251">
        <v>99.400000000000105</v>
      </c>
      <c r="BG251">
        <v>99.400000000000105</v>
      </c>
      <c r="BH251">
        <v>88.466666666666498</v>
      </c>
      <c r="BI251">
        <v>88.466666666666498</v>
      </c>
      <c r="BJ251">
        <v>88.466666666666498</v>
      </c>
      <c r="BK251">
        <v>24.866666666666699</v>
      </c>
      <c r="BL251">
        <v>24.866666666666699</v>
      </c>
      <c r="BM251">
        <v>24.866666666666699</v>
      </c>
      <c r="BN251">
        <v>24.599999999999898</v>
      </c>
      <c r="BO251">
        <v>24.599999999999898</v>
      </c>
      <c r="BP251">
        <v>24.599999999999898</v>
      </c>
      <c r="BQ251">
        <v>8.6060929271379294</v>
      </c>
      <c r="BR251">
        <v>8.6060929271379294</v>
      </c>
      <c r="BS251">
        <v>8.6060929271379294</v>
      </c>
      <c r="BT251">
        <v>36.724896652887303</v>
      </c>
      <c r="BU251">
        <v>36.724896652887303</v>
      </c>
      <c r="BV251">
        <v>36.724896652887303</v>
      </c>
      <c r="BW251">
        <v>45.996399759983802</v>
      </c>
      <c r="BX251">
        <v>45.996399759983802</v>
      </c>
      <c r="BY251">
        <v>45.996399759983802</v>
      </c>
      <c r="BZ251">
        <v>26.866666666666799</v>
      </c>
      <c r="CA251">
        <v>26.866666666666799</v>
      </c>
      <c r="CB251">
        <v>26.866666666666799</v>
      </c>
    </row>
    <row r="252" spans="1:80" x14ac:dyDescent="0.2">
      <c r="A252" t="s">
        <v>45</v>
      </c>
      <c r="B252">
        <v>4.1333333333333604</v>
      </c>
      <c r="C252">
        <v>78.733333333333306</v>
      </c>
      <c r="D252">
        <v>78.733333333333306</v>
      </c>
      <c r="E252">
        <v>78.733333333333306</v>
      </c>
      <c r="F252">
        <v>100</v>
      </c>
      <c r="G252">
        <v>100</v>
      </c>
      <c r="H252">
        <v>100</v>
      </c>
      <c r="I252">
        <v>99.866666666666703</v>
      </c>
      <c r="J252">
        <v>99.866666666666703</v>
      </c>
      <c r="K252">
        <v>99.866666666666703</v>
      </c>
      <c r="L252">
        <v>99.866666666666703</v>
      </c>
      <c r="M252">
        <v>99.866666666666703</v>
      </c>
      <c r="N252">
        <v>99.866666666666703</v>
      </c>
      <c r="O252">
        <v>99.533302220147604</v>
      </c>
      <c r="P252">
        <v>99.533302220147604</v>
      </c>
      <c r="Q252">
        <v>99.533302220147604</v>
      </c>
      <c r="R252">
        <v>100</v>
      </c>
      <c r="S252">
        <v>100</v>
      </c>
      <c r="T252">
        <v>100</v>
      </c>
      <c r="U252">
        <v>100</v>
      </c>
      <c r="V252">
        <v>100</v>
      </c>
      <c r="W252">
        <v>100</v>
      </c>
      <c r="X252">
        <v>100</v>
      </c>
      <c r="Y252">
        <v>100</v>
      </c>
      <c r="Z252">
        <v>100</v>
      </c>
      <c r="AA252">
        <v>99.933337777481498</v>
      </c>
      <c r="AB252">
        <v>99.933337777481498</v>
      </c>
      <c r="AC252">
        <v>99.933337777481498</v>
      </c>
      <c r="AD252">
        <v>99.400000000000105</v>
      </c>
      <c r="AE252">
        <v>99.400000000000105</v>
      </c>
      <c r="AF252">
        <v>99.400000000000105</v>
      </c>
      <c r="AG252">
        <v>99.733333333333107</v>
      </c>
      <c r="AH252">
        <v>99.733333333333107</v>
      </c>
      <c r="AI252">
        <v>99.733333333333107</v>
      </c>
      <c r="AJ252">
        <v>99.933328888592598</v>
      </c>
      <c r="AK252">
        <v>99.933328888592598</v>
      </c>
      <c r="AL252">
        <v>99.933328888592598</v>
      </c>
      <c r="AM252">
        <v>99.933333333333394</v>
      </c>
      <c r="AN252">
        <v>99.933333333333394</v>
      </c>
      <c r="AO252">
        <v>99.933333333333394</v>
      </c>
      <c r="AP252">
        <v>99.466666666666697</v>
      </c>
      <c r="AQ252">
        <v>99.466666666666697</v>
      </c>
      <c r="AR252">
        <v>99.466666666666697</v>
      </c>
      <c r="AS252">
        <v>100</v>
      </c>
      <c r="AT252">
        <v>100</v>
      </c>
      <c r="AU252">
        <v>100</v>
      </c>
      <c r="AV252">
        <v>99.666666666666501</v>
      </c>
      <c r="AW252">
        <v>99.666666666666501</v>
      </c>
      <c r="AX252">
        <v>99.666666666666501</v>
      </c>
      <c r="AY252">
        <v>99.799999999999798</v>
      </c>
      <c r="AZ252">
        <v>99.799999999999798</v>
      </c>
      <c r="BA252">
        <v>99.799999999999798</v>
      </c>
      <c r="BB252">
        <v>100</v>
      </c>
      <c r="BC252">
        <v>100</v>
      </c>
      <c r="BD252">
        <v>100</v>
      </c>
      <c r="BE252">
        <v>99.666644442963104</v>
      </c>
      <c r="BF252">
        <v>99.666644442963104</v>
      </c>
      <c r="BG252">
        <v>99.666644442963104</v>
      </c>
      <c r="BH252">
        <v>99.933333333332996</v>
      </c>
      <c r="BI252">
        <v>99.933333333332996</v>
      </c>
      <c r="BJ252">
        <v>99.933333333332996</v>
      </c>
      <c r="BK252">
        <v>74.935004333044503</v>
      </c>
      <c r="BL252">
        <v>74.935004333044503</v>
      </c>
      <c r="BM252">
        <v>74.935004333044503</v>
      </c>
      <c r="BN252">
        <v>36.537564162389202</v>
      </c>
      <c r="BO252">
        <v>36.537564162389202</v>
      </c>
      <c r="BP252">
        <v>36.537564162389202</v>
      </c>
      <c r="BQ252">
        <v>26.795119674644798</v>
      </c>
      <c r="BR252">
        <v>26.795119674644798</v>
      </c>
      <c r="BS252">
        <v>26.795119674644798</v>
      </c>
      <c r="BT252">
        <v>44.196279751983397</v>
      </c>
      <c r="BU252">
        <v>44.196279751983397</v>
      </c>
      <c r="BV252">
        <v>44.196279751983397</v>
      </c>
      <c r="BW252">
        <v>20.949143504632701</v>
      </c>
      <c r="BX252">
        <v>20.949143504632701</v>
      </c>
      <c r="BY252">
        <v>20.949143504632701</v>
      </c>
      <c r="BZ252">
        <v>22.779407842090901</v>
      </c>
      <c r="CA252">
        <v>22.779407842090901</v>
      </c>
      <c r="CB252">
        <v>22.779407842090901</v>
      </c>
    </row>
    <row r="253" spans="1:80" s="2" customFormat="1" x14ac:dyDescent="0.2">
      <c r="A253" s="2" t="s">
        <v>77</v>
      </c>
      <c r="B253" s="2">
        <v>32.000000000001201</v>
      </c>
      <c r="C253" s="2">
        <v>32.000000000001201</v>
      </c>
      <c r="D253" s="2">
        <v>99.733333333333505</v>
      </c>
      <c r="E253" s="2">
        <v>99.733333333333505</v>
      </c>
      <c r="F253" s="2">
        <v>99.733333333333505</v>
      </c>
      <c r="G253" s="2">
        <v>99.866666666666703</v>
      </c>
      <c r="H253" s="2">
        <v>99.866666666666703</v>
      </c>
      <c r="I253" s="2">
        <v>99.866666666666703</v>
      </c>
      <c r="J253" s="2">
        <v>99.666666666665407</v>
      </c>
      <c r="K253" s="2">
        <v>99.666666666665407</v>
      </c>
      <c r="L253" s="2">
        <v>99.666666666665407</v>
      </c>
      <c r="M253" s="2">
        <v>99.733333333333505</v>
      </c>
      <c r="N253" s="2">
        <v>99.733333333333505</v>
      </c>
      <c r="O253" s="2">
        <v>99.733333333333505</v>
      </c>
      <c r="P253" s="2">
        <v>99.7999866657794</v>
      </c>
      <c r="Q253" s="2">
        <v>99.7999866657794</v>
      </c>
      <c r="R253" s="2">
        <v>99.7999866657794</v>
      </c>
      <c r="S253" s="2">
        <v>99.799999999998604</v>
      </c>
      <c r="T253" s="2">
        <v>99.799999999998604</v>
      </c>
      <c r="U253" s="2">
        <v>99.799999999998604</v>
      </c>
      <c r="V253" s="2">
        <v>99.666688887406295</v>
      </c>
      <c r="W253" s="2">
        <v>99.666688887406295</v>
      </c>
      <c r="X253" s="2">
        <v>99.666688887406295</v>
      </c>
      <c r="Y253" s="2">
        <v>67.595679423925304</v>
      </c>
      <c r="Z253" s="2">
        <v>67.595679423925304</v>
      </c>
      <c r="AA253" s="2">
        <v>67.595679423925304</v>
      </c>
      <c r="AB253" s="2">
        <v>0.73995066995314496</v>
      </c>
      <c r="AC253" s="2">
        <v>0.73995066995314496</v>
      </c>
      <c r="AD253" s="2">
        <v>0.73995066995314496</v>
      </c>
      <c r="AE253" s="2">
        <v>21.533333333333399</v>
      </c>
      <c r="AF253" s="2">
        <v>21.533333333333399</v>
      </c>
      <c r="AG253" s="2">
        <v>21.533333333333399</v>
      </c>
      <c r="AH253" s="2">
        <v>22.600000000002101</v>
      </c>
      <c r="AI253" s="2">
        <v>22.600000000002101</v>
      </c>
      <c r="AJ253" s="2">
        <v>22.600000000002101</v>
      </c>
      <c r="AK253" s="2">
        <v>25.395026335088598</v>
      </c>
      <c r="AL253" s="2">
        <v>25.395026335088598</v>
      </c>
      <c r="AM253" s="2">
        <v>25.395026335088598</v>
      </c>
      <c r="AN253" s="2">
        <v>26.4715685620945</v>
      </c>
      <c r="AO253" s="2">
        <v>26.4715685620945</v>
      </c>
      <c r="AP253" s="2">
        <v>26.4715685620945</v>
      </c>
      <c r="AQ253" s="2">
        <v>8.3272218147876398</v>
      </c>
      <c r="AR253" s="2">
        <v>8.3272218147876398</v>
      </c>
      <c r="AS253" s="2">
        <v>8.3272218147876398</v>
      </c>
      <c r="AT253" s="2">
        <v>11.466666666668299</v>
      </c>
      <c r="AU253" s="2">
        <v>11.466666666668299</v>
      </c>
      <c r="AV253" s="2">
        <v>11.466666666668299</v>
      </c>
      <c r="AW253" s="2">
        <v>5.1333333333332103</v>
      </c>
      <c r="AX253" s="2">
        <v>5.1333333333332103</v>
      </c>
      <c r="AY253" s="2">
        <v>5.1333333333332103</v>
      </c>
      <c r="AZ253" s="2">
        <v>10</v>
      </c>
      <c r="BA253" s="2">
        <v>10</v>
      </c>
      <c r="BB253" s="2">
        <v>10</v>
      </c>
      <c r="BC253" s="2">
        <v>23.266666666665198</v>
      </c>
      <c r="BD253" s="2">
        <v>23.266666666665198</v>
      </c>
      <c r="BE253" s="2">
        <v>23.266666666665198</v>
      </c>
      <c r="BF253" s="2">
        <v>20.861390759384602</v>
      </c>
      <c r="BG253" s="2">
        <v>20.861390759384602</v>
      </c>
      <c r="BH253" s="2">
        <v>20.861390759384602</v>
      </c>
      <c r="BI253" s="2">
        <v>21.8052129858008</v>
      </c>
      <c r="BJ253" s="2">
        <v>21.8052129858008</v>
      </c>
      <c r="BK253" s="2">
        <v>21.8052129858008</v>
      </c>
      <c r="BL253" s="2">
        <v>0.79338622574766704</v>
      </c>
      <c r="BM253" s="2">
        <v>0.79338622574766704</v>
      </c>
      <c r="BN253" s="2">
        <v>0.79338622574766704</v>
      </c>
      <c r="BO253" s="2">
        <v>0.73995066995618597</v>
      </c>
      <c r="BP253" s="2">
        <v>0.73995066995618597</v>
      </c>
      <c r="BQ253" s="2">
        <v>0.73995066995618597</v>
      </c>
      <c r="BR253" s="2">
        <v>20.405306312912099</v>
      </c>
      <c r="BS253" s="2">
        <v>20.405306312912099</v>
      </c>
      <c r="BT253" s="2">
        <v>20.405306312912099</v>
      </c>
      <c r="BU253" s="2">
        <v>25.723429790639599</v>
      </c>
      <c r="BV253" s="2">
        <v>25.723429790639599</v>
      </c>
      <c r="BW253" s="2">
        <v>25.723429790639599</v>
      </c>
      <c r="BX253" s="2">
        <v>25.2816103445975</v>
      </c>
      <c r="BY253" s="2">
        <v>25.2816103445975</v>
      </c>
      <c r="BZ253" s="2">
        <v>25.2816103445975</v>
      </c>
      <c r="CA253" s="2">
        <v>12.309949319817999</v>
      </c>
      <c r="CB253" s="2">
        <v>12.309949319817999</v>
      </c>
    </row>
    <row r="254" spans="1:80" x14ac:dyDescent="0.2">
      <c r="A254" t="s">
        <v>76</v>
      </c>
      <c r="B254">
        <v>21.6</v>
      </c>
      <c r="C254">
        <v>99.666666666666501</v>
      </c>
      <c r="D254">
        <v>99.666666666666501</v>
      </c>
      <c r="E254">
        <v>99.666666666666501</v>
      </c>
      <c r="F254">
        <v>99.866666666666703</v>
      </c>
      <c r="G254">
        <v>99.866666666666703</v>
      </c>
      <c r="H254">
        <v>99.866666666666703</v>
      </c>
      <c r="I254">
        <v>99.866657777184798</v>
      </c>
      <c r="J254">
        <v>99.866657777184798</v>
      </c>
      <c r="K254">
        <v>99.866657777184798</v>
      </c>
      <c r="L254">
        <v>99.666688887407801</v>
      </c>
      <c r="M254">
        <v>99.666688887407801</v>
      </c>
      <c r="N254">
        <v>99.666688887407801</v>
      </c>
      <c r="O254">
        <v>99.466666666666399</v>
      </c>
      <c r="P254">
        <v>99.466666666666399</v>
      </c>
      <c r="Q254">
        <v>99.466666666666399</v>
      </c>
      <c r="R254">
        <v>100</v>
      </c>
      <c r="S254">
        <v>100</v>
      </c>
      <c r="T254">
        <v>100</v>
      </c>
      <c r="U254">
        <v>99.800000000000097</v>
      </c>
      <c r="V254">
        <v>99.800000000000097</v>
      </c>
      <c r="W254">
        <v>99.800000000000097</v>
      </c>
      <c r="X254">
        <v>99.799999999999798</v>
      </c>
      <c r="Y254">
        <v>99.799999999999798</v>
      </c>
      <c r="Z254">
        <v>99.799999999999798</v>
      </c>
      <c r="AA254">
        <v>99.933333333333394</v>
      </c>
      <c r="AB254">
        <v>99.933333333333394</v>
      </c>
      <c r="AC254">
        <v>99.933333333333394</v>
      </c>
      <c r="AD254">
        <v>100</v>
      </c>
      <c r="AE254">
        <v>100</v>
      </c>
      <c r="AF254">
        <v>100</v>
      </c>
      <c r="AG254">
        <v>99.933333333333394</v>
      </c>
      <c r="AH254">
        <v>99.933333333333394</v>
      </c>
      <c r="AI254">
        <v>99.933333333333394</v>
      </c>
      <c r="AJ254">
        <v>99.866666666666703</v>
      </c>
      <c r="AK254">
        <v>99.866666666666703</v>
      </c>
      <c r="AL254">
        <v>99.866666666666703</v>
      </c>
      <c r="AM254">
        <v>99.666666666666501</v>
      </c>
      <c r="AN254">
        <v>99.666666666666501</v>
      </c>
      <c r="AO254">
        <v>99.666666666666501</v>
      </c>
      <c r="AP254">
        <v>99.866657777185196</v>
      </c>
      <c r="AQ254">
        <v>99.866657777185196</v>
      </c>
      <c r="AR254">
        <v>99.866657777185196</v>
      </c>
      <c r="AS254">
        <v>99.666688887407403</v>
      </c>
      <c r="AT254">
        <v>99.666688887407403</v>
      </c>
      <c r="AU254">
        <v>99.666688887407403</v>
      </c>
      <c r="AV254">
        <v>99.4666311087406</v>
      </c>
      <c r="AW254">
        <v>99.4666311087406</v>
      </c>
      <c r="AX254">
        <v>99.4666311087406</v>
      </c>
      <c r="AY254">
        <v>99.799999999999798</v>
      </c>
      <c r="AZ254">
        <v>99.799999999999798</v>
      </c>
      <c r="BA254">
        <v>99.799999999999798</v>
      </c>
      <c r="BB254">
        <v>99.933333333333394</v>
      </c>
      <c r="BC254">
        <v>99.933333333333394</v>
      </c>
      <c r="BD254">
        <v>99.933333333333394</v>
      </c>
      <c r="BE254">
        <v>99.799999999999798</v>
      </c>
      <c r="BF254">
        <v>99.799999999999798</v>
      </c>
      <c r="BG254">
        <v>99.799999999999798</v>
      </c>
      <c r="BH254">
        <v>86.2</v>
      </c>
      <c r="BI254">
        <v>86.2</v>
      </c>
      <c r="BJ254">
        <v>86.2</v>
      </c>
      <c r="BK254">
        <v>21.533333333333399</v>
      </c>
      <c r="BL254">
        <v>21.533333333333399</v>
      </c>
      <c r="BM254">
        <v>21.533333333333399</v>
      </c>
      <c r="BN254">
        <v>31.6</v>
      </c>
      <c r="BO254">
        <v>31.6</v>
      </c>
      <c r="BP254">
        <v>31.6</v>
      </c>
      <c r="BQ254">
        <v>16.405572961802399</v>
      </c>
      <c r="BR254">
        <v>16.405572961802399</v>
      </c>
      <c r="BS254">
        <v>16.405572961802399</v>
      </c>
      <c r="BT254">
        <v>17.188958527803599</v>
      </c>
      <c r="BU254">
        <v>17.188958527803599</v>
      </c>
      <c r="BV254">
        <v>17.188958527803599</v>
      </c>
      <c r="BW254">
        <v>31.995466364424299</v>
      </c>
      <c r="BX254">
        <v>31.995466364424299</v>
      </c>
      <c r="BY254">
        <v>31.995466364424299</v>
      </c>
      <c r="BZ254">
        <v>17.200000000000198</v>
      </c>
      <c r="CA254">
        <v>17.200000000000198</v>
      </c>
      <c r="CB254">
        <v>17.200000000000198</v>
      </c>
    </row>
    <row r="255" spans="1:80" x14ac:dyDescent="0.2">
      <c r="A255" t="s">
        <v>46</v>
      </c>
      <c r="B255">
        <v>5</v>
      </c>
      <c r="C255">
        <v>82.799999999999699</v>
      </c>
      <c r="D255">
        <v>82.799999999999699</v>
      </c>
      <c r="E255">
        <v>82.799999999999699</v>
      </c>
      <c r="F255">
        <v>99.866666666666703</v>
      </c>
      <c r="G255">
        <v>99.866666666666703</v>
      </c>
      <c r="H255">
        <v>99.866666666666703</v>
      </c>
      <c r="I255">
        <v>99.733333333333107</v>
      </c>
      <c r="J255">
        <v>99.733333333333107</v>
      </c>
      <c r="K255">
        <v>99.733333333333107</v>
      </c>
      <c r="L255">
        <v>99.533333333333303</v>
      </c>
      <c r="M255">
        <v>99.533333333333303</v>
      </c>
      <c r="N255">
        <v>99.533333333333303</v>
      </c>
      <c r="O255">
        <v>99.933328888592598</v>
      </c>
      <c r="P255">
        <v>99.933328888592598</v>
      </c>
      <c r="Q255">
        <v>99.933328888592598</v>
      </c>
      <c r="R255">
        <v>99.533333333333303</v>
      </c>
      <c r="S255">
        <v>99.533333333333303</v>
      </c>
      <c r="T255">
        <v>99.533333333333303</v>
      </c>
      <c r="U255">
        <v>99.933333333333394</v>
      </c>
      <c r="V255">
        <v>99.933333333333394</v>
      </c>
      <c r="W255">
        <v>99.933333333333394</v>
      </c>
      <c r="X255">
        <v>99.666644442962706</v>
      </c>
      <c r="Y255">
        <v>99.666644442962706</v>
      </c>
      <c r="Z255">
        <v>99.666644442962706</v>
      </c>
      <c r="AA255">
        <v>99.933337777481498</v>
      </c>
      <c r="AB255">
        <v>99.933337777481498</v>
      </c>
      <c r="AC255">
        <v>99.933337777481498</v>
      </c>
      <c r="AD255">
        <v>99.333333333333101</v>
      </c>
      <c r="AE255">
        <v>99.333333333333101</v>
      </c>
      <c r="AF255">
        <v>99.333333333333101</v>
      </c>
      <c r="AG255">
        <v>100</v>
      </c>
      <c r="AH255">
        <v>100</v>
      </c>
      <c r="AI255">
        <v>100</v>
      </c>
      <c r="AJ255">
        <v>99.599973331555404</v>
      </c>
      <c r="AK255">
        <v>99.599973331555404</v>
      </c>
      <c r="AL255">
        <v>99.599973331555404</v>
      </c>
      <c r="AM255">
        <v>99.800000000000097</v>
      </c>
      <c r="AN255">
        <v>99.800000000000097</v>
      </c>
      <c r="AO255">
        <v>99.800000000000097</v>
      </c>
      <c r="AP255">
        <v>99.599999999999895</v>
      </c>
      <c r="AQ255">
        <v>99.599999999999895</v>
      </c>
      <c r="AR255">
        <v>99.599999999999895</v>
      </c>
      <c r="AS255">
        <v>99.933333333333394</v>
      </c>
      <c r="AT255">
        <v>99.933333333333394</v>
      </c>
      <c r="AU255">
        <v>99.933333333333394</v>
      </c>
      <c r="AV255">
        <v>99.733333333333107</v>
      </c>
      <c r="AW255">
        <v>99.733333333333107</v>
      </c>
      <c r="AX255">
        <v>99.733333333333107</v>
      </c>
      <c r="AY255">
        <v>99.666666666666501</v>
      </c>
      <c r="AZ255">
        <v>99.666666666666501</v>
      </c>
      <c r="BA255">
        <v>99.666666666666501</v>
      </c>
      <c r="BB255">
        <v>99.599999999999895</v>
      </c>
      <c r="BC255">
        <v>99.599999999999895</v>
      </c>
      <c r="BD255">
        <v>99.599999999999895</v>
      </c>
      <c r="BE255">
        <v>99.599973331555404</v>
      </c>
      <c r="BF255">
        <v>99.599973331555404</v>
      </c>
      <c r="BG255">
        <v>99.599973331555404</v>
      </c>
      <c r="BH255">
        <v>99.333333333333499</v>
      </c>
      <c r="BI255">
        <v>99.333333333333499</v>
      </c>
      <c r="BJ255">
        <v>99.333333333333499</v>
      </c>
      <c r="BK255">
        <v>77.401506566228605</v>
      </c>
      <c r="BL255">
        <v>77.401506566228605</v>
      </c>
      <c r="BM255">
        <v>77.401506566228605</v>
      </c>
      <c r="BN255">
        <v>39.670688620758902</v>
      </c>
      <c r="BO255">
        <v>39.670688620758902</v>
      </c>
      <c r="BP255">
        <v>39.670688620758902</v>
      </c>
      <c r="BQ255">
        <v>30.462030802053398</v>
      </c>
      <c r="BR255">
        <v>30.462030802053398</v>
      </c>
      <c r="BS255">
        <v>30.462030802053398</v>
      </c>
      <c r="BT255">
        <v>29.728648576571601</v>
      </c>
      <c r="BU255">
        <v>29.728648576571601</v>
      </c>
      <c r="BV255">
        <v>29.728648576571601</v>
      </c>
      <c r="BW255">
        <v>27.2812104245819</v>
      </c>
      <c r="BX255">
        <v>27.2812104245819</v>
      </c>
      <c r="BY255">
        <v>27.2812104245819</v>
      </c>
      <c r="BZ255">
        <v>9.7092558015469397</v>
      </c>
      <c r="CA255">
        <v>9.7092558015469397</v>
      </c>
      <c r="CB255">
        <v>9.7092558015469397</v>
      </c>
    </row>
    <row r="256" spans="1:80" s="2" customFormat="1" x14ac:dyDescent="0.2">
      <c r="A256" s="2" t="s">
        <v>79</v>
      </c>
      <c r="B256" s="2">
        <v>36.799999999999798</v>
      </c>
      <c r="C256" s="2">
        <v>36.799999999999798</v>
      </c>
      <c r="D256" s="2">
        <v>99.866666666666703</v>
      </c>
      <c r="E256" s="2">
        <v>99.866666666666703</v>
      </c>
      <c r="F256" s="2">
        <v>99.866666666666703</v>
      </c>
      <c r="G256" s="2">
        <v>99.866666666666703</v>
      </c>
      <c r="H256" s="2">
        <v>99.866666666666703</v>
      </c>
      <c r="I256" s="2">
        <v>99.866666666666703</v>
      </c>
      <c r="J256" s="2">
        <v>99.933333333331802</v>
      </c>
      <c r="K256" s="2">
        <v>99.933333333331802</v>
      </c>
      <c r="L256" s="2">
        <v>99.933333333331802</v>
      </c>
      <c r="M256" s="2">
        <v>96.066666666665697</v>
      </c>
      <c r="N256" s="2">
        <v>96.066666666665697</v>
      </c>
      <c r="O256" s="2">
        <v>96.066666666665697</v>
      </c>
      <c r="P256" s="2">
        <v>99.866657777185196</v>
      </c>
      <c r="Q256" s="2">
        <v>99.866657777185196</v>
      </c>
      <c r="R256" s="2">
        <v>99.866657777185196</v>
      </c>
      <c r="S256" s="2">
        <v>99.666666666668405</v>
      </c>
      <c r="T256" s="2">
        <v>99.666666666668405</v>
      </c>
      <c r="U256" s="2">
        <v>99.666666666668405</v>
      </c>
      <c r="V256" s="2">
        <v>99.600026664889299</v>
      </c>
      <c r="W256" s="2">
        <v>99.600026664889299</v>
      </c>
      <c r="X256" s="2">
        <v>99.600026664889299</v>
      </c>
      <c r="Y256" s="2">
        <v>57.127617015600102</v>
      </c>
      <c r="Z256" s="2">
        <v>57.127617015600102</v>
      </c>
      <c r="AA256" s="2">
        <v>57.127617015600102</v>
      </c>
      <c r="AB256" s="2">
        <v>11.139257382841601</v>
      </c>
      <c r="AC256" s="2">
        <v>11.139257382841601</v>
      </c>
      <c r="AD256" s="2">
        <v>11.139257382841601</v>
      </c>
      <c r="AE256" s="2">
        <v>28.400000000001398</v>
      </c>
      <c r="AF256" s="2">
        <v>28.400000000001398</v>
      </c>
      <c r="AG256" s="2">
        <v>28.400000000001398</v>
      </c>
      <c r="AH256" s="2">
        <v>15.1333333333332</v>
      </c>
      <c r="AI256" s="2">
        <v>15.1333333333332</v>
      </c>
      <c r="AJ256" s="2">
        <v>15.1333333333332</v>
      </c>
      <c r="AK256" s="2">
        <v>19.794652976863699</v>
      </c>
      <c r="AL256" s="2">
        <v>19.794652976863699</v>
      </c>
      <c r="AM256" s="2">
        <v>19.794652976863699</v>
      </c>
      <c r="AN256" s="2">
        <v>8.7394173721748096</v>
      </c>
      <c r="AO256" s="2">
        <v>8.7394173721748096</v>
      </c>
      <c r="AP256" s="2">
        <v>8.7394173721748096</v>
      </c>
      <c r="AQ256" s="2">
        <v>27.328488565903701</v>
      </c>
      <c r="AR256" s="2">
        <v>27.328488565903701</v>
      </c>
      <c r="AS256" s="2">
        <v>27.328488565903701</v>
      </c>
      <c r="AT256" s="2">
        <v>4.46666666666715</v>
      </c>
      <c r="AU256" s="2">
        <v>4.46666666666715</v>
      </c>
      <c r="AV256" s="2">
        <v>4.46666666666715</v>
      </c>
      <c r="AW256" s="2">
        <v>32.066666666666201</v>
      </c>
      <c r="AX256" s="2">
        <v>32.066666666666201</v>
      </c>
      <c r="AY256" s="2">
        <v>32.066666666666201</v>
      </c>
      <c r="AZ256" s="2">
        <v>0.93333333333551105</v>
      </c>
      <c r="BA256" s="2">
        <v>0.93333333333551105</v>
      </c>
      <c r="BB256" s="2">
        <v>0.93333333333551105</v>
      </c>
      <c r="BC256" s="2">
        <v>28.066666666666901</v>
      </c>
      <c r="BD256" s="2">
        <v>28.066666666666901</v>
      </c>
      <c r="BE256" s="2">
        <v>28.066666666666901</v>
      </c>
      <c r="BF256" s="2">
        <v>22.528168544567301</v>
      </c>
      <c r="BG256" s="2">
        <v>22.528168544567301</v>
      </c>
      <c r="BH256" s="2">
        <v>22.528168544567301</v>
      </c>
      <c r="BI256" s="2">
        <v>17.072195186987098</v>
      </c>
      <c r="BJ256" s="2">
        <v>17.072195186987098</v>
      </c>
      <c r="BK256" s="2">
        <v>17.072195186987098</v>
      </c>
      <c r="BL256" s="2">
        <v>3.4602306820453399</v>
      </c>
      <c r="BM256" s="2">
        <v>3.4602306820453399</v>
      </c>
      <c r="BN256" s="2">
        <v>3.4602306820453399</v>
      </c>
      <c r="BO256" s="2">
        <v>3.13979068062299</v>
      </c>
      <c r="BP256" s="2">
        <v>3.13979068062299</v>
      </c>
      <c r="BQ256" s="2">
        <v>3.13979068062299</v>
      </c>
      <c r="BR256" s="2">
        <v>33.404439704018102</v>
      </c>
      <c r="BS256" s="2">
        <v>33.404439704018102</v>
      </c>
      <c r="BT256" s="2">
        <v>33.404439704018102</v>
      </c>
      <c r="BU256" s="2">
        <v>6.6542205627416902</v>
      </c>
      <c r="BV256" s="2">
        <v>6.6542205627416902</v>
      </c>
      <c r="BW256" s="2">
        <v>6.6542205627416902</v>
      </c>
      <c r="BX256" s="2">
        <v>10.351263080718301</v>
      </c>
      <c r="BY256" s="2">
        <v>10.351263080718301</v>
      </c>
      <c r="BZ256" s="2">
        <v>10.351263080718301</v>
      </c>
      <c r="CA256" s="2">
        <v>16.511069618564999</v>
      </c>
      <c r="CB256" s="2">
        <v>16.511069618564999</v>
      </c>
    </row>
    <row r="257" spans="1:80" x14ac:dyDescent="0.2">
      <c r="A257" t="s">
        <v>78</v>
      </c>
      <c r="B257">
        <v>23.1333333333335</v>
      </c>
      <c r="C257">
        <v>99.933333333333394</v>
      </c>
      <c r="D257">
        <v>99.933333333333394</v>
      </c>
      <c r="E257">
        <v>99.933333333333394</v>
      </c>
      <c r="F257">
        <v>99.666666666666501</v>
      </c>
      <c r="G257">
        <v>99.666666666666501</v>
      </c>
      <c r="H257">
        <v>99.666666666666501</v>
      </c>
      <c r="I257">
        <v>99.866657777185196</v>
      </c>
      <c r="J257">
        <v>99.866657777185196</v>
      </c>
      <c r="K257">
        <v>99.866657777185196</v>
      </c>
      <c r="L257">
        <v>100</v>
      </c>
      <c r="M257">
        <v>100</v>
      </c>
      <c r="N257">
        <v>100</v>
      </c>
      <c r="O257">
        <v>99.533333333333303</v>
      </c>
      <c r="P257">
        <v>99.533333333333303</v>
      </c>
      <c r="Q257">
        <v>99.533333333333303</v>
      </c>
      <c r="R257">
        <v>99.799986665777496</v>
      </c>
      <c r="S257">
        <v>99.799986665777496</v>
      </c>
      <c r="T257">
        <v>99.799986665777496</v>
      </c>
      <c r="U257">
        <v>99.733333333333107</v>
      </c>
      <c r="V257">
        <v>99.733333333333107</v>
      </c>
      <c r="W257">
        <v>99.733333333333107</v>
      </c>
      <c r="X257">
        <v>100</v>
      </c>
      <c r="Y257">
        <v>100</v>
      </c>
      <c r="Z257">
        <v>100</v>
      </c>
      <c r="AA257">
        <v>99.866666666666703</v>
      </c>
      <c r="AB257">
        <v>99.866666666666703</v>
      </c>
      <c r="AC257">
        <v>99.866666666666703</v>
      </c>
      <c r="AD257">
        <v>100</v>
      </c>
      <c r="AE257">
        <v>100</v>
      </c>
      <c r="AF257">
        <v>100</v>
      </c>
      <c r="AG257">
        <v>99.800000000000097</v>
      </c>
      <c r="AH257">
        <v>99.800000000000097</v>
      </c>
      <c r="AI257">
        <v>99.800000000000097</v>
      </c>
      <c r="AJ257">
        <v>99.799999999999798</v>
      </c>
      <c r="AK257">
        <v>99.799999999999798</v>
      </c>
      <c r="AL257">
        <v>99.799999999999798</v>
      </c>
      <c r="AM257">
        <v>99.666666666666501</v>
      </c>
      <c r="AN257">
        <v>99.666666666666501</v>
      </c>
      <c r="AO257">
        <v>99.666666666666501</v>
      </c>
      <c r="AP257">
        <v>99.933328888592598</v>
      </c>
      <c r="AQ257">
        <v>99.933328888592598</v>
      </c>
      <c r="AR257">
        <v>99.933328888592598</v>
      </c>
      <c r="AS257">
        <v>99.933337777481498</v>
      </c>
      <c r="AT257">
        <v>99.933337777481498</v>
      </c>
      <c r="AU257">
        <v>99.933337777481498</v>
      </c>
      <c r="AV257">
        <v>100</v>
      </c>
      <c r="AW257">
        <v>100</v>
      </c>
      <c r="AX257">
        <v>100</v>
      </c>
      <c r="AY257">
        <v>99.933333333333394</v>
      </c>
      <c r="AZ257">
        <v>99.933333333333394</v>
      </c>
      <c r="BA257">
        <v>99.933333333333394</v>
      </c>
      <c r="BB257">
        <v>99.666666666666501</v>
      </c>
      <c r="BC257">
        <v>99.666666666666501</v>
      </c>
      <c r="BD257">
        <v>99.666666666666501</v>
      </c>
      <c r="BE257">
        <v>99.733333333333107</v>
      </c>
      <c r="BF257">
        <v>99.733333333333107</v>
      </c>
      <c r="BG257">
        <v>99.733333333333107</v>
      </c>
      <c r="BH257">
        <v>93.533333333333502</v>
      </c>
      <c r="BI257">
        <v>93.533333333333502</v>
      </c>
      <c r="BJ257">
        <v>93.533333333333502</v>
      </c>
      <c r="BK257">
        <v>28.133333333333098</v>
      </c>
      <c r="BL257">
        <v>28.133333333333098</v>
      </c>
      <c r="BM257">
        <v>28.133333333333098</v>
      </c>
      <c r="BN257">
        <v>29.933333333333302</v>
      </c>
      <c r="BO257">
        <v>29.933333333333302</v>
      </c>
      <c r="BP257">
        <v>29.933333333333302</v>
      </c>
      <c r="BQ257">
        <v>31.604559696020299</v>
      </c>
      <c r="BR257">
        <v>31.604559696020299</v>
      </c>
      <c r="BS257">
        <v>31.604559696020299</v>
      </c>
      <c r="BT257">
        <v>26.790238698492999</v>
      </c>
      <c r="BU257">
        <v>26.790238698492999</v>
      </c>
      <c r="BV257">
        <v>26.790238698492999</v>
      </c>
      <c r="BW257">
        <v>38.195879725315102</v>
      </c>
      <c r="BX257">
        <v>38.195879725315102</v>
      </c>
      <c r="BY257">
        <v>38.195879725315102</v>
      </c>
      <c r="BZ257">
        <v>24.133333333333301</v>
      </c>
      <c r="CA257">
        <v>24.133333333333301</v>
      </c>
      <c r="CB257">
        <v>24.133333333333301</v>
      </c>
    </row>
    <row r="258" spans="1:80" x14ac:dyDescent="0.2">
      <c r="A258" t="s">
        <v>47</v>
      </c>
      <c r="B258">
        <v>5</v>
      </c>
      <c r="C258">
        <v>80.533333333333204</v>
      </c>
      <c r="D258">
        <v>80.533333333333204</v>
      </c>
      <c r="E258">
        <v>80.533333333333204</v>
      </c>
      <c r="F258">
        <v>100</v>
      </c>
      <c r="G258">
        <v>100</v>
      </c>
      <c r="H258">
        <v>100</v>
      </c>
      <c r="I258">
        <v>99.933333333333394</v>
      </c>
      <c r="J258">
        <v>99.933333333333394</v>
      </c>
      <c r="K258">
        <v>99.933333333333394</v>
      </c>
      <c r="L258">
        <v>100</v>
      </c>
      <c r="M258">
        <v>100</v>
      </c>
      <c r="N258">
        <v>100</v>
      </c>
      <c r="O258">
        <v>99.666644442962706</v>
      </c>
      <c r="P258">
        <v>99.666644442962706</v>
      </c>
      <c r="Q258">
        <v>99.666644442962706</v>
      </c>
      <c r="R258">
        <v>99.533333333333303</v>
      </c>
      <c r="S258">
        <v>99.533333333333303</v>
      </c>
      <c r="T258">
        <v>99.533333333333303</v>
      </c>
      <c r="U258">
        <v>99.933333333333394</v>
      </c>
      <c r="V258">
        <v>99.933333333333394</v>
      </c>
      <c r="W258">
        <v>99.933333333333394</v>
      </c>
      <c r="X258">
        <v>99.666644442962706</v>
      </c>
      <c r="Y258">
        <v>99.666644442962706</v>
      </c>
      <c r="Z258">
        <v>99.666644442962706</v>
      </c>
      <c r="AA258">
        <v>100</v>
      </c>
      <c r="AB258">
        <v>100</v>
      </c>
      <c r="AC258">
        <v>100</v>
      </c>
      <c r="AD258">
        <v>99.133333333333297</v>
      </c>
      <c r="AE258">
        <v>99.133333333333297</v>
      </c>
      <c r="AF258">
        <v>99.133333333333297</v>
      </c>
      <c r="AG258">
        <v>99.800000000000097</v>
      </c>
      <c r="AH258">
        <v>99.800000000000097</v>
      </c>
      <c r="AI258">
        <v>99.800000000000097</v>
      </c>
      <c r="AJ258">
        <v>99.599973331555404</v>
      </c>
      <c r="AK258">
        <v>99.599973331555404</v>
      </c>
      <c r="AL258">
        <v>99.599973331555404</v>
      </c>
      <c r="AM258">
        <v>99.733333333333107</v>
      </c>
      <c r="AN258">
        <v>99.733333333333107</v>
      </c>
      <c r="AO258">
        <v>99.733333333333107</v>
      </c>
      <c r="AP258">
        <v>99.599999999999895</v>
      </c>
      <c r="AQ258">
        <v>99.599999999999895</v>
      </c>
      <c r="AR258">
        <v>99.599999999999895</v>
      </c>
      <c r="AS258">
        <v>99.866666666666703</v>
      </c>
      <c r="AT258">
        <v>99.866666666666703</v>
      </c>
      <c r="AU258">
        <v>99.866666666666703</v>
      </c>
      <c r="AV258">
        <v>99.466666666666399</v>
      </c>
      <c r="AW258">
        <v>99.466666666666399</v>
      </c>
      <c r="AX258">
        <v>99.466666666666399</v>
      </c>
      <c r="AY258">
        <v>99.599999999999895</v>
      </c>
      <c r="AZ258">
        <v>99.599999999999895</v>
      </c>
      <c r="BA258">
        <v>99.599999999999895</v>
      </c>
      <c r="BB258">
        <v>99.733333333333505</v>
      </c>
      <c r="BC258">
        <v>99.733333333333505</v>
      </c>
      <c r="BD258">
        <v>99.733333333333505</v>
      </c>
      <c r="BE258">
        <v>99.466631108740302</v>
      </c>
      <c r="BF258">
        <v>99.466631108740302</v>
      </c>
      <c r="BG258">
        <v>99.466631108740302</v>
      </c>
      <c r="BH258">
        <v>99.600000000000307</v>
      </c>
      <c r="BI258">
        <v>99.600000000000307</v>
      </c>
      <c r="BJ258">
        <v>99.600000000000307</v>
      </c>
      <c r="BK258">
        <v>82.067862142523396</v>
      </c>
      <c r="BL258">
        <v>82.067862142523396</v>
      </c>
      <c r="BM258">
        <v>82.067862142523396</v>
      </c>
      <c r="BN258">
        <v>29.6046930204656</v>
      </c>
      <c r="BO258">
        <v>29.6046930204656</v>
      </c>
      <c r="BP258">
        <v>29.6046930204656</v>
      </c>
      <c r="BQ258">
        <v>37.729181945462798</v>
      </c>
      <c r="BR258">
        <v>37.729181945462798</v>
      </c>
      <c r="BS258">
        <v>37.729181945462798</v>
      </c>
      <c r="BT258">
        <v>18.861257417160999</v>
      </c>
      <c r="BU258">
        <v>18.861257417160999</v>
      </c>
      <c r="BV258">
        <v>18.861257417160999</v>
      </c>
      <c r="BW258">
        <v>27.547823768579502</v>
      </c>
      <c r="BX258">
        <v>27.547823768579502</v>
      </c>
      <c r="BY258">
        <v>27.547823768579502</v>
      </c>
      <c r="BZ258">
        <v>25.5134702587359</v>
      </c>
      <c r="CA258">
        <v>25.5134702587359</v>
      </c>
      <c r="CB258">
        <v>25.5134702587359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0F97-B47E-E649-910F-A9967AE40730}">
  <dimension ref="A1:B29"/>
  <sheetViews>
    <sheetView tabSelected="1" workbookViewId="0">
      <selection activeCell="B30" sqref="B30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24</v>
      </c>
      <c r="B1">
        <f>Loaded_Fog_Cloud!$CE$3</f>
        <v>10836244.459421858</v>
      </c>
    </row>
    <row r="2" spans="1:2" x14ac:dyDescent="0.2">
      <c r="A2" s="1" t="s">
        <v>0</v>
      </c>
      <c r="B2" s="1">
        <f>B1/1024</f>
        <v>10582.269979904158</v>
      </c>
    </row>
    <row r="3" spans="1:2" x14ac:dyDescent="0.2">
      <c r="A3" t="s">
        <v>1</v>
      </c>
      <c r="B3">
        <f>Loaded_Fog_Cloud!$CE$9</f>
        <v>49.38041864691678</v>
      </c>
    </row>
    <row r="4" spans="1:2" x14ac:dyDescent="0.2">
      <c r="A4" s="1" t="s">
        <v>20</v>
      </c>
      <c r="B4" s="1">
        <f>100-B3</f>
        <v>50.61958135308322</v>
      </c>
    </row>
    <row r="5" spans="1:2" x14ac:dyDescent="0.2">
      <c r="A5" t="s">
        <v>25</v>
      </c>
      <c r="B5">
        <f>Loaded_Fog_Cloud!$CE$11</f>
        <v>20616.379724742808</v>
      </c>
    </row>
    <row r="6" spans="1:2" x14ac:dyDescent="0.2">
      <c r="A6" s="1" t="s">
        <v>2</v>
      </c>
      <c r="B6" s="1">
        <f>B5/1024</f>
        <v>20.133183324944149</v>
      </c>
    </row>
    <row r="7" spans="1:2" x14ac:dyDescent="0.2">
      <c r="A7" t="s">
        <v>26</v>
      </c>
      <c r="B7">
        <f>Loaded_Fog_Cloud!$CE$14</f>
        <v>92537.606897356745</v>
      </c>
    </row>
    <row r="8" spans="1:2" x14ac:dyDescent="0.2">
      <c r="A8" s="1" t="s">
        <v>3</v>
      </c>
      <c r="B8" s="1">
        <f>B7/1024</f>
        <v>90.368756735699947</v>
      </c>
    </row>
    <row r="9" spans="1:2" x14ac:dyDescent="0.2">
      <c r="A9" s="1" t="s">
        <v>4</v>
      </c>
      <c r="B9" s="1">
        <f>Loaded_Fog_Cloud!$CE$26</f>
        <v>73.267276574303352</v>
      </c>
    </row>
    <row r="11" spans="1:2" x14ac:dyDescent="0.2">
      <c r="A11" t="s">
        <v>9</v>
      </c>
      <c r="B11">
        <f>Loaded_Fog_Cloud!$CG$3</f>
        <v>42301156.030738302</v>
      </c>
    </row>
    <row r="12" spans="1:2" x14ac:dyDescent="0.2">
      <c r="A12" s="1" t="s">
        <v>5</v>
      </c>
      <c r="B12" s="1">
        <f>B11/1024</f>
        <v>41309.722686267873</v>
      </c>
    </row>
    <row r="13" spans="1:2" x14ac:dyDescent="0.2">
      <c r="A13" t="s">
        <v>23</v>
      </c>
      <c r="B13">
        <f>Loaded_Fog_Cloud!$CF$9</f>
        <v>2.9594774524704199</v>
      </c>
    </row>
    <row r="14" spans="1:2" x14ac:dyDescent="0.2">
      <c r="A14" s="1" t="s">
        <v>21</v>
      </c>
      <c r="B14" s="1">
        <f>100-B13</f>
        <v>97.040522547529577</v>
      </c>
    </row>
    <row r="15" spans="1:2" x14ac:dyDescent="0.2">
      <c r="A15" t="s">
        <v>10</v>
      </c>
      <c r="B15">
        <f>Loaded_Fog_Cloud!$CG$11</f>
        <v>155368.73333333299</v>
      </c>
    </row>
    <row r="16" spans="1:2" x14ac:dyDescent="0.2">
      <c r="A16" s="1" t="s">
        <v>6</v>
      </c>
      <c r="B16" s="1">
        <f>B15/1024</f>
        <v>151.727278645833</v>
      </c>
    </row>
    <row r="17" spans="1:2" x14ac:dyDescent="0.2">
      <c r="A17" t="s">
        <v>11</v>
      </c>
      <c r="B17">
        <f>Loaded_Fog_Cloud!$CG$14</f>
        <v>914277.67755729205</v>
      </c>
    </row>
    <row r="18" spans="1:2" x14ac:dyDescent="0.2">
      <c r="A18" s="1" t="s">
        <v>7</v>
      </c>
      <c r="B18" s="1">
        <f>B17/1024</f>
        <v>892.84929448954301</v>
      </c>
    </row>
    <row r="19" spans="1:2" x14ac:dyDescent="0.2">
      <c r="A19" s="1" t="s">
        <v>8</v>
      </c>
      <c r="B19" s="1">
        <f>Loaded_Fog_Cloud!$CG$26</f>
        <v>100</v>
      </c>
    </row>
    <row r="21" spans="1:2" x14ac:dyDescent="0.2">
      <c r="A21" t="s">
        <v>12</v>
      </c>
      <c r="B21">
        <f>Loaded_Fog_Cloud!$CD$3</f>
        <v>3554920.7537083998</v>
      </c>
    </row>
    <row r="22" spans="1:2" x14ac:dyDescent="0.2">
      <c r="A22" s="1" t="s">
        <v>13</v>
      </c>
      <c r="B22" s="1">
        <f>B21/1024</f>
        <v>3471.6022985433592</v>
      </c>
    </row>
    <row r="23" spans="1:2" x14ac:dyDescent="0.2">
      <c r="A23" t="s">
        <v>15</v>
      </c>
      <c r="B23">
        <f>Loaded_Fog_Cloud!$CD$9</f>
        <v>50.895783842739</v>
      </c>
    </row>
    <row r="24" spans="1:2" x14ac:dyDescent="0.2">
      <c r="A24" s="1" t="s">
        <v>22</v>
      </c>
      <c r="B24" s="1">
        <f>100-B23</f>
        <v>49.104216157261</v>
      </c>
    </row>
    <row r="25" spans="1:2" x14ac:dyDescent="0.2">
      <c r="A25" t="s">
        <v>14</v>
      </c>
      <c r="B25">
        <f>Loaded_Fog_Cloud!$CD$11</f>
        <v>16334.7811560307</v>
      </c>
    </row>
    <row r="26" spans="1:2" x14ac:dyDescent="0.2">
      <c r="A26" s="1" t="s">
        <v>16</v>
      </c>
      <c r="B26" s="1">
        <f>B25/1024</f>
        <v>15.95193472268623</v>
      </c>
    </row>
    <row r="27" spans="1:2" x14ac:dyDescent="0.2">
      <c r="A27" t="s">
        <v>17</v>
      </c>
      <c r="B27">
        <f>Loaded_Fog_Cloud!$CD$14</f>
        <v>25340.9516172146</v>
      </c>
    </row>
    <row r="28" spans="1:2" x14ac:dyDescent="0.2">
      <c r="A28" s="1" t="s">
        <v>18</v>
      </c>
      <c r="B28" s="1">
        <f>B27/1024</f>
        <v>24.747023063686132</v>
      </c>
    </row>
    <row r="29" spans="1:2" x14ac:dyDescent="0.2">
      <c r="A29" s="1" t="s">
        <v>19</v>
      </c>
      <c r="B29" s="1">
        <f>Loaded_Fog_Cloud!$CD$26</f>
        <v>99.666622216295394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39FB-0D92-D04D-A51D-78C70345EDE8}">
  <dimension ref="A1:B29"/>
  <sheetViews>
    <sheetView workbookViewId="0">
      <selection activeCell="B20" sqref="B20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24</v>
      </c>
      <c r="B1">
        <f>Loaded_Fog_Cloud!$CE$2</f>
        <v>6075216.6916246377</v>
      </c>
    </row>
    <row r="2" spans="1:2" x14ac:dyDescent="0.2">
      <c r="A2" s="1" t="s">
        <v>0</v>
      </c>
      <c r="B2" s="1">
        <f>B1/1024</f>
        <v>5932.8288004146852</v>
      </c>
    </row>
    <row r="3" spans="1:2" x14ac:dyDescent="0.2">
      <c r="A3" t="s">
        <v>1</v>
      </c>
      <c r="B3">
        <f>Loaded_Fog_Cloud!$CE$8</f>
        <v>23.615184404567096</v>
      </c>
    </row>
    <row r="4" spans="1:2" x14ac:dyDescent="0.2">
      <c r="A4" s="1" t="s">
        <v>20</v>
      </c>
      <c r="B4" s="1">
        <f>100-B3</f>
        <v>76.384815595432912</v>
      </c>
    </row>
    <row r="5" spans="1:2" x14ac:dyDescent="0.2">
      <c r="A5" t="s">
        <v>25</v>
      </c>
      <c r="B5">
        <f>Loaded_Fog_Cloud!$CE$10</f>
        <v>72374.877548673816</v>
      </c>
    </row>
    <row r="6" spans="1:2" x14ac:dyDescent="0.2">
      <c r="A6" s="1" t="s">
        <v>2</v>
      </c>
      <c r="B6" s="1">
        <f>B5/1024</f>
        <v>70.678591356126773</v>
      </c>
    </row>
    <row r="7" spans="1:2" x14ac:dyDescent="0.2">
      <c r="A7" t="s">
        <v>26</v>
      </c>
      <c r="B7">
        <f>Loaded_Fog_Cloud!$CE$13</f>
        <v>281219.21862649923</v>
      </c>
    </row>
    <row r="8" spans="1:2" x14ac:dyDescent="0.2">
      <c r="A8" s="1" t="s">
        <v>3</v>
      </c>
      <c r="B8" s="1">
        <f>B7/1024</f>
        <v>274.62814318994066</v>
      </c>
    </row>
    <row r="9" spans="1:2" x14ac:dyDescent="0.2">
      <c r="A9" s="1" t="s">
        <v>4</v>
      </c>
      <c r="B9" s="1">
        <f>Loaded_Fog_Cloud!$CE$25</f>
        <v>42.388603266410307</v>
      </c>
    </row>
    <row r="11" spans="1:2" x14ac:dyDescent="0.2">
      <c r="A11" t="s">
        <v>9</v>
      </c>
      <c r="B11">
        <f>Loaded_Fog_Cloud!$CG$2</f>
        <v>42404892.059470601</v>
      </c>
    </row>
    <row r="12" spans="1:2" x14ac:dyDescent="0.2">
      <c r="A12" s="1" t="s">
        <v>5</v>
      </c>
      <c r="B12" s="1">
        <f>B11/1024</f>
        <v>41411.027401826759</v>
      </c>
    </row>
    <row r="13" spans="1:2" x14ac:dyDescent="0.2">
      <c r="A13" t="s">
        <v>23</v>
      </c>
      <c r="B13">
        <f>Loaded_Fog_Cloud!$CF$8</f>
        <v>0.95516446334967697</v>
      </c>
    </row>
    <row r="14" spans="1:2" x14ac:dyDescent="0.2">
      <c r="A14" s="1" t="s">
        <v>21</v>
      </c>
      <c r="B14" s="1">
        <f>100-B13</f>
        <v>99.044835536650325</v>
      </c>
    </row>
    <row r="15" spans="1:2" x14ac:dyDescent="0.2">
      <c r="A15" t="s">
        <v>10</v>
      </c>
      <c r="B15">
        <f>Loaded_Fog_Cloud!$CG$10</f>
        <v>198715.675819781</v>
      </c>
    </row>
    <row r="16" spans="1:2" x14ac:dyDescent="0.2">
      <c r="A16" s="1" t="s">
        <v>6</v>
      </c>
      <c r="B16" s="1">
        <f>B15/1024</f>
        <v>194.05827716775488</v>
      </c>
    </row>
    <row r="17" spans="1:2" x14ac:dyDescent="0.2">
      <c r="A17" t="s">
        <v>11</v>
      </c>
      <c r="B17">
        <f>Loaded_Fog_Cloud!$CG$13</f>
        <v>914277.67755729205</v>
      </c>
    </row>
    <row r="18" spans="1:2" x14ac:dyDescent="0.2">
      <c r="A18" s="1" t="s">
        <v>7</v>
      </c>
      <c r="B18" s="1">
        <f>B17/1024</f>
        <v>892.84929448954301</v>
      </c>
    </row>
    <row r="19" spans="1:2" x14ac:dyDescent="0.2">
      <c r="A19" s="1" t="s">
        <v>8</v>
      </c>
      <c r="B19" s="1">
        <f>Loaded_Fog_Cloud!$CG$25</f>
        <v>100</v>
      </c>
    </row>
    <row r="21" spans="1:2" x14ac:dyDescent="0.2">
      <c r="A21" t="s">
        <v>12</v>
      </c>
      <c r="B21">
        <f>Loaded_Fog_Cloud!$CD$2</f>
        <v>27919.807538091402</v>
      </c>
    </row>
    <row r="22" spans="1:2" x14ac:dyDescent="0.2">
      <c r="A22" s="1" t="s">
        <v>13</v>
      </c>
      <c r="B22" s="1">
        <f>B21/1024</f>
        <v>27.265437048917384</v>
      </c>
    </row>
    <row r="23" spans="1:2" x14ac:dyDescent="0.2">
      <c r="A23" t="s">
        <v>15</v>
      </c>
      <c r="B23">
        <f>Loaded_Fog_Cloud!$CD$8</f>
        <v>32.984321186006902</v>
      </c>
    </row>
    <row r="24" spans="1:2" x14ac:dyDescent="0.2">
      <c r="A24" s="1" t="s">
        <v>22</v>
      </c>
      <c r="B24" s="1">
        <f>100-B23</f>
        <v>67.015678813993105</v>
      </c>
    </row>
    <row r="25" spans="1:2" x14ac:dyDescent="0.2">
      <c r="A25" t="s">
        <v>14</v>
      </c>
      <c r="B25">
        <f>Loaded_Fog_Cloud!$CD$10</f>
        <v>75018.9120556001</v>
      </c>
    </row>
    <row r="26" spans="1:2" x14ac:dyDescent="0.2">
      <c r="A26" s="1" t="s">
        <v>16</v>
      </c>
      <c r="B26" s="1">
        <f>B25/1024</f>
        <v>73.260656304296973</v>
      </c>
    </row>
    <row r="27" spans="1:2" x14ac:dyDescent="0.2">
      <c r="A27" t="s">
        <v>17</v>
      </c>
      <c r="B27">
        <f>Loaded_Fog_Cloud!$CD$13</f>
        <v>178909.8</v>
      </c>
    </row>
    <row r="28" spans="1:2" x14ac:dyDescent="0.2">
      <c r="A28" s="1" t="s">
        <v>18</v>
      </c>
      <c r="B28" s="1">
        <f>B27/1024</f>
        <v>174.71660156249999</v>
      </c>
    </row>
    <row r="29" spans="1:2" x14ac:dyDescent="0.2">
      <c r="A29" s="1" t="s">
        <v>19</v>
      </c>
      <c r="B29" s="1">
        <f>Loaded_Fog_Cloud!$CD$25</f>
        <v>21.900000000002002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Loaded_Fog_Cloud</vt:lpstr>
      <vt:lpstr>Processed_Fog</vt:lpstr>
      <vt:lpstr>Processed_Cloud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2021-04-24T01:27:07Z</dcterms:modified>
</cp:coreProperties>
</file>