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CrossCluster-Fog-Edge-PoA/"/>
    </mc:Choice>
  </mc:AlternateContent>
  <xr:revisionPtr revIDLastSave="0" documentId="13_ncr:1_{4E1ADBF8-A661-A549-89D5-2EEBA9462695}" xr6:coauthVersionLast="43" xr6:coauthVersionMax="46" xr10:uidLastSave="{00000000-0000-0000-0000-000000000000}"/>
  <bookViews>
    <workbookView xWindow="-36680" yWindow="840" windowWidth="33600" windowHeight="20500" activeTab="3" xr2:uid="{32938EE8-BA0C-0C49-9DB2-35CA0924DE7B}"/>
  </bookViews>
  <sheets>
    <sheet name="Loaded" sheetId="11" r:id="rId1"/>
    <sheet name="Processed_Fog" sheetId="10" r:id="rId2"/>
    <sheet name="Processed_Pi4" sheetId="13" r:id="rId3"/>
    <sheet name="Processed_Pi3B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4" l="1"/>
  <c r="B27" i="14"/>
  <c r="B28" i="14" s="1"/>
  <c r="B25" i="14"/>
  <c r="B23" i="14"/>
  <c r="B21" i="14"/>
  <c r="B26" i="14"/>
  <c r="B24" i="14"/>
  <c r="B22" i="14"/>
  <c r="B19" i="14"/>
  <c r="B17" i="14"/>
  <c r="B15" i="14"/>
  <c r="B16" i="14" s="1"/>
  <c r="B13" i="14"/>
  <c r="B11" i="14"/>
  <c r="B18" i="14"/>
  <c r="B14" i="14"/>
  <c r="B12" i="14"/>
  <c r="B9" i="14"/>
  <c r="B7" i="14"/>
  <c r="B5" i="14"/>
  <c r="B3" i="14"/>
  <c r="B1" i="14"/>
  <c r="B4" i="14"/>
  <c r="B29" i="13"/>
  <c r="B27" i="13"/>
  <c r="B28" i="13" s="1"/>
  <c r="B25" i="13"/>
  <c r="B26" i="13" s="1"/>
  <c r="B23" i="13"/>
  <c r="B24" i="13" s="1"/>
  <c r="B21" i="13"/>
  <c r="B22" i="13"/>
  <c r="B19" i="13"/>
  <c r="B17" i="13"/>
  <c r="B15" i="13"/>
  <c r="B13" i="13"/>
  <c r="B11" i="13"/>
  <c r="B18" i="13"/>
  <c r="B16" i="13"/>
  <c r="B14" i="13"/>
  <c r="B12" i="13"/>
  <c r="B9" i="13"/>
  <c r="B7" i="13"/>
  <c r="B5" i="13"/>
  <c r="B6" i="13" s="1"/>
  <c r="B3" i="13"/>
  <c r="B1" i="13"/>
  <c r="B29" i="10"/>
  <c r="B27" i="10"/>
  <c r="B25" i="10"/>
  <c r="B23" i="10"/>
  <c r="B21" i="10"/>
  <c r="B19" i="10"/>
  <c r="B17" i="10"/>
  <c r="B15" i="10"/>
  <c r="B13" i="10"/>
  <c r="B11" i="10"/>
  <c r="B28" i="10"/>
  <c r="B26" i="10"/>
  <c r="B24" i="10"/>
  <c r="B22" i="10"/>
  <c r="B18" i="10"/>
  <c r="B16" i="10"/>
  <c r="B14" i="10"/>
  <c r="B12" i="10"/>
  <c r="B9" i="10"/>
  <c r="B7" i="10"/>
  <c r="B5" i="10"/>
  <c r="B3" i="10"/>
  <c r="B1" i="10"/>
  <c r="BW20" i="11"/>
  <c r="BV20" i="11"/>
  <c r="BU20" i="11"/>
  <c r="BT20" i="11"/>
  <c r="BS20" i="11"/>
  <c r="BW52" i="11"/>
  <c r="BV52" i="11"/>
  <c r="BU52" i="11"/>
  <c r="BT52" i="11"/>
  <c r="BS52" i="11"/>
  <c r="BW44" i="11"/>
  <c r="BV44" i="11"/>
  <c r="BU44" i="11"/>
  <c r="BT44" i="11"/>
  <c r="BS44" i="11"/>
  <c r="BW36" i="11"/>
  <c r="BV36" i="11"/>
  <c r="BU36" i="11"/>
  <c r="BT36" i="11"/>
  <c r="BS36" i="11"/>
  <c r="BW18" i="11"/>
  <c r="BV18" i="11"/>
  <c r="BU18" i="11"/>
  <c r="BT18" i="11"/>
  <c r="BS18" i="11"/>
  <c r="BW9" i="11"/>
  <c r="BV9" i="11"/>
  <c r="BU9" i="11"/>
  <c r="BT9" i="11"/>
  <c r="BS9" i="11"/>
  <c r="BW54" i="11"/>
  <c r="BV54" i="11"/>
  <c r="BU54" i="11"/>
  <c r="BT54" i="11"/>
  <c r="BS54" i="11"/>
  <c r="BW38" i="11"/>
  <c r="BV38" i="11"/>
  <c r="BU38" i="11"/>
  <c r="BT38" i="11"/>
  <c r="BS38" i="11"/>
  <c r="BW30" i="11"/>
  <c r="BV30" i="11"/>
  <c r="BU30" i="11"/>
  <c r="BT30" i="11"/>
  <c r="BS30" i="11"/>
  <c r="BW22" i="11"/>
  <c r="BV22" i="11"/>
  <c r="BU22" i="11"/>
  <c r="BT22" i="11"/>
  <c r="BS22" i="11"/>
  <c r="BW12" i="11"/>
  <c r="BV12" i="11"/>
  <c r="BU12" i="11"/>
  <c r="BT12" i="11"/>
  <c r="BS12" i="11"/>
  <c r="BW3" i="11"/>
  <c r="BV3" i="11"/>
  <c r="BU3" i="11"/>
  <c r="BT3" i="11"/>
  <c r="BS3" i="11"/>
  <c r="BW53" i="11"/>
  <c r="BV53" i="11"/>
  <c r="BU53" i="11"/>
  <c r="BT53" i="11"/>
  <c r="BS53" i="11"/>
  <c r="BW37" i="11"/>
  <c r="BV37" i="11"/>
  <c r="BU37" i="11"/>
  <c r="BT37" i="11"/>
  <c r="BS37" i="11"/>
  <c r="BW29" i="11"/>
  <c r="BV29" i="11"/>
  <c r="BU29" i="11"/>
  <c r="BT29" i="11"/>
  <c r="BS29" i="11"/>
  <c r="BW21" i="11"/>
  <c r="BV21" i="11"/>
  <c r="BU21" i="11"/>
  <c r="BT21" i="11"/>
  <c r="BS21" i="11"/>
  <c r="BW11" i="11"/>
  <c r="BV11" i="11"/>
  <c r="BU11" i="11"/>
  <c r="BT11" i="11"/>
  <c r="BS11" i="11"/>
  <c r="BW2" i="11"/>
  <c r="BV2" i="11"/>
  <c r="BU2" i="11"/>
  <c r="BT2" i="11"/>
  <c r="BS2" i="11"/>
  <c r="B8" i="14"/>
  <c r="B6" i="14"/>
  <c r="B2" i="14"/>
  <c r="B8" i="13"/>
  <c r="B4" i="13"/>
  <c r="B2" i="13"/>
  <c r="B8" i="10" l="1"/>
  <c r="B6" i="10"/>
  <c r="B4" i="10"/>
  <c r="B2" i="10"/>
</calcChain>
</file>

<file path=xl/sharedStrings.xml><?xml version="1.0" encoding="utf-8"?>
<sst xmlns="http://schemas.openxmlformats.org/spreadsheetml/2006/main" count="567" uniqueCount="129">
  <si>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</si>
  <si>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</si>
  <si>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</si>
  <si>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</si>
  <si>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</si>
  <si>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</si>
  <si>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</si>
  <si>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</si>
  <si>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</si>
  <si>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</si>
  <si>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</si>
  <si>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</si>
  <si>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</si>
  <si>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</si>
  <si>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</si>
  <si>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</si>
  <si>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</si>
  <si>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</si>
  <si>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</si>
  <si>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</si>
  <si>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</si>
  <si>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</si>
  <si>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</si>
  <si>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</si>
  <si>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Avg Disk Write</t>
  </si>
  <si>
    <t>Avg Network Received</t>
  </si>
  <si>
    <t>Avg Network Sent</t>
  </si>
  <si>
    <t>timestamp</t>
  </si>
  <si>
    <t>{"InfraID":"two-cluster","device":"nvme0n1","instance":"129.127.231.53:9100","job":"node","label":"Disk Write Rate (Bytes/Sec)"}</t>
  </si>
  <si>
    <t>{"InfraID":"two-cluster","device":"nvme0n1","instance":"129.127.231.53:9100","job":"node","label":"Disk Read Rate (Bytes/Sec)"}</t>
  </si>
  <si>
    <t>{"InfraID":"two-cluster","instance":"129.127.231.53:9100","job":"node","label":"Free Memory Percentage"}</t>
  </si>
  <si>
    <t>{"InfraID":"two-cluster","device":"wlp6s0","instance":"129.127.231.53:9100","job":"node","label":"Network Receive Rate (Bytes/Sec)"}</t>
  </si>
  <si>
    <t>{"InfraID":"two-cluster","device":"wlp6s0","instance":"129.127.231.53:9100","job":"node","label":"Network Send Rate (Bytes/Sec)"}</t>
  </si>
  <si>
    <t>{"InfraID":"two-cluster","instance":"129.127.231.53:9100","job":"node","label":"CPU Wait Percentage"}</t>
  </si>
  <si>
    <t>{"InfraID":"two-cluster","instance":"129.127.231.53:9100","job":"node","label":"IO Wait Percentage"}</t>
  </si>
  <si>
    <t>{"InfraID":"two-cluster","instance":"129.127.231.53:9100","job":"node","label":"Memory Wait Percentage"}</t>
  </si>
  <si>
    <t>{"InfraID":"two-cluster","cpu":"0","instance":"129.127.231.53:9100","job":"node","mode":"idle","label":"CPU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</si>
  <si>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</si>
  <si>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</si>
  <si>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</si>
  <si>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</si>
  <si>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</si>
  <si>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</si>
  <si>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{"InfraID":"two-cluster","cpu":"7","instance":"129.127.231.53:9100","job":"node","mode":"idle","label":"CPU Usage Percentage"}</t>
  </si>
  <si>
    <t>Median</t>
  </si>
  <si>
    <t>AVG</t>
  </si>
  <si>
    <t>Min</t>
  </si>
  <si>
    <t>Max</t>
  </si>
  <si>
    <t>Std</t>
  </si>
  <si>
    <t>{"InfraID":"two-cluster","device":"mmcblk0","instance":"129.127.230.179:9100","job":"node","label":"Disk Write Rate (Bytes/Sec)"}</t>
  </si>
  <si>
    <t>{"InfraID":"two-cluster","device":"mmcblk0","instance":"129.127.230.61:9100","job":"node","label":"Disk Write Rate (Bytes/Sec)"}</t>
  </si>
  <si>
    <t>{"InfraID":"two-cluster","device":"mmcblk0","instance":"129.127.231.125:9100","job":"node","label":"Disk Write Rate (Bytes/Sec)"}</t>
  </si>
  <si>
    <t>{"InfraID":"two-cluster","device":"mmcblk0","instance":"129.127.231.162:9100","job":"node","label":"Disk Write Rate (Bytes/Sec)"}</t>
  </si>
  <si>
    <t>{"InfraID":"two-cluster","device":"mmcblk0","instance":"129.127.231.168:9100","job":"node","label":"Disk Write Rate (Bytes/Sec)"}</t>
  </si>
  <si>
    <t>{"InfraID":"two-cluster","device":"mmcblk0","instance":"129.127.231.182:9100","job":"node","label":"Disk Write Rate (Bytes/Sec)"}</t>
  </si>
  <si>
    <t>{"InfraID":"two-cluster","device":"mmcblk0","instance":"129.127.231.88:9100","job":"node","label":"Disk Write Rate (Bytes/Sec)"}</t>
  </si>
  <si>
    <t>{"InfraID":"two-cluster","device":"nvme0n1","instance":"129.127.230.128:9100","job":"node","label":"Disk Write Rate (Bytes/Sec)"}</t>
  </si>
  <si>
    <t>{"InfraID":"two-cluster","device":"mmcblk0","instance":"129.127.230.179:9100","job":"node","label":"Disk Read Rate (Bytes/Sec)"}</t>
  </si>
  <si>
    <t>{"InfraID":"two-cluster","device":"mmcblk0","instance":"129.127.230.61:9100","job":"node","label":"Disk Read Rate (Bytes/Sec)"}</t>
  </si>
  <si>
    <t>{"InfraID":"two-cluster","device":"mmcblk0","instance":"129.127.231.125:9100","job":"node","label":"Disk Read Rate (Bytes/Sec)"}</t>
  </si>
  <si>
    <t>{"InfraID":"two-cluster","device":"mmcblk0","instance":"129.127.231.162:9100","job":"node","label":"Disk Read Rate (Bytes/Sec)"}</t>
  </si>
  <si>
    <t>{"InfraID":"two-cluster","device":"mmcblk0","instance":"129.127.231.168:9100","job":"node","label":"Disk Read Rate (Bytes/Sec)"}</t>
  </si>
  <si>
    <t>{"InfraID":"two-cluster","device":"mmcblk0","instance":"129.127.231.182:9100","job":"node","label":"Disk Read Rate (Bytes/Sec)"}</t>
  </si>
  <si>
    <t>{"InfraID":"two-cluster","device":"mmcblk0","instance":"129.127.231.88:9100","job":"node","label":"Disk Read Rate (Bytes/Sec)"}</t>
  </si>
  <si>
    <t>{"InfraID":"two-cluster","device":"nvme0n1","instance":"129.127.230.128:9100","job":"node","label":"Disk Read Rate (Bytes/Sec)"}</t>
  </si>
  <si>
    <t>{"InfraID":"two-cluster","instance":"129.127.230.128:9100","job":"node","label":"Free Memory Percentage"}</t>
  </si>
  <si>
    <t>{"InfraID":"two-cluster","instance":"129.127.230.179:9100","job":"node","label":"Free Memory Percentage"}</t>
  </si>
  <si>
    <t>{"InfraID":"two-cluster","instance":"129.127.230.61:9100","job":"node","label":"Free Memory Percentage"}</t>
  </si>
  <si>
    <t>{"InfraID":"two-cluster","instance":"129.127.231.125:9100","job":"node","label":"Free Memory Percentage"}</t>
  </si>
  <si>
    <t>{"InfraID":"two-cluster","instance":"129.127.231.162:9100","job":"node","label":"Free Memory Percentage"}</t>
  </si>
  <si>
    <t>{"InfraID":"two-cluster","instance":"129.127.231.168:9100","job":"node","label":"Free Memory Percentage"}</t>
  </si>
  <si>
    <t>{"InfraID":"two-cluster","instance":"129.127.231.182:9100","job":"node","label":"Free Memory Percentage"}</t>
  </si>
  <si>
    <t>{"InfraID":"two-cluster","instance":"129.127.231.88:9100","job":"node","label":"Free Memory Percentage"}</t>
  </si>
  <si>
    <t>{"InfraID":"two-cluster","device":"wlan0","instance":"129.127.230.179:9100","job":"node","label":"Network Receive Rate (Bytes/Sec)"}</t>
  </si>
  <si>
    <t>{"InfraID":"two-cluster","device":"wlan0","instance":"129.127.230.61:9100","job":"node","label":"Network Receive Rate (Bytes/Sec)"}</t>
  </si>
  <si>
    <t>{"InfraID":"two-cluster","device":"wlan0","instance":"129.127.231.125:9100","job":"node","label":"Network Receive Rate (Bytes/Sec)"}</t>
  </si>
  <si>
    <t>{"InfraID":"two-cluster","device":"wlan0","instance":"129.127.231.162:9100","job":"node","label":"Network Receive Rate (Bytes/Sec)"}</t>
  </si>
  <si>
    <t>{"InfraID":"two-cluster","device":"wlan0","instance":"129.127.231.168:9100","job":"node","label":"Network Receive Rate (Bytes/Sec)"}</t>
  </si>
  <si>
    <t>{"InfraID":"two-cluster","device":"wlan0","instance":"129.127.231.182:9100","job":"node","label":"Network Receive Rate (Bytes/Sec)"}</t>
  </si>
  <si>
    <t>{"InfraID":"two-cluster","device":"wlan0","instance":"129.127.231.88:9100","job":"node","label":"Network Receive Rate (Bytes/Sec)"}</t>
  </si>
  <si>
    <t>{"InfraID":"two-cluster","device":"wlp6s0","instance":"129.127.230.128:9100","job":"node","label":"Network Receive Rate (Bytes/Sec)"}</t>
  </si>
  <si>
    <t>{"InfraID":"two-cluster","device":"wlan0","instance":"129.127.230.179:9100","job":"node","label":"Network Send Rate (Bytes/Sec)"}</t>
  </si>
  <si>
    <t>{"InfraID":"two-cluster","device":"wlan0","instance":"129.127.230.61:9100","job":"node","label":"Network Send Rate (Bytes/Sec)"}</t>
  </si>
  <si>
    <t>{"InfraID":"two-cluster","device":"wlan0","instance":"129.127.231.125:9100","job":"node","label":"Network Send Rate (Bytes/Sec)"}</t>
  </si>
  <si>
    <t>{"InfraID":"two-cluster","device":"wlan0","instance":"129.127.231.162:9100","job":"node","label":"Network Send Rate (Bytes/Sec)"}</t>
  </si>
  <si>
    <t>{"InfraID":"two-cluster","device":"wlan0","instance":"129.127.231.168:9100","job":"node","label":"Network Send Rate (Bytes/Sec)"}</t>
  </si>
  <si>
    <t>{"InfraID":"two-cluster","device":"wlan0","instance":"129.127.231.182:9100","job":"node","label":"Network Send Rate (Bytes/Sec)"}</t>
  </si>
  <si>
    <t>{"InfraID":"two-cluster","device":"wlan0","instance":"129.127.231.88:9100","job":"node","label":"Network Send Rate (Bytes/Sec)"}</t>
  </si>
  <si>
    <t>{"InfraID":"two-cluster","device":"wlp6s0","instance":"129.127.230.128:9100","job":"node","label":"Network Send Rate (Bytes/Sec)"}</t>
  </si>
  <si>
    <t>{"InfraID":"two-cluster","instance":"129.127.230.128:9100","job":"node","label":"CPU Wait Percentage"}</t>
  </si>
  <si>
    <t>{"InfraID":"two-cluster","instance":"129.127.230.128:9100","job":"node","label":"IO Wait Percentage"}</t>
  </si>
  <si>
    <t>{"InfraID":"two-cluster","instance":"129.127.230.128:9100","job":"node","label":"Memory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</si>
  <si>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</si>
  <si>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{"InfraID":"two-cluster","cpu":"0","instance":"129.127.230.179:9100","job":"node","mode":"idle","label":"CPU Usage Percentage"}</t>
  </si>
  <si>
    <t>{"InfraID":"two-cluster","cpu":"0","instance":"129.127.230.61:9100","job":"node","mode":"idle","label":"CPU Usage Percentage"}</t>
  </si>
  <si>
    <t>{"InfraID":"two-cluster","cpu":"0","instance":"129.127.231.125:9100","job":"node","mode":"idle","label":"CPU Usage Percentage"}</t>
  </si>
  <si>
    <t>{"InfraID":"two-cluster","cpu":"0","instance":"129.127.231.162:9100","job":"node","mode":"idle","label":"CPU Usage Percentage"}</t>
  </si>
  <si>
    <t>{"InfraID":"two-cluster","cpu":"0","instance":"129.127.231.168:9100","job":"node","mode":"idle","label":"CPU Usage Percentage"}</t>
  </si>
  <si>
    <t>{"InfraID":"two-cluster","cpu":"0","instance":"129.127.231.182:9100","job":"node","mode":"idle","label":"CPU Usage Percentage"}</t>
  </si>
  <si>
    <t>{"InfraID":"two-cluster","cpu":"0","instance":"129.127.231.88:9100","job":"node","mode":"idle","label":"CPU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</si>
  <si>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</si>
  <si>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{"InfraID":"two-cluster","cpu":"1","instance":"129.127.230.179:9100","job":"node","mode":"idle","label":"CPU Usage Percentage"}</t>
  </si>
  <si>
    <t>{"InfraID":"two-cluster","cpu":"1","instance":"129.127.230.61:9100","job":"node","mode":"idle","label":"CPU Usage Percentage"}</t>
  </si>
  <si>
    <t>{"InfraID":"two-cluster","cpu":"1","instance":"129.127.231.125:9100","job":"node","mode":"idle","label":"CPU Usage Percentage"}</t>
  </si>
  <si>
    <t>{"InfraID":"two-cluster","cpu":"1","instance":"129.127.231.162:9100","job":"node","mode":"idle","label":"CPU Usage Percentage"}</t>
  </si>
  <si>
    <t>{"InfraID":"two-cluster","cpu":"1","instance":"129.127.231.168:9100","job":"node","mode":"idle","label":"CPU Usage Percentage"}</t>
  </si>
  <si>
    <t>{"InfraID":"two-cluster","cpu":"1","instance":"129.127.231.182:9100","job":"node","mode":"idle","label":"CPU Usage Percentage"}</t>
  </si>
  <si>
    <t>{"InfraID":"two-cluster","cpu":"1","instance":"129.127.231.88:9100","job":"node","mode":"idle","label":"CPU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</si>
  <si>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</si>
  <si>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{"InfraID":"two-cluster","cpu":"2","instance":"129.127.230.179:9100","job":"node","mode":"idle","label":"CPU Usage Percentage"}</t>
  </si>
  <si>
    <t>{"InfraID":"two-cluster","cpu":"2","instance":"129.127.230.61:9100","job":"node","mode":"idle","label":"CPU Usage Percentage"}</t>
  </si>
  <si>
    <t>{"InfraID":"two-cluster","cpu":"2","instance":"129.127.231.125:9100","job":"node","mode":"idle","label":"CPU Usage Percentage"}</t>
  </si>
  <si>
    <t>{"InfraID":"two-cluster","cpu":"2","instance":"129.127.231.162:9100","job":"node","mode":"idle","label":"CPU Usage Percentage"}</t>
  </si>
  <si>
    <t>{"InfraID":"two-cluster","cpu":"2","instance":"129.127.231.168:9100","job":"node","mode":"idle","label":"CPU Usage Percentage"}</t>
  </si>
  <si>
    <t>{"InfraID":"two-cluster","cpu":"2","instance":"129.127.231.182:9100","job":"node","mode":"idle","label":"CPU Usage Percentage"}</t>
  </si>
  <si>
    <t>{"InfraID":"two-cluster","cpu":"2","instance":"129.127.231.88:9100","job":"node","mode":"idle","label":"CPU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</si>
  <si>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</si>
  <si>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{"InfraID":"two-cluster","cpu":"3","instance":"129.127.230.179:9100","job":"node","mode":"idle","label":"CPU Usage Percentage"}</t>
  </si>
  <si>
    <t>{"InfraID":"two-cluster","cpu":"3","instance":"129.127.230.61:9100","job":"node","mode":"idle","label":"CPU Usage Percentage"}</t>
  </si>
  <si>
    <t>{"InfraID":"two-cluster","cpu":"3","instance":"129.127.231.125:9100","job":"node","mode":"idle","label":"CPU Usage Percentage"}</t>
  </si>
  <si>
    <t>{"InfraID":"two-cluster","cpu":"3","instance":"129.127.231.162:9100","job":"node","mode":"idle","label":"CPU Usage Percentage"}</t>
  </si>
  <si>
    <t>{"InfraID":"two-cluster","cpu":"3","instance":"129.127.231.168:9100","job":"node","mode":"idle","label":"CPU Usage Percentage"}</t>
  </si>
  <si>
    <t>{"InfraID":"two-cluster","cpu":"3","instance":"129.127.231.182:9100","job":"node","mode":"idle","label":"CPU Usage Percentage"}</t>
  </si>
  <si>
    <t>{"InfraID":"two-cluster","cpu":"3","instance":"129.127.231.88:9100","job":"node","mode":"idle","label":"CPU Usage Percentage"}</t>
  </si>
  <si>
    <t>{"InfraID":"two-cluster","cpu":"4","instance":"129.127.230.128:9100","job":"node","mode":"idle","label":"CPU Usage Percentage"}</t>
  </si>
  <si>
    <t>{"InfraID":"two-cluster","cpu":"5","instance":"129.127.230.128:9100","job":"node","mode":"idle","label":"CPU Usage Percentage"}</t>
  </si>
  <si>
    <t>{"InfraID":"two-cluster","cpu":"6","instance":"129.127.230.128:9100","job":"node","mode":"idle","label":"CPU Usage Percentage"}</t>
  </si>
  <si>
    <t>{"InfraID":"two-cluster","cpu":"7","instance":"129.127.230.128:9100","job":"node","mode":"idle","label":"CPU Usage Percentage"}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</si>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</sst>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9A66-1AAE-D740-A0E0-8CEB69BC1CE1}">
  <dimension ref="A1:EO492"/>
  <sheetViews>
    <sheetView topLeftCell="A17" workbookViewId="0">
      <pane xSplit="1" topLeftCell="BO1" activePane="topRight" state="frozen"/>
      <selection pane="topRight" activeCell="BN47" sqref="BN47"/>
    </sheetView>
  </sheetViews>
  <sheetFormatPr baseColWidth="10" defaultRowHeight="16" x14ac:dyDescent="0.2"/>
  <cols>
    <col min="1" max="1" width="116.83203125" bestFit="1" customWidth="1"/>
  </cols>
  <sheetData>
    <row r="1" spans="1:145" x14ac:dyDescent="0.2">
      <c r="A1" t="s">
        <v>27</v>
      </c>
      <c r="B1">
        <v>1619063781.0350001</v>
      </c>
      <c r="C1">
        <v>1619063786.0350001</v>
      </c>
      <c r="D1">
        <v>1619063791.0350001</v>
      </c>
      <c r="E1">
        <v>1619063796.0350001</v>
      </c>
      <c r="F1">
        <v>1619063801.0350001</v>
      </c>
      <c r="G1">
        <v>1619063806.0350001</v>
      </c>
      <c r="H1">
        <v>1619063811.0350001</v>
      </c>
      <c r="I1">
        <v>1619063816.0350001</v>
      </c>
      <c r="J1">
        <v>1619063821.0350001</v>
      </c>
      <c r="K1">
        <v>1619063826.0350001</v>
      </c>
      <c r="L1">
        <v>1619063831.0350001</v>
      </c>
      <c r="M1">
        <v>1619063836.0350001</v>
      </c>
      <c r="N1">
        <v>1619063841.0350001</v>
      </c>
      <c r="O1">
        <v>1619063846.0350001</v>
      </c>
      <c r="P1">
        <v>1619063851.0350001</v>
      </c>
      <c r="Q1">
        <v>1619063856.0350001</v>
      </c>
      <c r="R1">
        <v>1619063861.0350001</v>
      </c>
      <c r="S1">
        <v>1619063866.0350001</v>
      </c>
      <c r="T1">
        <v>1619063871.0350001</v>
      </c>
      <c r="U1">
        <v>1619063876.0350001</v>
      </c>
      <c r="V1">
        <v>1619063881.0350001</v>
      </c>
      <c r="W1">
        <v>1619063886.0350001</v>
      </c>
      <c r="X1">
        <v>1619063891.0350001</v>
      </c>
      <c r="Y1">
        <v>1619063896.0350001</v>
      </c>
      <c r="Z1">
        <v>1619063901.0350001</v>
      </c>
      <c r="AA1">
        <v>1619063906.0350001</v>
      </c>
      <c r="AB1">
        <v>1619063911.0350001</v>
      </c>
      <c r="AC1">
        <v>1619063916.0350001</v>
      </c>
      <c r="AD1">
        <v>1619063921.0350001</v>
      </c>
      <c r="AE1">
        <v>1619063926.0350001</v>
      </c>
      <c r="AF1">
        <v>1619063931.0350001</v>
      </c>
      <c r="AG1">
        <v>1619063936.0350001</v>
      </c>
      <c r="AH1">
        <v>1619063941.0350001</v>
      </c>
      <c r="AI1">
        <v>1619063946.0350001</v>
      </c>
      <c r="AJ1">
        <v>1619063951.0350001</v>
      </c>
      <c r="AK1">
        <v>1619063956.0350001</v>
      </c>
      <c r="AL1">
        <v>1619063961.0350001</v>
      </c>
      <c r="AM1">
        <v>1619063966.0350001</v>
      </c>
      <c r="AN1">
        <v>1619063971.0350001</v>
      </c>
      <c r="AO1">
        <v>1619063976.0350001</v>
      </c>
      <c r="AP1">
        <v>1619063981.0350001</v>
      </c>
      <c r="AQ1">
        <v>1619063986.0350001</v>
      </c>
      <c r="AR1">
        <v>1619063991.0350001</v>
      </c>
      <c r="AS1">
        <v>1619063996.0350001</v>
      </c>
      <c r="AT1">
        <v>1619064001.0350001</v>
      </c>
      <c r="AU1">
        <v>1619064006.0350001</v>
      </c>
      <c r="AV1">
        <v>1619064011.0350001</v>
      </c>
      <c r="AW1">
        <v>1619064016.0350001</v>
      </c>
      <c r="AX1">
        <v>1619064021.0350001</v>
      </c>
      <c r="AY1">
        <v>1619064026.0350001</v>
      </c>
      <c r="AZ1">
        <v>1619064031.0350001</v>
      </c>
      <c r="BA1">
        <v>1619064036.0350001</v>
      </c>
      <c r="BB1">
        <v>1619064041.0350001</v>
      </c>
      <c r="BC1">
        <v>1619064046.0350001</v>
      </c>
      <c r="BD1">
        <v>1619064051.0350001</v>
      </c>
      <c r="BE1">
        <v>1619064056.0350001</v>
      </c>
      <c r="BF1">
        <v>1619064061.0350001</v>
      </c>
      <c r="BG1">
        <v>1619064066.0350001</v>
      </c>
      <c r="BH1">
        <v>1619064071.0350001</v>
      </c>
      <c r="BI1">
        <v>1619064076.0350001</v>
      </c>
      <c r="BJ1">
        <v>1619064081.0350001</v>
      </c>
      <c r="BK1">
        <v>1619064086.0350001</v>
      </c>
      <c r="BL1">
        <v>1619064091.0350001</v>
      </c>
      <c r="BM1">
        <v>1619064096.0350001</v>
      </c>
      <c r="BN1">
        <v>1619064101.0350001</v>
      </c>
      <c r="BO1">
        <v>1619064106.0350001</v>
      </c>
      <c r="BP1">
        <v>1619064111.0350001</v>
      </c>
      <c r="BQ1">
        <v>1619064116.0350001</v>
      </c>
      <c r="BS1" t="s">
        <v>44</v>
      </c>
      <c r="BT1" t="s">
        <v>128</v>
      </c>
      <c r="BU1" t="s">
        <v>46</v>
      </c>
      <c r="BV1" t="s">
        <v>47</v>
      </c>
      <c r="BW1" t="s">
        <v>48</v>
      </c>
      <c r="EK1" t="s">
        <v>44</v>
      </c>
      <c r="EL1" t="s">
        <v>45</v>
      </c>
      <c r="EM1" t="s">
        <v>46</v>
      </c>
      <c r="EN1" t="s">
        <v>47</v>
      </c>
      <c r="EO1" t="s">
        <v>48</v>
      </c>
    </row>
    <row r="2" spans="1:145" s="2" customFormat="1" x14ac:dyDescent="0.2">
      <c r="A2" s="2" t="s">
        <v>49</v>
      </c>
      <c r="B2" s="2">
        <v>170689.42525669999</v>
      </c>
      <c r="C2" s="2">
        <v>170689.42525669999</v>
      </c>
      <c r="D2" s="2">
        <v>170689.42525669999</v>
      </c>
      <c r="E2" s="2">
        <v>24086.067490811802</v>
      </c>
      <c r="F2" s="2">
        <v>24086.067490811802</v>
      </c>
      <c r="G2" s="2">
        <v>24086.067490811802</v>
      </c>
      <c r="H2" s="2">
        <v>7371.8170910545196</v>
      </c>
      <c r="I2" s="2">
        <v>7371.8170910545196</v>
      </c>
      <c r="J2" s="2">
        <v>7371.8170910545196</v>
      </c>
      <c r="K2" s="2">
        <v>6295.2221850985597</v>
      </c>
      <c r="L2" s="2">
        <v>6295.2221850985597</v>
      </c>
      <c r="M2" s="2">
        <v>6295.2221850985597</v>
      </c>
      <c r="N2" s="2">
        <v>4096.2730848723204</v>
      </c>
      <c r="O2" s="2">
        <v>4096.2730848723204</v>
      </c>
      <c r="P2" s="2">
        <v>4096.2730848723204</v>
      </c>
      <c r="Q2" s="2">
        <v>18611.961242900099</v>
      </c>
      <c r="R2" s="2">
        <v>18611.961242900099</v>
      </c>
      <c r="S2" s="2">
        <v>18611.961242900099</v>
      </c>
      <c r="T2" s="2">
        <v>13654.243616240999</v>
      </c>
      <c r="U2" s="2">
        <v>13654.243616240999</v>
      </c>
      <c r="V2" s="2">
        <v>13654.243616240999</v>
      </c>
      <c r="W2" s="2">
        <v>18608.230892570798</v>
      </c>
      <c r="X2" s="2">
        <v>18608.230892570798</v>
      </c>
      <c r="Y2" s="2">
        <v>18608.230892570798</v>
      </c>
      <c r="Z2" s="2">
        <v>18296.686445763</v>
      </c>
      <c r="AA2" s="2">
        <v>18296.686445763</v>
      </c>
      <c r="AB2" s="2">
        <v>18296.686445763</v>
      </c>
      <c r="AC2" s="2">
        <v>5200.4009355161998</v>
      </c>
      <c r="AD2" s="2">
        <v>5200.4009355161998</v>
      </c>
      <c r="AE2" s="2">
        <v>5200.4009355161998</v>
      </c>
      <c r="AF2" s="2">
        <v>2184.9703273988098</v>
      </c>
      <c r="AG2" s="2">
        <v>2184.9703273988098</v>
      </c>
      <c r="AH2" s="2">
        <v>2184.9703273988098</v>
      </c>
      <c r="AI2" s="2">
        <v>21073.9008419083</v>
      </c>
      <c r="AJ2" s="2">
        <v>21073.9008419083</v>
      </c>
      <c r="AK2" s="2">
        <v>21073.9008419083</v>
      </c>
      <c r="AL2" s="2">
        <v>3276.8</v>
      </c>
      <c r="AM2" s="2">
        <v>3276.8</v>
      </c>
      <c r="AN2" s="2">
        <v>3276.8</v>
      </c>
      <c r="AO2" s="2">
        <v>8484.2977415474998</v>
      </c>
      <c r="AP2" s="2">
        <v>8484.2977415474998</v>
      </c>
      <c r="AQ2" s="2">
        <v>8484.2977415474998</v>
      </c>
      <c r="AR2" s="2">
        <v>3549.6300246650198</v>
      </c>
      <c r="AS2" s="2">
        <v>3549.6300246650198</v>
      </c>
      <c r="AT2" s="2">
        <v>3549.6300246650198</v>
      </c>
      <c r="AU2" s="2">
        <v>4105.8540497193198</v>
      </c>
      <c r="AV2" s="2">
        <v>4105.8540497193198</v>
      </c>
      <c r="AW2" s="2">
        <v>4105.8540497193198</v>
      </c>
      <c r="AX2" s="2">
        <v>21573.704913660898</v>
      </c>
      <c r="AY2" s="2">
        <v>21573.704913660898</v>
      </c>
      <c r="AZ2" s="2">
        <v>21573.704913660898</v>
      </c>
      <c r="BA2" s="2">
        <v>5473.7404784177397</v>
      </c>
      <c r="BB2" s="2">
        <v>5473.7404784177397</v>
      </c>
      <c r="BC2" s="2">
        <v>5473.7404784177397</v>
      </c>
      <c r="BD2" s="2">
        <v>5187.9208052796403</v>
      </c>
      <c r="BE2" s="2">
        <v>5187.9208052796403</v>
      </c>
      <c r="BF2" s="2">
        <v>5187.9208052796403</v>
      </c>
      <c r="BG2" s="2">
        <v>10126.419885072801</v>
      </c>
      <c r="BH2" s="2">
        <v>10126.419885072801</v>
      </c>
      <c r="BI2" s="2">
        <v>10126.419885072801</v>
      </c>
      <c r="BJ2" s="2">
        <v>4369.9406547976196</v>
      </c>
      <c r="BK2" s="2">
        <v>4369.9406547976196</v>
      </c>
      <c r="BL2" s="2">
        <v>4369.9406547976196</v>
      </c>
      <c r="BM2" s="2">
        <v>5199.7060199104699</v>
      </c>
      <c r="BN2" s="2">
        <v>5199.7060199104699</v>
      </c>
      <c r="BO2" s="2">
        <v>5199.7060199104699</v>
      </c>
      <c r="BP2" s="2">
        <v>11197.226296839501</v>
      </c>
      <c r="BQ2" s="2">
        <v>11197.226296839501</v>
      </c>
      <c r="BS2" s="2">
        <f>MEDIAN($B2:$BQ2,$B7:$BQ8,$B101:$BQ101,$B106:$BQ107,$B200:$BS200,$B205:$BS206,$B300:$BS300,$B305:$BS306,$B400:$BP400,$B405:$BP406)</f>
        <v>6568.4885741012904</v>
      </c>
      <c r="BT2" s="2">
        <f>AVERAGE($B2:$BQ2,$B7:$BQ8,$B101:$BQ101,$B106:$BQ107,$B200:$BS200,$B205:$BS206,$B300:$BS300,$B305:$BS306,$B400:$BP400,$B405:$BP406)</f>
        <v>15845.533130636046</v>
      </c>
      <c r="BU2" s="2">
        <f>MIN($B2:$BQ2,$B7:$BQ8,$B101:$BQ101,$B106:$BQ107,$B200:$BS200,$B205:$BS206,$B300:$BS300,$B305:$BS306,$B400:$BP400,$B405:$BP406)</f>
        <v>1911.2118384215401</v>
      </c>
      <c r="BV2" s="2">
        <f>MAX($B2:$BQ2,$B7:$BQ8,$B101:$BQ101,$B106:$BQ107,$B200:$BS200,$B205:$BS206,$B300:$BS300,$B305:$BS306,$B400:$BP400,$B405:$BP406)</f>
        <v>186667.02305379201</v>
      </c>
      <c r="BW2" s="2">
        <f>STDEV($B2:$BQ2,$B7:$BQ8,$B101:$BQ101,$B106:$BQ107,$B200:$BS200,$B205:$BS206,$B300:$BS300,$B305:$BS306,$B400:$BP400,$B405:$BP406)</f>
        <v>30453.466362617175</v>
      </c>
    </row>
    <row r="3" spans="1:145" x14ac:dyDescent="0.2">
      <c r="A3" t="s">
        <v>50</v>
      </c>
      <c r="B3">
        <v>180236.015734382</v>
      </c>
      <c r="C3">
        <v>180236.015734382</v>
      </c>
      <c r="D3">
        <v>180236.015734382</v>
      </c>
      <c r="E3">
        <v>3284.2442870506402</v>
      </c>
      <c r="F3">
        <v>3284.2442870506402</v>
      </c>
      <c r="G3">
        <v>3284.2442870506402</v>
      </c>
      <c r="H3">
        <v>12286.3618184242</v>
      </c>
      <c r="I3">
        <v>12286.3618184242</v>
      </c>
      <c r="J3">
        <v>12286.3618184242</v>
      </c>
      <c r="K3">
        <v>3011.1608634631998</v>
      </c>
      <c r="L3">
        <v>3011.1608634631998</v>
      </c>
      <c r="M3">
        <v>3011.1608634631998</v>
      </c>
      <c r="N3">
        <v>16384</v>
      </c>
      <c r="O3">
        <v>16384</v>
      </c>
      <c r="P3">
        <v>16384</v>
      </c>
      <c r="Q3">
        <v>7116.3381222853304</v>
      </c>
      <c r="R3">
        <v>7116.3381222853304</v>
      </c>
      <c r="S3">
        <v>7116.3381222853304</v>
      </c>
      <c r="T3">
        <v>7372.8</v>
      </c>
      <c r="U3">
        <v>7372.8</v>
      </c>
      <c r="V3">
        <v>7372.8</v>
      </c>
      <c r="W3">
        <v>27096.8259271633</v>
      </c>
      <c r="X3">
        <v>27096.8259271633</v>
      </c>
      <c r="Y3">
        <v>27096.8259271633</v>
      </c>
      <c r="Z3">
        <v>6280.5333333333301</v>
      </c>
      <c r="AA3">
        <v>6280.5333333333301</v>
      </c>
      <c r="AB3">
        <v>6280.5333333333301</v>
      </c>
      <c r="AC3">
        <v>22717.5409288339</v>
      </c>
      <c r="AD3">
        <v>22717.5409288339</v>
      </c>
      <c r="AE3">
        <v>22717.5409288339</v>
      </c>
      <c r="AF3">
        <v>2730.8487232482098</v>
      </c>
      <c r="AG3">
        <v>2730.8487232482098</v>
      </c>
      <c r="AH3">
        <v>2730.8487232482098</v>
      </c>
      <c r="AI3">
        <v>4378.99238273419</v>
      </c>
      <c r="AJ3">
        <v>4378.99238273419</v>
      </c>
      <c r="AK3">
        <v>4378.99238273419</v>
      </c>
      <c r="AL3">
        <v>11742.649509967299</v>
      </c>
      <c r="AM3">
        <v>11742.649509967299</v>
      </c>
      <c r="AN3">
        <v>11742.649509967299</v>
      </c>
      <c r="AO3">
        <v>4652.3685441304197</v>
      </c>
      <c r="AP3">
        <v>4652.3685441304197</v>
      </c>
      <c r="AQ3">
        <v>4652.3685441304197</v>
      </c>
      <c r="AR3">
        <v>3823.1882125474999</v>
      </c>
      <c r="AS3">
        <v>3823.1882125474999</v>
      </c>
      <c r="AT3">
        <v>3823.1882125474999</v>
      </c>
      <c r="AU3">
        <v>14505.412267807</v>
      </c>
      <c r="AV3">
        <v>14505.412267807</v>
      </c>
      <c r="AW3">
        <v>14505.412267807</v>
      </c>
      <c r="AX3">
        <v>4096.5462061608196</v>
      </c>
      <c r="AY3">
        <v>4096.5462061608196</v>
      </c>
      <c r="AZ3">
        <v>4096.5462061608196</v>
      </c>
      <c r="BA3">
        <v>4105.3053588133098</v>
      </c>
      <c r="BB3">
        <v>4105.3053588133098</v>
      </c>
      <c r="BC3">
        <v>4105.3053588133098</v>
      </c>
      <c r="BD3">
        <v>15836.810879274701</v>
      </c>
      <c r="BE3">
        <v>15836.810879274701</v>
      </c>
      <c r="BF3">
        <v>15836.810879274701</v>
      </c>
      <c r="BG3">
        <v>4105.8540497193198</v>
      </c>
      <c r="BH3">
        <v>4105.8540497193198</v>
      </c>
      <c r="BI3">
        <v>4105.8540497193198</v>
      </c>
      <c r="BJ3">
        <v>7918.9333333333298</v>
      </c>
      <c r="BK3">
        <v>7918.9333333333298</v>
      </c>
      <c r="BL3">
        <v>7918.9333333333298</v>
      </c>
      <c r="BM3">
        <v>4652.9903107250202</v>
      </c>
      <c r="BN3">
        <v>4652.9903107250202</v>
      </c>
      <c r="BO3">
        <v>4652.9903107250202</v>
      </c>
      <c r="BP3">
        <v>4915.2</v>
      </c>
      <c r="BQ3">
        <v>4915.2</v>
      </c>
      <c r="BS3">
        <f>MEDIAN($B3:$BQ6,$B102:$AY105,$B201:$BD204,$B301:$BP304,$B401:$BP404)</f>
        <v>6295.6428762363003</v>
      </c>
      <c r="BT3">
        <f>AVERAGE($B3:$BQ6,$B102:$AY105,$B201:$BD204,$B301:$BP304,$B401:$BP404)</f>
        <v>15222.686570205477</v>
      </c>
      <c r="BU3">
        <f>MIN($B3:$BQ6,$B102:$AY105,$B201:$BD204,$B301:$BP304,$B401:$BP404)</f>
        <v>1911.4666666666601</v>
      </c>
      <c r="BV3">
        <f>MAX($B3:$BQ6,$B102:$AY105,$B201:$BD204,$B301:$BP304,$B401:$BP404)</f>
        <v>208303.66212242699</v>
      </c>
      <c r="BW3">
        <f>STDEV($B3:$BQ6,$B102:$AY105,$B201:$BD204,$B301:$BP304,$B401:$BP404)</f>
        <v>32154.317132490669</v>
      </c>
    </row>
    <row r="4" spans="1:145" x14ac:dyDescent="0.2">
      <c r="A4" t="s">
        <v>51</v>
      </c>
      <c r="B4">
        <v>141166.05559629301</v>
      </c>
      <c r="C4">
        <v>45438.118150227201</v>
      </c>
      <c r="D4">
        <v>45438.118150227201</v>
      </c>
      <c r="E4">
        <v>45438.118150227201</v>
      </c>
      <c r="F4">
        <v>7099.7333333333299</v>
      </c>
      <c r="G4">
        <v>7099.7333333333299</v>
      </c>
      <c r="H4">
        <v>7099.7333333333299</v>
      </c>
      <c r="I4">
        <v>10673.793932914599</v>
      </c>
      <c r="J4">
        <v>10673.793932914599</v>
      </c>
      <c r="K4">
        <v>10673.793932914599</v>
      </c>
      <c r="L4">
        <v>14199.4666666666</v>
      </c>
      <c r="M4">
        <v>14199.4666666666</v>
      </c>
      <c r="N4">
        <v>14199.4666666666</v>
      </c>
      <c r="O4">
        <v>6021.9192729216702</v>
      </c>
      <c r="P4">
        <v>6021.9192729216702</v>
      </c>
      <c r="Q4">
        <v>6021.9192729216702</v>
      </c>
      <c r="R4">
        <v>10103.4666666666</v>
      </c>
      <c r="S4">
        <v>10103.4666666666</v>
      </c>
      <c r="T4">
        <v>10103.4666666666</v>
      </c>
      <c r="U4">
        <v>9304.1154462853992</v>
      </c>
      <c r="V4">
        <v>9304.1154462853992</v>
      </c>
      <c r="W4">
        <v>9304.1154462853992</v>
      </c>
      <c r="X4">
        <v>23213.7618349113</v>
      </c>
      <c r="Y4">
        <v>23213.7618349113</v>
      </c>
      <c r="Z4">
        <v>23213.7618349113</v>
      </c>
      <c r="AA4">
        <v>5474.10624791179</v>
      </c>
      <c r="AB4">
        <v>5474.10624791179</v>
      </c>
      <c r="AC4">
        <v>5474.10624791179</v>
      </c>
      <c r="AD4">
        <v>4095.7269515365601</v>
      </c>
      <c r="AE4">
        <v>4095.7269515365601</v>
      </c>
      <c r="AF4">
        <v>4095.7269515365601</v>
      </c>
      <c r="AG4">
        <v>27372.3603314621</v>
      </c>
      <c r="AH4">
        <v>27372.3603314621</v>
      </c>
      <c r="AI4">
        <v>27372.3603314621</v>
      </c>
      <c r="AJ4">
        <v>5734.7823188212496</v>
      </c>
      <c r="AK4">
        <v>5734.7823188212496</v>
      </c>
      <c r="AL4">
        <v>5734.7823188212496</v>
      </c>
      <c r="AM4">
        <v>5200.0534544968596</v>
      </c>
      <c r="AN4">
        <v>5200.0534544968596</v>
      </c>
      <c r="AO4">
        <v>5200.0534544968596</v>
      </c>
      <c r="AP4">
        <v>7373.2915527701798</v>
      </c>
      <c r="AQ4">
        <v>7373.2915527701798</v>
      </c>
      <c r="AR4">
        <v>7373.2915527701798</v>
      </c>
      <c r="AS4">
        <v>5474.10624791179</v>
      </c>
      <c r="AT4">
        <v>5474.10624791179</v>
      </c>
      <c r="AU4">
        <v>5474.10624791179</v>
      </c>
      <c r="AV4">
        <v>4914.8723418438703</v>
      </c>
      <c r="AW4">
        <v>4914.8723418438703</v>
      </c>
      <c r="AX4">
        <v>4914.8723418438703</v>
      </c>
      <c r="AY4">
        <v>22443.8356164383</v>
      </c>
      <c r="AZ4">
        <v>22443.8356164383</v>
      </c>
      <c r="BA4">
        <v>22443.8356164383</v>
      </c>
      <c r="BB4">
        <v>5188.2666666666601</v>
      </c>
      <c r="BC4">
        <v>5188.2666666666601</v>
      </c>
      <c r="BD4">
        <v>5188.2666666666601</v>
      </c>
      <c r="BE4">
        <v>5200.4009355161998</v>
      </c>
      <c r="BF4">
        <v>5200.4009355161998</v>
      </c>
      <c r="BG4">
        <v>5200.4009355161998</v>
      </c>
      <c r="BH4">
        <v>12288</v>
      </c>
      <c r="BI4">
        <v>12288</v>
      </c>
      <c r="BJ4">
        <v>12288</v>
      </c>
      <c r="BK4">
        <v>3284.02485468029</v>
      </c>
      <c r="BL4">
        <v>3284.02485468029</v>
      </c>
      <c r="BM4">
        <v>3284.02485468029</v>
      </c>
      <c r="BN4">
        <v>6554.4739298573104</v>
      </c>
      <c r="BO4">
        <v>6554.4739298573104</v>
      </c>
      <c r="BP4">
        <v>6554.4739298573104</v>
      </c>
      <c r="BQ4">
        <v>6295.2221850985597</v>
      </c>
    </row>
    <row r="5" spans="1:145" x14ac:dyDescent="0.2">
      <c r="A5" t="s">
        <v>52</v>
      </c>
      <c r="B5">
        <v>191978.66524434899</v>
      </c>
      <c r="C5">
        <v>191978.66524434899</v>
      </c>
      <c r="D5">
        <v>21622.719679251499</v>
      </c>
      <c r="E5">
        <v>21622.719679251499</v>
      </c>
      <c r="F5">
        <v>21622.719679251499</v>
      </c>
      <c r="G5">
        <v>2184.3877074861598</v>
      </c>
      <c r="H5">
        <v>2184.3877074861598</v>
      </c>
      <c r="I5">
        <v>2184.3877074861598</v>
      </c>
      <c r="J5">
        <v>7937.4540594721002</v>
      </c>
      <c r="K5">
        <v>7937.4540594721002</v>
      </c>
      <c r="L5">
        <v>7937.4540594721002</v>
      </c>
      <c r="M5">
        <v>4369.3579571971404</v>
      </c>
      <c r="N5">
        <v>4369.3579571971404</v>
      </c>
      <c r="O5">
        <v>4369.3579571971404</v>
      </c>
      <c r="P5">
        <v>5473.7404784177397</v>
      </c>
      <c r="Q5">
        <v>5473.7404784177397</v>
      </c>
      <c r="R5">
        <v>5473.7404784177397</v>
      </c>
      <c r="S5">
        <v>16110.9333333333</v>
      </c>
      <c r="T5">
        <v>16110.9333333333</v>
      </c>
      <c r="U5">
        <v>16110.9333333333</v>
      </c>
      <c r="V5">
        <v>22717.5409288339</v>
      </c>
      <c r="W5">
        <v>22717.5409288339</v>
      </c>
      <c r="X5">
        <v>22717.5409288339</v>
      </c>
      <c r="Y5">
        <v>4096.2730848723204</v>
      </c>
      <c r="Z5">
        <v>4096.2730848723204</v>
      </c>
      <c r="AA5">
        <v>4096.2730848723204</v>
      </c>
      <c r="AB5">
        <v>22983.567134268498</v>
      </c>
      <c r="AC5">
        <v>22983.567134268498</v>
      </c>
      <c r="AD5">
        <v>22983.567134268498</v>
      </c>
      <c r="AE5">
        <v>3823.6980729479201</v>
      </c>
      <c r="AF5">
        <v>3823.6980729479201</v>
      </c>
      <c r="AG5">
        <v>3823.6980729479201</v>
      </c>
      <c r="AH5">
        <v>3011.1608634631998</v>
      </c>
      <c r="AI5">
        <v>3011.1608634631998</v>
      </c>
      <c r="AJ5">
        <v>3011.1608634631998</v>
      </c>
      <c r="AK5">
        <v>13926.4</v>
      </c>
      <c r="AL5">
        <v>13926.4</v>
      </c>
      <c r="AM5">
        <v>13926.4</v>
      </c>
      <c r="AN5">
        <v>6021.1145262595201</v>
      </c>
      <c r="AO5">
        <v>6021.1145262595201</v>
      </c>
      <c r="AP5">
        <v>6021.1145262595201</v>
      </c>
      <c r="AQ5">
        <v>7646.3764250949998</v>
      </c>
      <c r="AR5">
        <v>7646.3764250949998</v>
      </c>
      <c r="AS5">
        <v>7646.3764250949998</v>
      </c>
      <c r="AT5">
        <v>6842.6328098897402</v>
      </c>
      <c r="AU5">
        <v>6842.6328098897402</v>
      </c>
      <c r="AV5">
        <v>6842.6328098897402</v>
      </c>
      <c r="AW5">
        <v>6826.2115858942698</v>
      </c>
      <c r="AX5">
        <v>6826.2115858942698</v>
      </c>
      <c r="AY5">
        <v>6826.2115858942698</v>
      </c>
      <c r="AZ5">
        <v>20252.839770145602</v>
      </c>
      <c r="BA5">
        <v>20252.839770145602</v>
      </c>
      <c r="BB5">
        <v>20252.839770145602</v>
      </c>
      <c r="BC5">
        <v>5188.9585278037002</v>
      </c>
      <c r="BD5">
        <v>5188.9585278037002</v>
      </c>
      <c r="BE5">
        <v>5188.9585278037002</v>
      </c>
      <c r="BF5">
        <v>3557.9313109715299</v>
      </c>
      <c r="BG5">
        <v>3557.9313109715299</v>
      </c>
      <c r="BH5">
        <v>3557.9313109715299</v>
      </c>
      <c r="BI5">
        <v>3003.9335955730298</v>
      </c>
      <c r="BJ5">
        <v>3003.9335955730298</v>
      </c>
      <c r="BK5">
        <v>3003.9335955730298</v>
      </c>
      <c r="BL5">
        <v>8758.5699966588709</v>
      </c>
      <c r="BM5">
        <v>8758.5699966588709</v>
      </c>
      <c r="BN5">
        <v>8758.5699966588709</v>
      </c>
      <c r="BO5">
        <v>2457.6</v>
      </c>
      <c r="BP5">
        <v>2457.6</v>
      </c>
      <c r="BQ5">
        <v>2457.6</v>
      </c>
    </row>
    <row r="6" spans="1:145" x14ac:dyDescent="0.2">
      <c r="A6" t="s">
        <v>53</v>
      </c>
      <c r="B6">
        <v>173658.82274515001</v>
      </c>
      <c r="C6">
        <v>173658.82274515001</v>
      </c>
      <c r="D6">
        <v>173658.82274515001</v>
      </c>
      <c r="E6">
        <v>20255.546645282</v>
      </c>
      <c r="F6">
        <v>20255.546645282</v>
      </c>
      <c r="G6">
        <v>20255.546645282</v>
      </c>
      <c r="H6">
        <v>3003.53309779348</v>
      </c>
      <c r="I6">
        <v>3003.53309779348</v>
      </c>
      <c r="J6">
        <v>3003.53309779348</v>
      </c>
      <c r="K6">
        <v>7390.0434346809197</v>
      </c>
      <c r="L6">
        <v>7390.0434346809197</v>
      </c>
      <c r="M6">
        <v>7390.0434346809197</v>
      </c>
      <c r="N6">
        <v>3823.1882125474999</v>
      </c>
      <c r="O6">
        <v>3823.1882125474999</v>
      </c>
      <c r="P6">
        <v>3823.1882125474999</v>
      </c>
      <c r="Q6">
        <v>6842.1755980221797</v>
      </c>
      <c r="R6">
        <v>6842.1755980221797</v>
      </c>
      <c r="S6">
        <v>6842.1755980221797</v>
      </c>
      <c r="T6">
        <v>27854.656977131799</v>
      </c>
      <c r="U6">
        <v>27854.656977131799</v>
      </c>
      <c r="V6">
        <v>27854.656977131799</v>
      </c>
      <c r="W6">
        <v>1915.93718676912</v>
      </c>
      <c r="X6">
        <v>1915.93718676912</v>
      </c>
      <c r="Y6">
        <v>1915.93718676912</v>
      </c>
      <c r="Z6">
        <v>2730.6666666666601</v>
      </c>
      <c r="AA6">
        <v>2730.6666666666601</v>
      </c>
      <c r="AB6">
        <v>2730.6666666666601</v>
      </c>
      <c r="AC6">
        <v>25180.888740394199</v>
      </c>
      <c r="AD6">
        <v>25180.888740394199</v>
      </c>
      <c r="AE6">
        <v>25180.888740394199</v>
      </c>
      <c r="AF6">
        <v>1911.4666666666601</v>
      </c>
      <c r="AG6">
        <v>1911.4666666666601</v>
      </c>
      <c r="AH6">
        <v>1911.4666666666601</v>
      </c>
      <c r="AI6">
        <v>22991.246241229499</v>
      </c>
      <c r="AJ6">
        <v>22991.246241229499</v>
      </c>
      <c r="AK6">
        <v>22991.246241229499</v>
      </c>
      <c r="AL6">
        <v>4096</v>
      </c>
      <c r="AM6">
        <v>4096</v>
      </c>
      <c r="AN6">
        <v>4096</v>
      </c>
      <c r="AO6">
        <v>5200.0534544968596</v>
      </c>
      <c r="AP6">
        <v>5200.0534544968596</v>
      </c>
      <c r="AQ6">
        <v>5200.0534544968596</v>
      </c>
      <c r="AR6">
        <v>3550.1033402226799</v>
      </c>
      <c r="AS6">
        <v>3550.1033402226799</v>
      </c>
      <c r="AT6">
        <v>3550.1033402226799</v>
      </c>
      <c r="AU6">
        <v>11495.6231206147</v>
      </c>
      <c r="AV6">
        <v>11495.6231206147</v>
      </c>
      <c r="AW6">
        <v>11495.6231206147</v>
      </c>
      <c r="AX6">
        <v>3003.7333333333299</v>
      </c>
      <c r="AY6">
        <v>3003.7333333333299</v>
      </c>
      <c r="AZ6">
        <v>3003.7333333333299</v>
      </c>
      <c r="BA6">
        <v>19431.778698383001</v>
      </c>
      <c r="BB6">
        <v>19431.778698383001</v>
      </c>
      <c r="BC6">
        <v>19431.778698383001</v>
      </c>
      <c r="BD6">
        <v>3003.7333333333299</v>
      </c>
      <c r="BE6">
        <v>3003.7333333333299</v>
      </c>
      <c r="BF6">
        <v>3003.7333333333299</v>
      </c>
      <c r="BG6">
        <v>13138.732959101801</v>
      </c>
      <c r="BH6">
        <v>13138.732959101801</v>
      </c>
      <c r="BI6">
        <v>13138.732959101801</v>
      </c>
      <c r="BJ6">
        <v>4369.0666666666602</v>
      </c>
      <c r="BK6">
        <v>4369.0666666666602</v>
      </c>
      <c r="BL6">
        <v>4369.0666666666602</v>
      </c>
      <c r="BM6">
        <v>6842.6328098897402</v>
      </c>
      <c r="BN6">
        <v>6842.6328098897402</v>
      </c>
      <c r="BO6">
        <v>6842.6328098897402</v>
      </c>
      <c r="BP6">
        <v>5734.4</v>
      </c>
      <c r="BQ6">
        <v>5734.4</v>
      </c>
    </row>
    <row r="7" spans="1:145" s="2" customFormat="1" x14ac:dyDescent="0.2">
      <c r="A7" s="2" t="s">
        <v>54</v>
      </c>
      <c r="B7" s="2">
        <v>35771.733333333301</v>
      </c>
      <c r="C7" s="2">
        <v>128094.086201135</v>
      </c>
      <c r="D7" s="2">
        <v>128094.086201135</v>
      </c>
      <c r="E7" s="2">
        <v>128094.086201135</v>
      </c>
      <c r="F7" s="2">
        <v>34128.7828289561</v>
      </c>
      <c r="G7" s="2">
        <v>34128.7828289561</v>
      </c>
      <c r="H7" s="2">
        <v>34128.7828289561</v>
      </c>
      <c r="I7" s="2">
        <v>4653.6122435340503</v>
      </c>
      <c r="J7" s="2">
        <v>4653.6122435340503</v>
      </c>
      <c r="K7" s="2">
        <v>4653.6122435340503</v>
      </c>
      <c r="L7" s="2">
        <v>7918.9333333333298</v>
      </c>
      <c r="M7" s="2">
        <v>7918.9333333333298</v>
      </c>
      <c r="N7" s="2">
        <v>7918.9333333333298</v>
      </c>
      <c r="O7" s="2">
        <v>10674.507183427901</v>
      </c>
      <c r="P7" s="2">
        <v>10674.507183427901</v>
      </c>
      <c r="Q7" s="2">
        <v>10674.507183427901</v>
      </c>
      <c r="R7" s="2">
        <v>19659.4893673755</v>
      </c>
      <c r="S7" s="2">
        <v>19659.4893673755</v>
      </c>
      <c r="T7" s="2">
        <v>19659.4893673755</v>
      </c>
      <c r="U7" s="2">
        <v>17518.310612135701</v>
      </c>
      <c r="V7" s="2">
        <v>17518.310612135701</v>
      </c>
      <c r="W7" s="2">
        <v>17518.310612135701</v>
      </c>
      <c r="X7" s="2">
        <v>3003.7333333333299</v>
      </c>
      <c r="Y7" s="2">
        <v>3003.7333333333299</v>
      </c>
      <c r="Z7" s="2">
        <v>3003.7333333333299</v>
      </c>
      <c r="AA7" s="2">
        <v>9032.2753090544593</v>
      </c>
      <c r="AB7" s="2">
        <v>9032.2753090544593</v>
      </c>
      <c r="AC7" s="2">
        <v>9032.2753090544593</v>
      </c>
      <c r="AD7" s="2">
        <v>28123.991733884399</v>
      </c>
      <c r="AE7" s="2">
        <v>28123.991733884399</v>
      </c>
      <c r="AF7" s="2">
        <v>28123.991733884399</v>
      </c>
      <c r="AG7" s="2">
        <v>4379.28499832943</v>
      </c>
      <c r="AH7" s="2">
        <v>4379.28499832943</v>
      </c>
      <c r="AI7" s="2">
        <v>4379.28499832943</v>
      </c>
      <c r="AJ7" s="2">
        <v>9557.97053136875</v>
      </c>
      <c r="AK7" s="2">
        <v>9557.97053136875</v>
      </c>
      <c r="AL7" s="2">
        <v>9557.97053136875</v>
      </c>
      <c r="AM7" s="2">
        <v>9305.3588133101694</v>
      </c>
      <c r="AN7" s="2">
        <v>9305.3588133101694</v>
      </c>
      <c r="AO7" s="2">
        <v>9305.3588133101694</v>
      </c>
      <c r="AP7" s="2">
        <v>6827.1218081205398</v>
      </c>
      <c r="AQ7" s="2">
        <v>6827.1218081205398</v>
      </c>
      <c r="AR7" s="2">
        <v>6827.1218081205398</v>
      </c>
      <c r="AS7" s="2">
        <v>3831.87437353825</v>
      </c>
      <c r="AT7" s="2">
        <v>3831.87437353825</v>
      </c>
      <c r="AU7" s="2">
        <v>3831.87437353825</v>
      </c>
      <c r="AV7" s="2">
        <v>17748.1501233251</v>
      </c>
      <c r="AW7" s="2">
        <v>17748.1501233251</v>
      </c>
      <c r="AX7" s="2">
        <v>17748.1501233251</v>
      </c>
      <c r="AY7" s="2">
        <v>5200.74846297781</v>
      </c>
      <c r="AZ7" s="2">
        <v>5200.74846297781</v>
      </c>
      <c r="BA7" s="2">
        <v>5200.74846297781</v>
      </c>
      <c r="BB7" s="2">
        <v>4642.1333333333296</v>
      </c>
      <c r="BC7" s="2">
        <v>4642.1333333333296</v>
      </c>
      <c r="BD7" s="2">
        <v>4642.1333333333296</v>
      </c>
      <c r="BE7" s="2">
        <v>18885.6665552956</v>
      </c>
      <c r="BF7" s="2">
        <v>18885.6665552956</v>
      </c>
      <c r="BG7" s="2">
        <v>18885.6665552956</v>
      </c>
      <c r="BH7" s="2">
        <v>6280.5333333333301</v>
      </c>
      <c r="BI7" s="2">
        <v>6280.5333333333301</v>
      </c>
      <c r="BJ7" s="2">
        <v>6280.5333333333301</v>
      </c>
      <c r="BK7" s="2">
        <v>3831.6183348924201</v>
      </c>
      <c r="BL7" s="2">
        <v>3831.6183348924201</v>
      </c>
      <c r="BM7" s="2">
        <v>3831.6183348924201</v>
      </c>
      <c r="BN7" s="2">
        <v>7372.8</v>
      </c>
      <c r="BO7" s="2">
        <v>7372.8</v>
      </c>
      <c r="BP7" s="2">
        <v>7372.8</v>
      </c>
      <c r="BQ7" s="2">
        <v>5474.10624791179</v>
      </c>
    </row>
    <row r="8" spans="1:145" s="2" customFormat="1" x14ac:dyDescent="0.2">
      <c r="A8" s="2" t="s">
        <v>55</v>
      </c>
      <c r="B8" s="2">
        <v>172032</v>
      </c>
      <c r="C8" s="2">
        <v>172032</v>
      </c>
      <c r="D8" s="2">
        <v>172032</v>
      </c>
      <c r="E8" s="2">
        <v>3284.2442870506402</v>
      </c>
      <c r="F8" s="2">
        <v>3284.2442870506402</v>
      </c>
      <c r="G8" s="2">
        <v>3284.2442870506402</v>
      </c>
      <c r="H8" s="2">
        <v>10649.6</v>
      </c>
      <c r="I8" s="2">
        <v>10649.6</v>
      </c>
      <c r="J8" s="2">
        <v>10649.6</v>
      </c>
      <c r="K8" s="2">
        <v>12865.009355787201</v>
      </c>
      <c r="L8" s="2">
        <v>12865.009355787201</v>
      </c>
      <c r="M8" s="2">
        <v>12865.009355787201</v>
      </c>
      <c r="N8" s="2">
        <v>9011.2000000000007</v>
      </c>
      <c r="O8" s="2">
        <v>9011.2000000000007</v>
      </c>
      <c r="P8" s="2">
        <v>9011.2000000000007</v>
      </c>
      <c r="Q8" s="2">
        <v>13137.8549949883</v>
      </c>
      <c r="R8" s="2">
        <v>13137.8549949883</v>
      </c>
      <c r="S8" s="2">
        <v>13137.8549949883</v>
      </c>
      <c r="T8" s="2">
        <v>12287.1808546096</v>
      </c>
      <c r="U8" s="2">
        <v>12287.1808546096</v>
      </c>
      <c r="V8" s="2">
        <v>12287.1808546096</v>
      </c>
      <c r="W8" s="2">
        <v>4925.7081774452099</v>
      </c>
      <c r="X8" s="2">
        <v>4925.7081774452099</v>
      </c>
      <c r="Y8" s="2">
        <v>4925.7081774452099</v>
      </c>
      <c r="Z8" s="2">
        <v>17480.9282475326</v>
      </c>
      <c r="AA8" s="2">
        <v>17480.9282475326</v>
      </c>
      <c r="AB8" s="2">
        <v>17480.9282475326</v>
      </c>
      <c r="AC8" s="2">
        <v>3831.87437353825</v>
      </c>
      <c r="AD8" s="2">
        <v>3831.87437353825</v>
      </c>
      <c r="AE8" s="2">
        <v>3831.87437353825</v>
      </c>
      <c r="AF8" s="2">
        <v>5188.2666666666601</v>
      </c>
      <c r="AG8" s="2">
        <v>5188.2666666666601</v>
      </c>
      <c r="AH8" s="2">
        <v>5188.2666666666601</v>
      </c>
      <c r="AI8" s="2">
        <v>3284.46374874707</v>
      </c>
      <c r="AJ8" s="2">
        <v>3284.46374874707</v>
      </c>
      <c r="AK8" s="2">
        <v>3284.46374874707</v>
      </c>
      <c r="AL8" s="2">
        <v>5188.6125741716096</v>
      </c>
      <c r="AM8" s="2">
        <v>5188.6125741716096</v>
      </c>
      <c r="AN8" s="2">
        <v>5188.6125741716096</v>
      </c>
      <c r="AO8" s="2">
        <v>23809.180196432098</v>
      </c>
      <c r="AP8" s="2">
        <v>23809.180196432098</v>
      </c>
      <c r="AQ8" s="2">
        <v>23809.180196432098</v>
      </c>
      <c r="AR8" s="2">
        <v>5188.6125741716096</v>
      </c>
      <c r="AS8" s="2">
        <v>5188.6125741716096</v>
      </c>
      <c r="AT8" s="2">
        <v>5188.6125741716096</v>
      </c>
      <c r="AU8" s="2">
        <v>3284.2442870506402</v>
      </c>
      <c r="AV8" s="2">
        <v>3284.2442870506402</v>
      </c>
      <c r="AW8" s="2">
        <v>3284.2442870506402</v>
      </c>
      <c r="AX8" s="2">
        <v>13379.3747083527</v>
      </c>
      <c r="AY8" s="2">
        <v>13379.3747083527</v>
      </c>
      <c r="AZ8" s="2">
        <v>13379.3747083527</v>
      </c>
      <c r="BA8" s="2">
        <v>6296.0636236048904</v>
      </c>
      <c r="BB8" s="2">
        <v>6296.0636236048904</v>
      </c>
      <c r="BC8" s="2">
        <v>6296.0636236048904</v>
      </c>
      <c r="BD8" s="2">
        <v>16110.9333333333</v>
      </c>
      <c r="BE8" s="2">
        <v>16110.9333333333</v>
      </c>
      <c r="BF8" s="2">
        <v>16110.9333333333</v>
      </c>
      <c r="BG8" s="2">
        <v>4926.0372820204402</v>
      </c>
      <c r="BH8" s="2">
        <v>4926.0372820204402</v>
      </c>
      <c r="BI8" s="2">
        <v>4926.0372820204402</v>
      </c>
      <c r="BJ8" s="2">
        <v>3276.8</v>
      </c>
      <c r="BK8" s="2">
        <v>3276.8</v>
      </c>
      <c r="BL8" s="2">
        <v>3276.8</v>
      </c>
      <c r="BM8" s="2">
        <v>7664.7731069972597</v>
      </c>
      <c r="BN8" s="2">
        <v>7664.7731069972597</v>
      </c>
      <c r="BO8" s="2">
        <v>7664.7731069972597</v>
      </c>
      <c r="BP8" s="2">
        <v>4369.0666666666602</v>
      </c>
      <c r="BQ8" s="2">
        <v>4369.0666666666602</v>
      </c>
    </row>
    <row r="9" spans="1:145" x14ac:dyDescent="0.2">
      <c r="A9" t="s">
        <v>56</v>
      </c>
      <c r="B9">
        <v>242483.20000000001</v>
      </c>
      <c r="C9">
        <v>242483.20000000001</v>
      </c>
      <c r="D9">
        <v>42150.618108920797</v>
      </c>
      <c r="E9">
        <v>42150.618108920797</v>
      </c>
      <c r="F9">
        <v>42150.618108920797</v>
      </c>
      <c r="G9">
        <v>8738.1333333333296</v>
      </c>
      <c r="H9">
        <v>8738.1333333333296</v>
      </c>
      <c r="I9">
        <v>8738.1333333333296</v>
      </c>
      <c r="J9">
        <v>9853.39124624123</v>
      </c>
      <c r="K9">
        <v>9853.39124624123</v>
      </c>
      <c r="L9">
        <v>9853.39124624123</v>
      </c>
      <c r="M9">
        <v>45329.0666666666</v>
      </c>
      <c r="N9">
        <v>45329.0666666666</v>
      </c>
      <c r="O9">
        <v>45329.0666666666</v>
      </c>
      <c r="P9">
        <v>111945.472769796</v>
      </c>
      <c r="Q9">
        <v>111945.472769796</v>
      </c>
      <c r="R9">
        <v>111945.472769796</v>
      </c>
      <c r="S9">
        <v>39045.930271315199</v>
      </c>
      <c r="T9">
        <v>39045.930271315199</v>
      </c>
      <c r="U9">
        <v>39045.930271315199</v>
      </c>
      <c r="V9">
        <v>2189.64249916471</v>
      </c>
      <c r="W9">
        <v>2189.64249916471</v>
      </c>
      <c r="X9">
        <v>2189.64249916471</v>
      </c>
      <c r="Y9">
        <v>7919.4612974198199</v>
      </c>
      <c r="Z9">
        <v>7919.4612974198199</v>
      </c>
      <c r="AA9">
        <v>7919.4612974198199</v>
      </c>
      <c r="AB9">
        <v>32568.7558465855</v>
      </c>
      <c r="AC9">
        <v>32568.7558465855</v>
      </c>
      <c r="AD9">
        <v>32568.7558465855</v>
      </c>
      <c r="AE9">
        <v>3823.1882125474999</v>
      </c>
      <c r="AF9">
        <v>3823.1882125474999</v>
      </c>
      <c r="AG9">
        <v>3823.1882125474999</v>
      </c>
      <c r="AH9">
        <v>22716.022985433599</v>
      </c>
      <c r="AI9">
        <v>22716.022985433599</v>
      </c>
      <c r="AJ9">
        <v>22716.022985433599</v>
      </c>
      <c r="AK9">
        <v>3277.0184678978599</v>
      </c>
      <c r="AL9">
        <v>3277.0184678978599</v>
      </c>
      <c r="AM9">
        <v>3277.0184678978599</v>
      </c>
      <c r="AN9">
        <v>11494.8550046772</v>
      </c>
      <c r="AO9">
        <v>11494.8550046772</v>
      </c>
      <c r="AP9">
        <v>11494.8550046772</v>
      </c>
      <c r="AQ9">
        <v>2457.7638509233898</v>
      </c>
      <c r="AR9">
        <v>2457.7638509233898</v>
      </c>
      <c r="AS9">
        <v>2457.7638509233898</v>
      </c>
      <c r="AT9">
        <v>8211.1593718676904</v>
      </c>
      <c r="AU9">
        <v>8211.1593718676904</v>
      </c>
      <c r="AV9">
        <v>8211.1593718676904</v>
      </c>
      <c r="AW9">
        <v>15836.810879274701</v>
      </c>
      <c r="AX9">
        <v>15836.810879274701</v>
      </c>
      <c r="AY9">
        <v>15836.810879274701</v>
      </c>
      <c r="AZ9">
        <v>99628.733711994602</v>
      </c>
      <c r="BA9">
        <v>99628.733711994602</v>
      </c>
      <c r="BB9">
        <v>99628.733711994602</v>
      </c>
      <c r="BC9">
        <v>14746.5831055403</v>
      </c>
      <c r="BD9">
        <v>14746.5831055403</v>
      </c>
      <c r="BE9">
        <v>14746.5831055403</v>
      </c>
      <c r="BF9">
        <v>5747.8115603073802</v>
      </c>
      <c r="BG9">
        <v>5747.8115603073802</v>
      </c>
      <c r="BH9">
        <v>5747.8115603073802</v>
      </c>
      <c r="BI9">
        <v>14744.617025531599</v>
      </c>
      <c r="BJ9">
        <v>14744.617025531599</v>
      </c>
      <c r="BK9">
        <v>14744.617025531599</v>
      </c>
      <c r="BL9">
        <v>17518.310612135701</v>
      </c>
      <c r="BM9">
        <v>17518.310612135701</v>
      </c>
      <c r="BN9">
        <v>17518.310612135701</v>
      </c>
      <c r="BO9">
        <v>9011.2000000000007</v>
      </c>
      <c r="BP9">
        <v>9011.2000000000007</v>
      </c>
      <c r="BQ9">
        <v>9011.2000000000007</v>
      </c>
      <c r="BS9">
        <f>MEDIAN($B9:$BQ10,$B108:$AY109,$B307:$BP308,$B407:$BE408,$B207:$BD208)</f>
        <v>9889.2006525285396</v>
      </c>
      <c r="BT9">
        <f>AVERAGE($B9:$BQ10,$B108:$AY109,$B307:$BP308,$B407:$BE408,$B207:$BD208)</f>
        <v>26200.7797403804</v>
      </c>
      <c r="BU9">
        <f>MIN($B9:$BQ10,$B108:$AY109,$B307:$BP308,$B407:$BE408,$B207:$BD208)</f>
        <v>1911.3392440503901</v>
      </c>
      <c r="BV9">
        <f>MAX($B9:$BQ10,$B108:$AY109,$B307:$BP308,$B407:$BE408,$B207:$BD208)</f>
        <v>242483.20000000001</v>
      </c>
      <c r="BW9">
        <f>STDEV($B9:$BQ10,$B108:$AY109,$B307:$BP308,$B407:$BE408,$B207:$BD208)</f>
        <v>39945.924279710445</v>
      </c>
    </row>
    <row r="10" spans="1:145" x14ac:dyDescent="0.2">
      <c r="A10" t="s">
        <v>28</v>
      </c>
      <c r="B10">
        <v>25669.977998533199</v>
      </c>
      <c r="C10">
        <v>25669.977998533199</v>
      </c>
      <c r="D10">
        <v>15053.792181757401</v>
      </c>
      <c r="E10">
        <v>15053.792181757401</v>
      </c>
      <c r="F10">
        <v>15053.792181757401</v>
      </c>
      <c r="G10">
        <v>6006.2654135839502</v>
      </c>
      <c r="H10">
        <v>6006.2654135839502</v>
      </c>
      <c r="I10">
        <v>6006.2654135839502</v>
      </c>
      <c r="J10">
        <v>49524.114896459498</v>
      </c>
      <c r="K10">
        <v>49524.114896459498</v>
      </c>
      <c r="L10">
        <v>49524.114896459498</v>
      </c>
      <c r="M10">
        <v>106272.52717935</v>
      </c>
      <c r="N10">
        <v>106272.52717935</v>
      </c>
      <c r="O10">
        <v>106272.52717935</v>
      </c>
      <c r="P10">
        <v>40234.680922151601</v>
      </c>
      <c r="Q10">
        <v>40234.680922151601</v>
      </c>
      <c r="R10">
        <v>40234.680922151601</v>
      </c>
      <c r="S10">
        <v>6280.9520634708897</v>
      </c>
      <c r="T10">
        <v>6280.9520634708897</v>
      </c>
      <c r="U10">
        <v>6280.9520634708897</v>
      </c>
      <c r="V10">
        <v>33118.342799866303</v>
      </c>
      <c r="W10">
        <v>33118.342799866303</v>
      </c>
      <c r="X10">
        <v>33118.342799866303</v>
      </c>
      <c r="Y10">
        <v>27852.799999999999</v>
      </c>
      <c r="Z10">
        <v>27852.799999999999</v>
      </c>
      <c r="AA10">
        <v>27852.799999999999</v>
      </c>
      <c r="AB10">
        <v>3010.55726312976</v>
      </c>
      <c r="AC10">
        <v>3010.55726312976</v>
      </c>
      <c r="AD10">
        <v>3010.55726312976</v>
      </c>
      <c r="AE10">
        <v>25396.893126208401</v>
      </c>
      <c r="AF10">
        <v>25396.893126208401</v>
      </c>
      <c r="AG10">
        <v>25396.893126208401</v>
      </c>
      <c r="AH10">
        <v>3010.55726312976</v>
      </c>
      <c r="AI10">
        <v>3010.55726312976</v>
      </c>
      <c r="AJ10">
        <v>3010.55726312976</v>
      </c>
      <c r="AK10">
        <v>19389.025935062298</v>
      </c>
      <c r="AL10">
        <v>19389.025935062298</v>
      </c>
      <c r="AM10">
        <v>19389.025935062298</v>
      </c>
      <c r="AN10">
        <v>3010.55726312976</v>
      </c>
      <c r="AO10">
        <v>3010.55726312976</v>
      </c>
      <c r="AP10">
        <v>3010.55726312976</v>
      </c>
      <c r="AQ10">
        <v>5733.2533493301298</v>
      </c>
      <c r="AR10">
        <v>5733.2533493301298</v>
      </c>
      <c r="AS10">
        <v>5733.2533493301298</v>
      </c>
      <c r="AT10">
        <v>13688.009624381701</v>
      </c>
      <c r="AU10">
        <v>13688.009624381701</v>
      </c>
      <c r="AV10">
        <v>13688.009624381701</v>
      </c>
      <c r="AW10">
        <v>11468.8</v>
      </c>
      <c r="AX10">
        <v>11468.8</v>
      </c>
      <c r="AY10">
        <v>11468.8</v>
      </c>
      <c r="AZ10">
        <v>9306.6025126971399</v>
      </c>
      <c r="BA10">
        <v>9306.6025126971399</v>
      </c>
      <c r="BB10">
        <v>9306.6025126971399</v>
      </c>
      <c r="BC10">
        <v>28125.866666666599</v>
      </c>
      <c r="BD10">
        <v>28125.866666666599</v>
      </c>
      <c r="BE10">
        <v>28125.866666666599</v>
      </c>
      <c r="BF10">
        <v>19433.077180086799</v>
      </c>
      <c r="BG10">
        <v>19433.077180086799</v>
      </c>
      <c r="BH10">
        <v>19433.077180086799</v>
      </c>
      <c r="BI10">
        <v>7918.9333333333298</v>
      </c>
      <c r="BJ10">
        <v>7918.9333333333298</v>
      </c>
      <c r="BK10">
        <v>7918.9333333333298</v>
      </c>
      <c r="BL10">
        <v>10948.2124958235</v>
      </c>
      <c r="BM10">
        <v>10948.2124958235</v>
      </c>
      <c r="BN10">
        <v>10948.2124958235</v>
      </c>
      <c r="BO10">
        <v>68539.733333333294</v>
      </c>
      <c r="BP10">
        <v>68539.733333333294</v>
      </c>
      <c r="BQ10">
        <v>68539.733333333294</v>
      </c>
    </row>
    <row r="11" spans="1:145" s="2" customFormat="1" x14ac:dyDescent="0.2">
      <c r="A11" s="2" t="s">
        <v>57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273.70531239558898</v>
      </c>
      <c r="R11" s="2">
        <v>273.70531239558898</v>
      </c>
      <c r="S11" s="2">
        <v>273.70531239558898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S11" s="2">
        <f>MEDIAN($B11:$BQ11,$B16:$BQ17,$B110:$BQ110,$B115:$BQ116,$B209:$BS209,$B214:$BS215,$B309:$BS309,$B314:$BS315,$B409:$BP409,$B414:$BP415)</f>
        <v>0</v>
      </c>
      <c r="BT11" s="2">
        <f>AVERAGE($B11:$BQ11,$B16:$BQ17,$B110:$BQ110,$B115:$BQ116,$B209:$BS209,$B214:$BS215,$B309:$BS309,$B314:$BS315,$B409:$BP409,$B414:$BP415)</f>
        <v>32.935932802300144</v>
      </c>
      <c r="BU11" s="2">
        <f>MIN($B11:$BQ11,$B16:$BQ17,$B110:$BQ110,$B115:$BQ116,$B209:$BS209,$B214:$BS215,$B309:$BS309,$B314:$BS315,$B409:$BP409,$B414:$BP415)</f>
        <v>0</v>
      </c>
      <c r="BV11" s="2">
        <f>MAX($B11:$BQ11,$B16:$BQ17,$B110:$BQ110,$B115:$BQ116,$B209:$BS209,$B214:$BS215,$B309:$BS309,$B314:$BS315,$B409:$BP409,$B414:$BP415)</f>
        <v>6021.5168727029704</v>
      </c>
      <c r="BW11" s="2">
        <f>STDEV($B11:$BQ11,$B16:$BQ17,$B110:$BQ110,$B115:$BQ116,$B209:$BS209,$B214:$BS215,$B309:$BS309,$B314:$BS315,$B409:$BP409,$B414:$BP415)</f>
        <v>334.70257791227385</v>
      </c>
    </row>
    <row r="12" spans="1:145" x14ac:dyDescent="0.2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1638.4</v>
      </c>
      <c r="O12">
        <v>1638.4</v>
      </c>
      <c r="P12">
        <v>1638.4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S12">
        <f>MEDIAN($B12:$BQ15,$B111:$AY114,$B210:$BD213,$B310:$BP313,$B410:$BP413)</f>
        <v>0</v>
      </c>
      <c r="BT12">
        <f>AVERAGE($B12:$BQ15,$B111:$AY114,$B210:$BD213,$B310:$BP313,$B410:$BP413)</f>
        <v>53.786711327685715</v>
      </c>
      <c r="BU12">
        <f>MIN($B12:$BQ15,$B111:$AY114,$B210:$BD213,$B310:$BP313,$B410:$BP413)</f>
        <v>0</v>
      </c>
      <c r="BV12">
        <f>MAX($B12:$BQ15,$B111:$AY114,$B210:$BD213,$B310:$BP313,$B410:$BP413)</f>
        <v>10923.394892992799</v>
      </c>
      <c r="BW12">
        <f>STDEV($B12:$BQ15,$B111:$AY114,$B210:$BD213,$B310:$BP313,$B410:$BP413)</f>
        <v>551.55093062891694</v>
      </c>
    </row>
    <row r="13" spans="1:145" x14ac:dyDescent="0.2">
      <c r="A13" t="s">
        <v>59</v>
      </c>
      <c r="B13">
        <v>5460.9692687154102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1642.3416198877301</v>
      </c>
      <c r="P13">
        <v>1642.3416198877301</v>
      </c>
      <c r="Q13">
        <v>1642.3416198877301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145" x14ac:dyDescent="0.2">
      <c r="A14" t="s">
        <v>60</v>
      </c>
      <c r="B14">
        <v>10923.394892992799</v>
      </c>
      <c r="C14">
        <v>10923.394892992799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1092.3394892992801</v>
      </c>
      <c r="N14">
        <v>1092.3394892992801</v>
      </c>
      <c r="O14">
        <v>1092.3394892992801</v>
      </c>
      <c r="P14">
        <v>547.37404784177397</v>
      </c>
      <c r="Q14">
        <v>547.37404784177397</v>
      </c>
      <c r="R14">
        <v>547.37404784177397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145" x14ac:dyDescent="0.2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1092.3394892992801</v>
      </c>
      <c r="O15">
        <v>1092.3394892992801</v>
      </c>
      <c r="P15">
        <v>1092.3394892992801</v>
      </c>
      <c r="Q15">
        <v>547.37404784177397</v>
      </c>
      <c r="R15">
        <v>547.37404784177397</v>
      </c>
      <c r="S15">
        <v>547.37404784177397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145" s="2" customFormat="1" x14ac:dyDescent="0.2">
      <c r="A16" s="2" t="s">
        <v>62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273.04846343576997</v>
      </c>
      <c r="S16" s="2">
        <v>273.04846343576997</v>
      </c>
      <c r="T16" s="2">
        <v>273.04846343576997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</row>
    <row r="17" spans="1:75" s="2" customFormat="1" x14ac:dyDescent="0.2">
      <c r="A17" s="2" t="s">
        <v>63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273.650454302512</v>
      </c>
      <c r="X17" s="2">
        <v>273.650454302512</v>
      </c>
      <c r="Y17" s="2">
        <v>273.650454302512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</row>
    <row r="18" spans="1:75" x14ac:dyDescent="0.2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2184.5333333333301</v>
      </c>
      <c r="N18">
        <v>2184.5333333333301</v>
      </c>
      <c r="O18">
        <v>2184.5333333333301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8758.5699966588709</v>
      </c>
      <c r="W18">
        <v>8758.5699966588709</v>
      </c>
      <c r="X18">
        <v>8758.5699966588709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S18">
        <f>MEDIAN($B18:$BQ19,$B117:$AY118,$B316:$BP317,$B416:$BE417,$B216:$BD217)</f>
        <v>0</v>
      </c>
      <c r="BT18">
        <f>AVERAGE($B18:$BQ19,$B117:$AY118,$B316:$BP317,$B416:$BE417,$B216:$BD217)</f>
        <v>168.96363497957651</v>
      </c>
      <c r="BU18">
        <f>MIN($B18:$BQ19,$B117:$AY118,$B316:$BP317,$B416:$BE417,$B216:$BD217)</f>
        <v>0</v>
      </c>
      <c r="BV18">
        <f>MAX($B18:$BQ19,$B117:$AY118,$B316:$BP317,$B416:$BE417,$B216:$BD217)</f>
        <v>8758.5699966588709</v>
      </c>
      <c r="BW18">
        <f>STDEV($B18:$BQ19,$B117:$AY118,$B316:$BP317,$B416:$BE417,$B216:$BD217)</f>
        <v>969.19101435278719</v>
      </c>
    </row>
    <row r="19" spans="1:75" x14ac:dyDescent="0.2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4917.4948309210904</v>
      </c>
      <c r="N19">
        <v>4917.4948309210904</v>
      </c>
      <c r="O19">
        <v>4917.4948309210904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1642.23187437353</v>
      </c>
      <c r="W19">
        <v>1642.23187437353</v>
      </c>
      <c r="X19">
        <v>1642.23187437353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821.06107176266198</v>
      </c>
      <c r="AI19">
        <v>821.06107176266198</v>
      </c>
      <c r="AJ19">
        <v>821.06107176266198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2457.6</v>
      </c>
      <c r="BJ19">
        <v>2457.6</v>
      </c>
      <c r="BK19">
        <v>2457.6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75" x14ac:dyDescent="0.2">
      <c r="A20" t="s">
        <v>65</v>
      </c>
      <c r="B20">
        <v>89.768369306579103</v>
      </c>
      <c r="C20">
        <v>89.768369306579103</v>
      </c>
      <c r="D20">
        <v>89.706185253551993</v>
      </c>
      <c r="E20">
        <v>89.706185253551993</v>
      </c>
      <c r="F20">
        <v>89.706185253551993</v>
      </c>
      <c r="G20">
        <v>89.661141047948405</v>
      </c>
      <c r="H20">
        <v>89.661141047948405</v>
      </c>
      <c r="I20">
        <v>89.661141047948405</v>
      </c>
      <c r="J20">
        <v>89.604792880023993</v>
      </c>
      <c r="K20">
        <v>89.604792880023993</v>
      </c>
      <c r="L20">
        <v>89.604792880023993</v>
      </c>
      <c r="M20">
        <v>89.636399837575993</v>
      </c>
      <c r="N20">
        <v>89.636399837575993</v>
      </c>
      <c r="O20">
        <v>89.636399837575993</v>
      </c>
      <c r="P20">
        <v>89.741887138886199</v>
      </c>
      <c r="Q20">
        <v>89.741887138886199</v>
      </c>
      <c r="R20">
        <v>89.741887138886199</v>
      </c>
      <c r="S20">
        <v>89.576913042369497</v>
      </c>
      <c r="T20">
        <v>89.576913042369497</v>
      </c>
      <c r="U20">
        <v>89.576913042369497</v>
      </c>
      <c r="V20">
        <v>89.334086276940695</v>
      </c>
      <c r="W20">
        <v>89.334086276940695</v>
      </c>
      <c r="X20">
        <v>89.334086276940695</v>
      </c>
      <c r="Y20">
        <v>89.369886244377398</v>
      </c>
      <c r="Z20">
        <v>89.369886244377398</v>
      </c>
      <c r="AA20">
        <v>89.369886244377398</v>
      </c>
      <c r="AB20">
        <v>89.566246613715407</v>
      </c>
      <c r="AC20">
        <v>89.566246613715407</v>
      </c>
      <c r="AD20">
        <v>89.566246613715407</v>
      </c>
      <c r="AE20">
        <v>89.622962589524406</v>
      </c>
      <c r="AF20">
        <v>89.622962589524406</v>
      </c>
      <c r="AG20">
        <v>89.622962589524406</v>
      </c>
      <c r="AH20">
        <v>89.558939497074206</v>
      </c>
      <c r="AI20">
        <v>89.558939497074206</v>
      </c>
      <c r="AJ20">
        <v>89.558939497074206</v>
      </c>
      <c r="AK20">
        <v>89.519878299727097</v>
      </c>
      <c r="AL20">
        <v>89.519878299727097</v>
      </c>
      <c r="AM20">
        <v>89.519878299727097</v>
      </c>
      <c r="AN20">
        <v>89.496510238790606</v>
      </c>
      <c r="AO20">
        <v>89.496510238790606</v>
      </c>
      <c r="AP20">
        <v>89.496510238790606</v>
      </c>
      <c r="AQ20">
        <v>89.444845491263806</v>
      </c>
      <c r="AR20">
        <v>89.444845491263806</v>
      </c>
      <c r="AS20">
        <v>89.444845491263806</v>
      </c>
      <c r="AT20">
        <v>89.342668460915206</v>
      </c>
      <c r="AU20">
        <v>89.342668460915206</v>
      </c>
      <c r="AV20">
        <v>89.342668460915206</v>
      </c>
      <c r="AW20">
        <v>89.307187260311807</v>
      </c>
      <c r="AX20">
        <v>89.307187260311807</v>
      </c>
      <c r="AY20">
        <v>89.307187260311807</v>
      </c>
      <c r="AZ20">
        <v>89.317265196350505</v>
      </c>
      <c r="BA20">
        <v>89.317265196350505</v>
      </c>
      <c r="BB20">
        <v>89.317265196350505</v>
      </c>
      <c r="BC20">
        <v>89.315328074824805</v>
      </c>
      <c r="BD20">
        <v>89.315328074824805</v>
      </c>
      <c r="BE20">
        <v>89.315328074824805</v>
      </c>
      <c r="BF20">
        <v>89.316088211119705</v>
      </c>
      <c r="BG20">
        <v>89.316088211119705</v>
      </c>
      <c r="BH20">
        <v>89.316088211119705</v>
      </c>
      <c r="BI20">
        <v>89.313905884337601</v>
      </c>
      <c r="BJ20">
        <v>89.313905884337601</v>
      </c>
      <c r="BK20">
        <v>89.313905884337601</v>
      </c>
      <c r="BL20">
        <v>89.310423969696501</v>
      </c>
      <c r="BM20">
        <v>89.310423969696501</v>
      </c>
      <c r="BN20">
        <v>89.310423969696501</v>
      </c>
      <c r="BO20">
        <v>89.307530547670794</v>
      </c>
      <c r="BP20">
        <v>89.307530547670794</v>
      </c>
      <c r="BQ20">
        <v>89.307530547670794</v>
      </c>
      <c r="BS20" s="3">
        <f>MEDIAN($B20:$BQ20,$B27:$BQ27,$B119:$AY119,$B126:$AY126,$B218:$BD218,$B225:$BD225,$AW318:$BP318,$B325:$BP325,$B418:$BE418,$B423:$BE423)</f>
        <v>89.4991402628483</v>
      </c>
      <c r="BT20" s="3">
        <f>AVERAGE($B20:$BQ20,$B27:$BQ27,$B119:$AY119,$B126:$AY126,$B218:$BD218,$B225:$BD225,$AW318:$BP318,$B325:$BP325,$B418:$BE418,$B423:$BE423)</f>
        <v>89.646497433259029</v>
      </c>
      <c r="BU20" s="3">
        <f>MIN($B20:$BQ20,$B27:$BQ27,$B119:$AY119,$B126:$AY126,$B218:$BD218,$B225:$BD225,$AW318:$BP318,$B325:$BP325,$B418:$BE418,$B423:$BE423)</f>
        <v>89.104649545826703</v>
      </c>
      <c r="BV20" s="3">
        <f>MAX($B20:$BQ20,$B27:$BQ27,$B119:$AY119,$B126:$AY126,$B218:$BD218,$B225:$BD225,$AW318:$BP318,$B325:$BP325,$B418:$BE418,$B423:$BE423)</f>
        <v>90.454551696133805</v>
      </c>
      <c r="BW20" s="3">
        <f>STDEV($B20:$BQ20,$B27:$BQ27,$B119:$AY119,$B126:$AY126,$B218:$BD218,$B225:$BD225,$AW318:$BP318,$B325:$BP325,$B418:$BE418,$B423:$BE423)</f>
        <v>0.33455786111835339</v>
      </c>
    </row>
    <row r="21" spans="1:75" s="2" customFormat="1" x14ac:dyDescent="0.2">
      <c r="A21" s="2" t="s">
        <v>66</v>
      </c>
      <c r="B21" s="2">
        <v>24.472039195810101</v>
      </c>
      <c r="C21" s="2">
        <v>24.472039195810101</v>
      </c>
      <c r="D21" s="2">
        <v>24.472039195810101</v>
      </c>
      <c r="E21" s="2">
        <v>27.699357999662102</v>
      </c>
      <c r="F21" s="2">
        <v>27.699357999662102</v>
      </c>
      <c r="G21" s="2">
        <v>27.699357999662102</v>
      </c>
      <c r="H21" s="2">
        <v>27.645294813313001</v>
      </c>
      <c r="I21" s="2">
        <v>27.645294813313001</v>
      </c>
      <c r="J21" s="2">
        <v>27.645294813313001</v>
      </c>
      <c r="K21" s="2">
        <v>27.635157965872601</v>
      </c>
      <c r="L21" s="2">
        <v>27.635157965872601</v>
      </c>
      <c r="M21" s="2">
        <v>27.635157965872601</v>
      </c>
      <c r="N21" s="2">
        <v>27.8142422706538</v>
      </c>
      <c r="O21" s="2">
        <v>27.8142422706538</v>
      </c>
      <c r="P21" s="2">
        <v>27.8142422706538</v>
      </c>
      <c r="Q21" s="2">
        <v>27.783409359689099</v>
      </c>
      <c r="R21" s="2">
        <v>27.783409359689099</v>
      </c>
      <c r="S21" s="2">
        <v>27.783409359689099</v>
      </c>
      <c r="T21" s="2">
        <v>27.7251224869065</v>
      </c>
      <c r="U21" s="2">
        <v>27.7251224869065</v>
      </c>
      <c r="V21" s="2">
        <v>27.7251224869065</v>
      </c>
      <c r="W21" s="2">
        <v>27.605169792194602</v>
      </c>
      <c r="X21" s="2">
        <v>27.605169792194602</v>
      </c>
      <c r="Y21" s="2">
        <v>27.605169792194602</v>
      </c>
      <c r="Z21" s="2">
        <v>27.551106605845501</v>
      </c>
      <c r="AA21" s="2">
        <v>27.551106605845501</v>
      </c>
      <c r="AB21" s="2">
        <v>27.551106605845501</v>
      </c>
      <c r="AC21" s="2">
        <v>27.516894745734</v>
      </c>
      <c r="AD21" s="2">
        <v>27.516894745734</v>
      </c>
      <c r="AE21" s="2">
        <v>27.516894745734</v>
      </c>
      <c r="AF21" s="2">
        <v>26.902348369656998</v>
      </c>
      <c r="AG21" s="2">
        <v>26.902348369656998</v>
      </c>
      <c r="AH21" s="2">
        <v>26.902348369656998</v>
      </c>
      <c r="AI21" s="2">
        <v>26.850819395168099</v>
      </c>
      <c r="AJ21" s="2">
        <v>26.850819395168099</v>
      </c>
      <c r="AK21" s="2">
        <v>26.850819395168099</v>
      </c>
      <c r="AL21" s="2">
        <v>26.847440446021199</v>
      </c>
      <c r="AM21" s="2">
        <v>26.847440446021199</v>
      </c>
      <c r="AN21" s="2">
        <v>26.847440446021199</v>
      </c>
      <c r="AO21" s="2">
        <v>26.850819395168099</v>
      </c>
      <c r="AP21" s="2">
        <v>26.850819395168099</v>
      </c>
      <c r="AQ21" s="2">
        <v>26.850819395168099</v>
      </c>
      <c r="AR21" s="2">
        <v>26.7743706707214</v>
      </c>
      <c r="AS21" s="2">
        <v>26.7743706707214</v>
      </c>
      <c r="AT21" s="2">
        <v>26.7743706707214</v>
      </c>
      <c r="AU21" s="2">
        <v>26.025933434701798</v>
      </c>
      <c r="AV21" s="2">
        <v>26.025933434701798</v>
      </c>
      <c r="AW21" s="2">
        <v>26.025933434701798</v>
      </c>
      <c r="AX21" s="2">
        <v>26.0069268457509</v>
      </c>
      <c r="AY21" s="2">
        <v>26.0069268457509</v>
      </c>
      <c r="AZ21" s="2">
        <v>26.0069268457509</v>
      </c>
      <c r="BA21" s="2">
        <v>26.009461057610999</v>
      </c>
      <c r="BB21" s="2">
        <v>26.009461057610999</v>
      </c>
      <c r="BC21" s="2">
        <v>26.009461057610999</v>
      </c>
      <c r="BD21" s="2">
        <v>26.015374218618</v>
      </c>
      <c r="BE21" s="2">
        <v>26.015374218618</v>
      </c>
      <c r="BF21" s="2">
        <v>26.015374218618</v>
      </c>
      <c r="BG21" s="2">
        <v>26.0119952694711</v>
      </c>
      <c r="BH21" s="2">
        <v>26.0119952694711</v>
      </c>
      <c r="BI21" s="2">
        <v>26.0119952694711</v>
      </c>
      <c r="BJ21" s="2">
        <v>26.0086163203243</v>
      </c>
      <c r="BK21" s="2">
        <v>26.0086163203243</v>
      </c>
      <c r="BL21" s="2">
        <v>26.0086163203243</v>
      </c>
      <c r="BM21" s="2">
        <v>25.957087345835401</v>
      </c>
      <c r="BN21" s="2">
        <v>25.957087345835401</v>
      </c>
      <c r="BO21" s="2">
        <v>25.957087345835401</v>
      </c>
      <c r="BP21" s="2">
        <v>25.532184490623401</v>
      </c>
      <c r="BQ21" s="2">
        <v>25.532184490623401</v>
      </c>
      <c r="BS21" s="2">
        <f>MEDIAN($B21:$BQ21,$B26:$BQ26,$B28:$BQ28,$B120:$AY120,$B125:$AY125,$B127:$AY127,$B219:$BD219,$B224:$BD224,$B226:$BD226,$B319:$BP319,$B324:$BP324,$B326:$BP326,$B419:$BP419,$B422:$BP422,$B424:$BP424)</f>
        <v>26.0209749154203</v>
      </c>
      <c r="BT21" s="2">
        <f>AVERAGE($B21:$BQ21,$B26:$BQ26,$B28:$BQ28,$B120:$AY120,$B125:$AY125,$B127:$AY127,$B219:$BD219,$B224:$BD224,$B226:$BD226,$B319:$BP319,$B324:$BP324,$B326:$BP326,$B419:$BP419,$B422:$BP422,$B424:$BP424)</f>
        <v>26.460489557300217</v>
      </c>
      <c r="BU21" s="2">
        <f>MIN($B21:$BQ21,$B26:$BQ26,$B28:$BQ28,$B120:$AY120,$B125:$AY125,$B127:$AY127,$B219:$BD219,$B224:$BD224,$B226:$BD226,$B319:$BP319,$B324:$BP324,$B326:$BP326,$B419:$BP419,$B422:$BP422,$B424:$BP424)</f>
        <v>18.9428912945231</v>
      </c>
      <c r="BV21" s="2">
        <f>MAX($B21:$BQ21,$B26:$BQ26,$B28:$BQ28,$B120:$AY120,$B125:$AY125,$B127:$AY127,$B219:$BD219,$B224:$BD224,$B226:$BD226,$B319:$BP319,$B324:$BP324,$B326:$BP326,$B419:$BP419,$B422:$BP422,$B424:$BP424)</f>
        <v>37.472968406825402</v>
      </c>
      <c r="BW21" s="2">
        <f>STDEV($B21:$BQ21,$B26:$BQ26,$B28:$BQ28,$B120:$AY120,$B125:$AY125,$B127:$AY127,$B219:$BD219,$B224:$BD224,$B226:$BD226,$B319:$BP319,$B324:$BP324,$B326:$BP326,$B419:$BP419,$B422:$BP422,$B424:$BP424)</f>
        <v>2.2869306518365704</v>
      </c>
    </row>
    <row r="22" spans="1:75" x14ac:dyDescent="0.2">
      <c r="A22" t="s">
        <v>67</v>
      </c>
      <c r="B22">
        <v>79.124117683675294</v>
      </c>
      <c r="C22">
        <v>79.124117683675294</v>
      </c>
      <c r="D22">
        <v>79.124117683675294</v>
      </c>
      <c r="E22">
        <v>78.937271225339202</v>
      </c>
      <c r="F22">
        <v>78.937271225339202</v>
      </c>
      <c r="G22">
        <v>78.937271225339202</v>
      </c>
      <c r="H22">
        <v>78.793386186423902</v>
      </c>
      <c r="I22">
        <v>78.793386186423902</v>
      </c>
      <c r="J22">
        <v>78.793386186423902</v>
      </c>
      <c r="K22">
        <v>78.679706801068207</v>
      </c>
      <c r="L22">
        <v>78.679706801068207</v>
      </c>
      <c r="M22">
        <v>78.679706801068207</v>
      </c>
      <c r="N22">
        <v>79.399336087898405</v>
      </c>
      <c r="O22">
        <v>79.399336087898405</v>
      </c>
      <c r="P22">
        <v>79.399336087898405</v>
      </c>
      <c r="Q22">
        <v>80.554396198169499</v>
      </c>
      <c r="R22">
        <v>80.554396198169499</v>
      </c>
      <c r="S22">
        <v>80.554396198169499</v>
      </c>
      <c r="T22">
        <v>81.713538153516097</v>
      </c>
      <c r="U22">
        <v>81.713538153516097</v>
      </c>
      <c r="V22">
        <v>81.713538153516097</v>
      </c>
      <c r="W22">
        <v>81.749050205673896</v>
      </c>
      <c r="X22">
        <v>81.749050205673896</v>
      </c>
      <c r="Y22">
        <v>81.749050205673896</v>
      </c>
      <c r="Z22">
        <v>81.730579856706797</v>
      </c>
      <c r="AA22">
        <v>81.730579856706797</v>
      </c>
      <c r="AB22">
        <v>81.730579856706797</v>
      </c>
      <c r="AC22">
        <v>81.717313860210993</v>
      </c>
      <c r="AD22">
        <v>81.717313860210993</v>
      </c>
      <c r="AE22">
        <v>81.717313860210993</v>
      </c>
      <c r="AF22">
        <v>81.718334321479901</v>
      </c>
      <c r="AG22">
        <v>81.718334321479901</v>
      </c>
      <c r="AH22">
        <v>81.718334321479901</v>
      </c>
      <c r="AI22">
        <v>81.713334061262302</v>
      </c>
      <c r="AJ22">
        <v>81.713334061262302</v>
      </c>
      <c r="AK22">
        <v>81.713334061262302</v>
      </c>
      <c r="AL22">
        <v>81.713129969008506</v>
      </c>
      <c r="AM22">
        <v>81.713129969008506</v>
      </c>
      <c r="AN22">
        <v>81.713129969008506</v>
      </c>
      <c r="AO22">
        <v>81.708231754917804</v>
      </c>
      <c r="AP22">
        <v>81.708231754917804</v>
      </c>
      <c r="AQ22">
        <v>81.708231754917804</v>
      </c>
      <c r="AR22">
        <v>81.713129969008506</v>
      </c>
      <c r="AS22">
        <v>81.713129969008506</v>
      </c>
      <c r="AT22">
        <v>81.713129969008506</v>
      </c>
      <c r="AU22">
        <v>81.709762446821202</v>
      </c>
      <c r="AV22">
        <v>81.709762446821202</v>
      </c>
      <c r="AW22">
        <v>81.709762446821202</v>
      </c>
      <c r="AX22">
        <v>81.691292097854003</v>
      </c>
      <c r="AY22">
        <v>81.691292097854003</v>
      </c>
      <c r="AZ22">
        <v>81.691292097854003</v>
      </c>
      <c r="BA22">
        <v>81.690679821092701</v>
      </c>
      <c r="BB22">
        <v>81.690679821092701</v>
      </c>
      <c r="BC22">
        <v>81.690679821092701</v>
      </c>
      <c r="BD22">
        <v>81.688026621793497</v>
      </c>
      <c r="BE22">
        <v>81.688026621793497</v>
      </c>
      <c r="BF22">
        <v>81.688026621793497</v>
      </c>
      <c r="BG22">
        <v>81.681597715799498</v>
      </c>
      <c r="BH22">
        <v>81.681597715799498</v>
      </c>
      <c r="BI22">
        <v>81.681597715799498</v>
      </c>
      <c r="BJ22">
        <v>81.680985439038096</v>
      </c>
      <c r="BK22">
        <v>81.680985439038096</v>
      </c>
      <c r="BL22">
        <v>81.680985439038096</v>
      </c>
      <c r="BM22">
        <v>81.6807813467843</v>
      </c>
      <c r="BN22">
        <v>81.6807813467843</v>
      </c>
      <c r="BO22">
        <v>81.6807813467843</v>
      </c>
      <c r="BP22">
        <v>81.669556272826398</v>
      </c>
      <c r="BQ22">
        <v>81.669556272826398</v>
      </c>
      <c r="BS22">
        <f>MEDIAN($B22:$BQ25,$B121:$AY124,$B220:$BD223,$B320:$BP323,$B420:$BP421)</f>
        <v>80.366427232437601</v>
      </c>
      <c r="BT22">
        <f>AVERAGE($B22:$BQ25,$B121:$AY124,$B220:$BD223,$B320:$BP323,$B420:$BP421)</f>
        <v>80.187722950796584</v>
      </c>
      <c r="BU22">
        <f>MIN($B22:$BQ25,$B121:$AY124,$B220:$BD223,$B320:$BP323,$B420:$BP421)</f>
        <v>76.808282880027406</v>
      </c>
      <c r="BV22">
        <f>MAX($B22:$BQ25,$B121:$AY124,$B220:$BD223,$B320:$BP323,$B420:$BP421)</f>
        <v>84.303877038498896</v>
      </c>
      <c r="BW22">
        <f>STDEV($B22:$BQ25,$B121:$AY124,$B220:$BD223,$B320:$BP323,$B420:$BP421)</f>
        <v>1.2147556264728958</v>
      </c>
    </row>
    <row r="23" spans="1:75" x14ac:dyDescent="0.2">
      <c r="A23" t="s">
        <v>68</v>
      </c>
      <c r="B23">
        <v>84.303877038498896</v>
      </c>
      <c r="C23">
        <v>81.418420754549402</v>
      </c>
      <c r="D23">
        <v>81.418420754549402</v>
      </c>
      <c r="E23">
        <v>81.418420754549402</v>
      </c>
      <c r="F23">
        <v>81.213614177880601</v>
      </c>
      <c r="G23">
        <v>81.213614177880601</v>
      </c>
      <c r="H23">
        <v>81.213614177880601</v>
      </c>
      <c r="I23">
        <v>81.091873148500497</v>
      </c>
      <c r="J23">
        <v>81.091873148500497</v>
      </c>
      <c r="K23">
        <v>81.091873148500497</v>
      </c>
      <c r="L23">
        <v>81.000337772679998</v>
      </c>
      <c r="M23">
        <v>81.000337772679998</v>
      </c>
      <c r="N23">
        <v>81.000337772679998</v>
      </c>
      <c r="O23">
        <v>80.8705350992755</v>
      </c>
      <c r="P23">
        <v>80.8705350992755</v>
      </c>
      <c r="Q23">
        <v>80.8705350992755</v>
      </c>
      <c r="R23">
        <v>80.159273594850305</v>
      </c>
      <c r="S23">
        <v>80.159273594850305</v>
      </c>
      <c r="T23">
        <v>80.159273594850305</v>
      </c>
      <c r="U23">
        <v>79.505566105991207</v>
      </c>
      <c r="V23">
        <v>79.505566105991207</v>
      </c>
      <c r="W23">
        <v>79.505566105991207</v>
      </c>
      <c r="X23">
        <v>80.483372093853802</v>
      </c>
      <c r="Y23">
        <v>80.483372093853802</v>
      </c>
      <c r="Z23">
        <v>80.483372093853802</v>
      </c>
      <c r="AA23">
        <v>81.049728098094903</v>
      </c>
      <c r="AB23">
        <v>81.049728098094903</v>
      </c>
      <c r="AC23">
        <v>81.049728098094903</v>
      </c>
      <c r="AD23">
        <v>81.041666454070494</v>
      </c>
      <c r="AE23">
        <v>81.041666454070494</v>
      </c>
      <c r="AF23">
        <v>81.041666454070494</v>
      </c>
      <c r="AG23">
        <v>81.043707376608296</v>
      </c>
      <c r="AH23">
        <v>81.043707376608296</v>
      </c>
      <c r="AI23">
        <v>81.043707376608296</v>
      </c>
      <c r="AJ23">
        <v>81.043707376608296</v>
      </c>
      <c r="AK23">
        <v>81.043707376608296</v>
      </c>
      <c r="AL23">
        <v>81.043707376608296</v>
      </c>
      <c r="AM23">
        <v>81.043707376608296</v>
      </c>
      <c r="AN23">
        <v>81.043707376608296</v>
      </c>
      <c r="AO23">
        <v>81.043707376608296</v>
      </c>
      <c r="AP23">
        <v>81.039523485405795</v>
      </c>
      <c r="AQ23">
        <v>81.039523485405795</v>
      </c>
      <c r="AR23">
        <v>81.039523485405795</v>
      </c>
      <c r="AS23">
        <v>81.032482302650394</v>
      </c>
      <c r="AT23">
        <v>81.032482302650394</v>
      </c>
      <c r="AU23">
        <v>81.032482302650394</v>
      </c>
      <c r="AV23">
        <v>81.033706856173097</v>
      </c>
      <c r="AW23">
        <v>81.033706856173097</v>
      </c>
      <c r="AX23">
        <v>81.033706856173097</v>
      </c>
      <c r="AY23">
        <v>81.036360055472201</v>
      </c>
      <c r="AZ23">
        <v>81.036360055472201</v>
      </c>
      <c r="BA23">
        <v>81.036360055472201</v>
      </c>
      <c r="BB23">
        <v>81.032482302650394</v>
      </c>
      <c r="BC23">
        <v>81.032482302650394</v>
      </c>
      <c r="BD23">
        <v>81.032482302650394</v>
      </c>
      <c r="BE23">
        <v>81.033298671665506</v>
      </c>
      <c r="BF23">
        <v>81.033298671665506</v>
      </c>
      <c r="BG23">
        <v>81.033298671665506</v>
      </c>
      <c r="BH23">
        <v>81.033298671665506</v>
      </c>
      <c r="BI23">
        <v>81.033298671665506</v>
      </c>
      <c r="BJ23">
        <v>81.033298671665506</v>
      </c>
      <c r="BK23">
        <v>81.034115040680604</v>
      </c>
      <c r="BL23">
        <v>81.034115040680604</v>
      </c>
      <c r="BM23">
        <v>81.034115040680604</v>
      </c>
      <c r="BN23">
        <v>81.031665933635296</v>
      </c>
      <c r="BO23">
        <v>81.031665933635296</v>
      </c>
      <c r="BP23">
        <v>81.031665933635296</v>
      </c>
      <c r="BQ23">
        <v>81.030849564620198</v>
      </c>
    </row>
    <row r="24" spans="1:75" x14ac:dyDescent="0.2">
      <c r="A24" t="s">
        <v>69</v>
      </c>
      <c r="B24">
        <v>81.524446680388394</v>
      </c>
      <c r="C24">
        <v>81.524446680388394</v>
      </c>
      <c r="D24">
        <v>81.406889542210806</v>
      </c>
      <c r="E24">
        <v>81.406889542210806</v>
      </c>
      <c r="F24">
        <v>81.406889542210806</v>
      </c>
      <c r="G24">
        <v>81.277290961060203</v>
      </c>
      <c r="H24">
        <v>81.277290961060203</v>
      </c>
      <c r="I24">
        <v>81.277290961060203</v>
      </c>
      <c r="J24">
        <v>81.187082184889206</v>
      </c>
      <c r="K24">
        <v>81.187082184889206</v>
      </c>
      <c r="L24">
        <v>81.187082184889206</v>
      </c>
      <c r="M24">
        <v>81.597001476607403</v>
      </c>
      <c r="N24">
        <v>81.597001476607403</v>
      </c>
      <c r="O24">
        <v>81.597001476607403</v>
      </c>
      <c r="P24">
        <v>81.962020472493904</v>
      </c>
      <c r="Q24">
        <v>81.962020472493904</v>
      </c>
      <c r="R24">
        <v>81.962020472493904</v>
      </c>
      <c r="S24">
        <v>82.034881407093593</v>
      </c>
      <c r="T24">
        <v>82.034881407093593</v>
      </c>
      <c r="U24">
        <v>82.034881407093593</v>
      </c>
      <c r="V24">
        <v>82.036922329631395</v>
      </c>
      <c r="W24">
        <v>82.036922329631395</v>
      </c>
      <c r="X24">
        <v>82.036922329631395</v>
      </c>
      <c r="Y24">
        <v>81.9593672731948</v>
      </c>
      <c r="Z24">
        <v>81.9593672731948</v>
      </c>
      <c r="AA24">
        <v>81.9593672731948</v>
      </c>
      <c r="AB24">
        <v>81.938651909436103</v>
      </c>
      <c r="AC24">
        <v>81.938651909436103</v>
      </c>
      <c r="AD24">
        <v>81.938651909436103</v>
      </c>
      <c r="AE24">
        <v>81.926610466463003</v>
      </c>
      <c r="AF24">
        <v>81.926610466463003</v>
      </c>
      <c r="AG24">
        <v>81.926610466463003</v>
      </c>
      <c r="AH24">
        <v>81.922222483006706</v>
      </c>
      <c r="AI24">
        <v>81.922222483006706</v>
      </c>
      <c r="AJ24">
        <v>81.922222483006706</v>
      </c>
      <c r="AK24">
        <v>81.919773375961398</v>
      </c>
      <c r="AL24">
        <v>81.919773375961398</v>
      </c>
      <c r="AM24">
        <v>81.919773375961398</v>
      </c>
      <c r="AN24">
        <v>81.914364931236193</v>
      </c>
      <c r="AO24">
        <v>81.914364931236193</v>
      </c>
      <c r="AP24">
        <v>81.914364931236193</v>
      </c>
      <c r="AQ24">
        <v>81.912936285459693</v>
      </c>
      <c r="AR24">
        <v>81.912936285459693</v>
      </c>
      <c r="AS24">
        <v>81.912936285459693</v>
      </c>
      <c r="AT24">
        <v>81.911711731937004</v>
      </c>
      <c r="AU24">
        <v>81.911711731937004</v>
      </c>
      <c r="AV24">
        <v>81.911711731937004</v>
      </c>
      <c r="AW24">
        <v>81.901915303755601</v>
      </c>
      <c r="AX24">
        <v>81.901915303755601</v>
      </c>
      <c r="AY24">
        <v>81.901915303755601</v>
      </c>
      <c r="AZ24">
        <v>81.902935765024495</v>
      </c>
      <c r="BA24">
        <v>81.902935765024495</v>
      </c>
      <c r="BB24">
        <v>81.902935765024495</v>
      </c>
      <c r="BC24">
        <v>81.902323488263093</v>
      </c>
      <c r="BD24">
        <v>81.902323488263093</v>
      </c>
      <c r="BE24">
        <v>81.902323488263093</v>
      </c>
      <c r="BF24">
        <v>81.897323228045494</v>
      </c>
      <c r="BG24">
        <v>81.897323228045494</v>
      </c>
      <c r="BH24">
        <v>81.897323228045494</v>
      </c>
      <c r="BI24">
        <v>81.897527320299304</v>
      </c>
      <c r="BJ24">
        <v>81.897527320299304</v>
      </c>
      <c r="BK24">
        <v>81.897527320299304</v>
      </c>
      <c r="BL24">
        <v>81.887118615356499</v>
      </c>
      <c r="BM24">
        <v>81.887118615356499</v>
      </c>
      <c r="BN24">
        <v>81.887118615356499</v>
      </c>
      <c r="BO24">
        <v>81.886710430848893</v>
      </c>
      <c r="BP24">
        <v>81.886710430848893</v>
      </c>
      <c r="BQ24">
        <v>81.886710430848893</v>
      </c>
    </row>
    <row r="25" spans="1:75" x14ac:dyDescent="0.2">
      <c r="A25" t="s">
        <v>70</v>
      </c>
      <c r="B25">
        <v>79.4839323270904</v>
      </c>
      <c r="C25">
        <v>79.4839323270904</v>
      </c>
      <c r="D25">
        <v>79.4839323270904</v>
      </c>
      <c r="E25">
        <v>79.350762131498598</v>
      </c>
      <c r="F25">
        <v>79.350762131498598</v>
      </c>
      <c r="G25">
        <v>79.350762131498598</v>
      </c>
      <c r="H25">
        <v>79.186978097839699</v>
      </c>
      <c r="I25">
        <v>79.186978097839699</v>
      </c>
      <c r="J25">
        <v>79.186978097839699</v>
      </c>
      <c r="K25">
        <v>79.039929628990905</v>
      </c>
      <c r="L25">
        <v>79.039929628990905</v>
      </c>
      <c r="M25">
        <v>79.039929628990905</v>
      </c>
      <c r="N25">
        <v>78.935638487309006</v>
      </c>
      <c r="O25">
        <v>78.935638487309006</v>
      </c>
      <c r="P25">
        <v>78.935638487309006</v>
      </c>
      <c r="Q25">
        <v>78.456838059939798</v>
      </c>
      <c r="R25">
        <v>78.456838059939798</v>
      </c>
      <c r="S25">
        <v>78.456838059939798</v>
      </c>
      <c r="T25">
        <v>77.726391883659204</v>
      </c>
      <c r="U25">
        <v>77.726391883659204</v>
      </c>
      <c r="V25">
        <v>77.726391883659204</v>
      </c>
      <c r="W25">
        <v>77.426478316728705</v>
      </c>
      <c r="X25">
        <v>77.426478316728705</v>
      </c>
      <c r="Y25">
        <v>77.426478316728705</v>
      </c>
      <c r="Z25">
        <v>77.718330239634895</v>
      </c>
      <c r="AA25">
        <v>77.718330239634895</v>
      </c>
      <c r="AB25">
        <v>77.718330239634895</v>
      </c>
      <c r="AC25">
        <v>78.535209485391505</v>
      </c>
      <c r="AD25">
        <v>78.535209485391505</v>
      </c>
      <c r="AE25">
        <v>78.535209485391505</v>
      </c>
      <c r="AF25">
        <v>79.412091853759705</v>
      </c>
      <c r="AG25">
        <v>79.412091853759705</v>
      </c>
      <c r="AH25">
        <v>79.412091853759705</v>
      </c>
      <c r="AI25">
        <v>79.9865095020251</v>
      </c>
      <c r="AJ25">
        <v>79.9865095020251</v>
      </c>
      <c r="AK25">
        <v>79.9865095020251</v>
      </c>
      <c r="AL25">
        <v>79.937731453371498</v>
      </c>
      <c r="AM25">
        <v>79.937731453371498</v>
      </c>
      <c r="AN25">
        <v>79.937731453371498</v>
      </c>
      <c r="AO25">
        <v>79.885075651896102</v>
      </c>
      <c r="AP25">
        <v>79.885075651896102</v>
      </c>
      <c r="AQ25">
        <v>79.885075651896102</v>
      </c>
      <c r="AR25">
        <v>79.641593593135894</v>
      </c>
      <c r="AS25">
        <v>79.641593593135894</v>
      </c>
      <c r="AT25">
        <v>79.641593593135894</v>
      </c>
      <c r="AU25">
        <v>79.368620203704396</v>
      </c>
      <c r="AV25">
        <v>79.368620203704396</v>
      </c>
      <c r="AW25">
        <v>79.368620203704396</v>
      </c>
      <c r="AX25">
        <v>79.451787797120005</v>
      </c>
      <c r="AY25">
        <v>79.451787797120005</v>
      </c>
      <c r="AZ25">
        <v>79.451787797120005</v>
      </c>
      <c r="BA25">
        <v>79.446991629156201</v>
      </c>
      <c r="BB25">
        <v>79.446991629156201</v>
      </c>
      <c r="BC25">
        <v>79.446991629156201</v>
      </c>
      <c r="BD25">
        <v>79.441481138304098</v>
      </c>
      <c r="BE25">
        <v>79.441481138304098</v>
      </c>
      <c r="BF25">
        <v>79.441481138304098</v>
      </c>
      <c r="BG25">
        <v>79.446073214014206</v>
      </c>
      <c r="BH25">
        <v>79.446073214014206</v>
      </c>
      <c r="BI25">
        <v>79.446073214014206</v>
      </c>
      <c r="BJ25">
        <v>79.445256844998994</v>
      </c>
      <c r="BK25">
        <v>79.445256844998994</v>
      </c>
      <c r="BL25">
        <v>79.445256844998994</v>
      </c>
      <c r="BM25">
        <v>79.446685490775494</v>
      </c>
      <c r="BN25">
        <v>79.446685490775494</v>
      </c>
      <c r="BO25">
        <v>79.446685490775494</v>
      </c>
      <c r="BP25">
        <v>79.446889583029304</v>
      </c>
      <c r="BQ25">
        <v>79.446889583029304</v>
      </c>
    </row>
    <row r="26" spans="1:75" s="2" customFormat="1" x14ac:dyDescent="0.2">
      <c r="A26" s="2" t="s">
        <v>71</v>
      </c>
      <c r="B26" s="2">
        <v>35.693106943740403</v>
      </c>
      <c r="C26" s="2">
        <v>33.017823956749403</v>
      </c>
      <c r="D26" s="2">
        <v>33.017823956749403</v>
      </c>
      <c r="E26" s="2">
        <v>33.017823956749403</v>
      </c>
      <c r="F26" s="2">
        <v>26.332150701131901</v>
      </c>
      <c r="G26" s="2">
        <v>26.332150701131901</v>
      </c>
      <c r="H26" s="2">
        <v>26.332150701131901</v>
      </c>
      <c r="I26" s="2">
        <v>27.910964689981402</v>
      </c>
      <c r="J26" s="2">
        <v>27.910964689981402</v>
      </c>
      <c r="K26" s="2">
        <v>27.910964689981402</v>
      </c>
      <c r="L26" s="2">
        <v>27.912654164554802</v>
      </c>
      <c r="M26" s="2">
        <v>27.912654164554802</v>
      </c>
      <c r="N26" s="2">
        <v>27.912654164554802</v>
      </c>
      <c r="O26" s="2">
        <v>28.101452948133101</v>
      </c>
      <c r="P26" s="2">
        <v>28.101452948133101</v>
      </c>
      <c r="Q26" s="2">
        <v>28.101452948133101</v>
      </c>
      <c r="R26" s="2">
        <v>27.812130427437001</v>
      </c>
      <c r="S26" s="2">
        <v>27.812130427437001</v>
      </c>
      <c r="T26" s="2">
        <v>27.812130427437001</v>
      </c>
      <c r="U26" s="2">
        <v>27.819733063017399</v>
      </c>
      <c r="V26" s="2">
        <v>27.819733063017399</v>
      </c>
      <c r="W26" s="2">
        <v>27.819733063017399</v>
      </c>
      <c r="X26" s="2">
        <v>27.527031593174499</v>
      </c>
      <c r="Y26" s="2">
        <v>27.527031593174499</v>
      </c>
      <c r="Z26" s="2">
        <v>27.527031593174499</v>
      </c>
      <c r="AA26" s="2">
        <v>27.502111843216699</v>
      </c>
      <c r="AB26" s="2">
        <v>27.502111843216699</v>
      </c>
      <c r="AC26" s="2">
        <v>27.502111843216699</v>
      </c>
      <c r="AD26" s="2">
        <v>27.469589457678602</v>
      </c>
      <c r="AE26" s="2">
        <v>27.469589457678602</v>
      </c>
      <c r="AF26" s="2">
        <v>27.469589457678602</v>
      </c>
      <c r="AG26" s="2">
        <v>27.402010474742301</v>
      </c>
      <c r="AH26" s="2">
        <v>27.402010474742301</v>
      </c>
      <c r="AI26" s="2">
        <v>27.402010474742301</v>
      </c>
      <c r="AJ26" s="2">
        <v>27.0370839668863</v>
      </c>
      <c r="AK26" s="2">
        <v>27.0370839668863</v>
      </c>
      <c r="AL26" s="2">
        <v>27.0370839668863</v>
      </c>
      <c r="AM26" s="2">
        <v>26.741848285183298</v>
      </c>
      <c r="AN26" s="2">
        <v>26.741848285183298</v>
      </c>
      <c r="AO26" s="2">
        <v>26.741848285183298</v>
      </c>
      <c r="AP26" s="2">
        <v>26.709325899645201</v>
      </c>
      <c r="AQ26" s="2">
        <v>26.709325899645201</v>
      </c>
      <c r="AR26" s="2">
        <v>26.709325899645201</v>
      </c>
      <c r="AS26" s="2">
        <v>26.7228416962324</v>
      </c>
      <c r="AT26" s="2">
        <v>26.7228416962324</v>
      </c>
      <c r="AU26" s="2">
        <v>26.7228416962324</v>
      </c>
      <c r="AV26" s="2">
        <v>26.6962324717013</v>
      </c>
      <c r="AW26" s="2">
        <v>26.6962324717013</v>
      </c>
      <c r="AX26" s="2">
        <v>26.6962324717013</v>
      </c>
      <c r="AY26" s="2">
        <v>26.509123162696401</v>
      </c>
      <c r="AZ26" s="2">
        <v>26.509123162696401</v>
      </c>
      <c r="BA26" s="2">
        <v>26.509123162696401</v>
      </c>
      <c r="BB26" s="2">
        <v>26.108295320155399</v>
      </c>
      <c r="BC26" s="2">
        <v>26.108295320155399</v>
      </c>
      <c r="BD26" s="2">
        <v>26.108295320155399</v>
      </c>
      <c r="BE26" s="2">
        <v>26.112519006588901</v>
      </c>
      <c r="BF26" s="2">
        <v>26.112519006588901</v>
      </c>
      <c r="BG26" s="2">
        <v>26.112519006588901</v>
      </c>
      <c r="BH26" s="2">
        <v>26.112519006588901</v>
      </c>
      <c r="BI26" s="2">
        <v>26.112519006588901</v>
      </c>
      <c r="BJ26" s="2">
        <v>26.112519006588901</v>
      </c>
      <c r="BK26" s="2">
        <v>26.112519006588901</v>
      </c>
      <c r="BL26" s="2">
        <v>26.112519006588901</v>
      </c>
      <c r="BM26" s="2">
        <v>26.112519006588901</v>
      </c>
      <c r="BN26" s="2">
        <v>26.109984794728799</v>
      </c>
      <c r="BO26" s="2">
        <v>26.109984794728799</v>
      </c>
      <c r="BP26" s="2">
        <v>26.109984794728799</v>
      </c>
      <c r="BQ26" s="2">
        <v>26.049163710086098</v>
      </c>
    </row>
    <row r="27" spans="1:75" x14ac:dyDescent="0.2">
      <c r="A27" t="s">
        <v>30</v>
      </c>
      <c r="B27">
        <v>90.133611810833798</v>
      </c>
      <c r="C27">
        <v>90.133611810833798</v>
      </c>
      <c r="D27">
        <v>90.095597473787805</v>
      </c>
      <c r="E27">
        <v>90.095597473787805</v>
      </c>
      <c r="F27">
        <v>90.095597473787805</v>
      </c>
      <c r="G27">
        <v>90.041126607607893</v>
      </c>
      <c r="H27">
        <v>90.041126607607893</v>
      </c>
      <c r="I27">
        <v>90.041126607607893</v>
      </c>
      <c r="J27">
        <v>90.075462137842905</v>
      </c>
      <c r="K27">
        <v>90.075462137842905</v>
      </c>
      <c r="L27">
        <v>90.075462137842905</v>
      </c>
      <c r="M27">
        <v>90.233871559120004</v>
      </c>
      <c r="N27">
        <v>90.233871559120004</v>
      </c>
      <c r="O27">
        <v>90.233871559120004</v>
      </c>
      <c r="P27">
        <v>89.441382995917195</v>
      </c>
      <c r="Q27">
        <v>89.441382995917195</v>
      </c>
      <c r="R27">
        <v>89.441382995917195</v>
      </c>
      <c r="S27">
        <v>89.486656845069902</v>
      </c>
      <c r="T27">
        <v>89.486656845069902</v>
      </c>
      <c r="U27">
        <v>89.486656845069902</v>
      </c>
      <c r="V27">
        <v>89.4991402628483</v>
      </c>
      <c r="W27">
        <v>89.4991402628483</v>
      </c>
      <c r="X27">
        <v>89.4991402628483</v>
      </c>
      <c r="Y27">
        <v>89.492616512103595</v>
      </c>
      <c r="Z27">
        <v>89.492616512103595</v>
      </c>
      <c r="AA27">
        <v>89.492616512103595</v>
      </c>
      <c r="AB27">
        <v>89.494504966266504</v>
      </c>
      <c r="AC27">
        <v>89.494504966266504</v>
      </c>
      <c r="AD27">
        <v>89.494504966266504</v>
      </c>
      <c r="AE27">
        <v>89.479274706069404</v>
      </c>
      <c r="AF27">
        <v>89.479274706069404</v>
      </c>
      <c r="AG27">
        <v>89.479274706069404</v>
      </c>
      <c r="AH27">
        <v>89.486092761358904</v>
      </c>
      <c r="AI27">
        <v>89.486092761358904</v>
      </c>
      <c r="AJ27">
        <v>89.486092761358904</v>
      </c>
      <c r="AK27">
        <v>89.484204307195995</v>
      </c>
      <c r="AL27">
        <v>89.484204307195995</v>
      </c>
      <c r="AM27">
        <v>89.484204307195995</v>
      </c>
      <c r="AN27">
        <v>89.487883114006905</v>
      </c>
      <c r="AO27">
        <v>89.487883114006905</v>
      </c>
      <c r="AP27">
        <v>89.487883114006905</v>
      </c>
      <c r="AQ27">
        <v>89.487392606432095</v>
      </c>
      <c r="AR27">
        <v>89.487392606432095</v>
      </c>
      <c r="AS27">
        <v>89.487392606432095</v>
      </c>
      <c r="AT27">
        <v>89.434221585325304</v>
      </c>
      <c r="AU27">
        <v>89.434221585325304</v>
      </c>
      <c r="AV27">
        <v>89.434221585325304</v>
      </c>
      <c r="AW27">
        <v>89.424681212995793</v>
      </c>
      <c r="AX27">
        <v>89.424681212995793</v>
      </c>
      <c r="AY27">
        <v>89.424681212995793</v>
      </c>
      <c r="AZ27">
        <v>89.425981058068899</v>
      </c>
      <c r="BA27">
        <v>89.425981058068899</v>
      </c>
      <c r="BB27">
        <v>89.425981058068899</v>
      </c>
      <c r="BC27">
        <v>89.421247659972295</v>
      </c>
      <c r="BD27">
        <v>89.421247659972295</v>
      </c>
      <c r="BE27">
        <v>89.421247659972295</v>
      </c>
      <c r="BF27">
        <v>89.425294347464202</v>
      </c>
      <c r="BG27">
        <v>89.425294347464202</v>
      </c>
      <c r="BH27">
        <v>89.425294347464202</v>
      </c>
      <c r="BI27">
        <v>89.417495277025196</v>
      </c>
      <c r="BJ27">
        <v>89.417495277025196</v>
      </c>
      <c r="BK27">
        <v>89.417495277025196</v>
      </c>
      <c r="BL27">
        <v>89.422596555802897</v>
      </c>
      <c r="BM27">
        <v>89.422596555802897</v>
      </c>
      <c r="BN27">
        <v>89.422596555802897</v>
      </c>
      <c r="BO27">
        <v>89.422694657317905</v>
      </c>
      <c r="BP27">
        <v>89.422694657317905</v>
      </c>
      <c r="BQ27">
        <v>89.422694657317905</v>
      </c>
    </row>
    <row r="28" spans="1:75" s="2" customFormat="1" x14ac:dyDescent="0.2">
      <c r="A28" s="2" t="s">
        <v>72</v>
      </c>
      <c r="B28" s="2">
        <v>27.016502012595002</v>
      </c>
      <c r="C28" s="2">
        <v>27.016502012595002</v>
      </c>
      <c r="D28" s="2">
        <v>27.016502012595002</v>
      </c>
      <c r="E28" s="2">
        <v>26.990737416529001</v>
      </c>
      <c r="F28" s="2">
        <v>26.990737416529001</v>
      </c>
      <c r="G28" s="2">
        <v>26.990737416529001</v>
      </c>
      <c r="H28" s="2">
        <v>26.9658175613176</v>
      </c>
      <c r="I28" s="2">
        <v>26.9658175613176</v>
      </c>
      <c r="J28" s="2">
        <v>26.9658175613176</v>
      </c>
      <c r="K28" s="2">
        <v>26.935829260978402</v>
      </c>
      <c r="L28" s="2">
        <v>26.935829260978402</v>
      </c>
      <c r="M28" s="2">
        <v>26.935829260978402</v>
      </c>
      <c r="N28" s="2">
        <v>26.952724078070901</v>
      </c>
      <c r="O28" s="2">
        <v>26.952724078070901</v>
      </c>
      <c r="P28" s="2">
        <v>26.952724078070901</v>
      </c>
      <c r="Q28" s="2">
        <v>26.887679032264799</v>
      </c>
      <c r="R28" s="2">
        <v>26.887679032264799</v>
      </c>
      <c r="S28" s="2">
        <v>26.887679032264799</v>
      </c>
      <c r="T28" s="2">
        <v>27.3400377599162</v>
      </c>
      <c r="U28" s="2">
        <v>27.3400377599162</v>
      </c>
      <c r="V28" s="2">
        <v>27.3400377599162</v>
      </c>
      <c r="W28" s="2">
        <v>29.734878082776099</v>
      </c>
      <c r="X28" s="2">
        <v>29.734878082776099</v>
      </c>
      <c r="Y28" s="2">
        <v>29.734878082776099</v>
      </c>
      <c r="Z28" s="2">
        <v>29.734878082776099</v>
      </c>
      <c r="AA28" s="2">
        <v>29.734878082776099</v>
      </c>
      <c r="AB28" s="2">
        <v>29.734878082776099</v>
      </c>
      <c r="AC28" s="2">
        <v>29.734878082776099</v>
      </c>
      <c r="AD28" s="2">
        <v>29.734878082776099</v>
      </c>
      <c r="AE28" s="2">
        <v>29.734878082776099</v>
      </c>
      <c r="AF28" s="2">
        <v>29.734878082776099</v>
      </c>
      <c r="AG28" s="2">
        <v>29.734878082776099</v>
      </c>
      <c r="AH28" s="2">
        <v>29.734878082776099</v>
      </c>
      <c r="AI28" s="2">
        <v>29.619148585692599</v>
      </c>
      <c r="AJ28" s="2">
        <v>29.619148585692599</v>
      </c>
      <c r="AK28" s="2">
        <v>29.619148585692599</v>
      </c>
      <c r="AL28" s="2">
        <v>29.6068998433005</v>
      </c>
      <c r="AM28" s="2">
        <v>29.6068998433005</v>
      </c>
      <c r="AN28" s="2">
        <v>29.6068998433005</v>
      </c>
      <c r="AO28" s="2">
        <v>29.6221051786838</v>
      </c>
      <c r="AP28" s="2">
        <v>29.6221051786838</v>
      </c>
      <c r="AQ28" s="2">
        <v>29.6221051786838</v>
      </c>
      <c r="AR28" s="2">
        <v>29.583669469798402</v>
      </c>
      <c r="AS28" s="2">
        <v>29.583669469798402</v>
      </c>
      <c r="AT28" s="2">
        <v>29.583669469798402</v>
      </c>
      <c r="AU28" s="2">
        <v>29.4797663446796</v>
      </c>
      <c r="AV28" s="2">
        <v>29.4797663446796</v>
      </c>
      <c r="AW28" s="2">
        <v>29.4797663446796</v>
      </c>
      <c r="AX28" s="2">
        <v>28.877043744905102</v>
      </c>
      <c r="AY28" s="2">
        <v>28.877043744905102</v>
      </c>
      <c r="AZ28" s="2">
        <v>28.877043744905102</v>
      </c>
      <c r="BA28" s="2">
        <v>28.854658112257599</v>
      </c>
      <c r="BB28" s="2">
        <v>28.854658112257599</v>
      </c>
      <c r="BC28" s="2">
        <v>28.854658112257599</v>
      </c>
      <c r="BD28" s="2">
        <v>28.847900185420599</v>
      </c>
      <c r="BE28" s="2">
        <v>28.847900185420599</v>
      </c>
      <c r="BF28" s="2">
        <v>28.847900185420599</v>
      </c>
      <c r="BG28" s="2">
        <v>28.8453659628567</v>
      </c>
      <c r="BH28" s="2">
        <v>28.8453659628567</v>
      </c>
      <c r="BI28" s="2">
        <v>28.8453659628567</v>
      </c>
      <c r="BJ28" s="2">
        <v>28.8470554445659</v>
      </c>
      <c r="BK28" s="2">
        <v>28.8470554445659</v>
      </c>
      <c r="BL28" s="2">
        <v>28.8470554445659</v>
      </c>
      <c r="BM28" s="2">
        <v>28.8462107037113</v>
      </c>
      <c r="BN28" s="2">
        <v>28.8462107037113</v>
      </c>
      <c r="BO28" s="2">
        <v>28.8462107037113</v>
      </c>
      <c r="BP28" s="2">
        <v>28.736394392610201</v>
      </c>
      <c r="BQ28" s="2">
        <v>28.736394392610201</v>
      </c>
    </row>
    <row r="29" spans="1:75" s="2" customFormat="1" x14ac:dyDescent="0.2">
      <c r="A29" s="2" t="s">
        <v>73</v>
      </c>
      <c r="B29" s="2">
        <v>17219.362581677498</v>
      </c>
      <c r="C29" s="2">
        <v>17219.362581677498</v>
      </c>
      <c r="D29" s="2">
        <v>17219.362581677498</v>
      </c>
      <c r="E29" s="2">
        <v>8058.5365853658504</v>
      </c>
      <c r="F29" s="2">
        <v>8058.5365853658504</v>
      </c>
      <c r="G29" s="2">
        <v>8058.5365853658504</v>
      </c>
      <c r="H29" s="2">
        <v>9874.8166911078497</v>
      </c>
      <c r="I29" s="2">
        <v>9874.8166911078497</v>
      </c>
      <c r="J29" s="2">
        <v>9874.8166911078497</v>
      </c>
      <c r="K29" s="2">
        <v>14835.215502839899</v>
      </c>
      <c r="L29" s="2">
        <v>14835.215502839899</v>
      </c>
      <c r="M29" s="2">
        <v>14835.215502839899</v>
      </c>
      <c r="N29" s="2">
        <v>9612.30748716581</v>
      </c>
      <c r="O29" s="2">
        <v>9612.30748716581</v>
      </c>
      <c r="P29" s="2">
        <v>9612.30748716581</v>
      </c>
      <c r="Q29" s="2">
        <v>19559.3050451052</v>
      </c>
      <c r="R29" s="2">
        <v>19559.3050451052</v>
      </c>
      <c r="S29" s="2">
        <v>19559.3050451052</v>
      </c>
      <c r="T29" s="2">
        <v>21815.587705847</v>
      </c>
      <c r="U29" s="2">
        <v>21815.587705847</v>
      </c>
      <c r="V29" s="2">
        <v>21815.587705847</v>
      </c>
      <c r="W29" s="2">
        <v>15815.8070550507</v>
      </c>
      <c r="X29" s="2">
        <v>15815.8070550507</v>
      </c>
      <c r="Y29" s="2">
        <v>15815.8070550507</v>
      </c>
      <c r="Z29" s="2">
        <v>9643.4428961930698</v>
      </c>
      <c r="AA29" s="2">
        <v>9643.4428961930698</v>
      </c>
      <c r="AB29" s="2">
        <v>9643.4428961930698</v>
      </c>
      <c r="AC29" s="2">
        <v>11047.510858670201</v>
      </c>
      <c r="AD29" s="2">
        <v>11047.510858670201</v>
      </c>
      <c r="AE29" s="2">
        <v>11047.510858670201</v>
      </c>
      <c r="AF29" s="2">
        <v>11706.074548242899</v>
      </c>
      <c r="AG29" s="2">
        <v>11706.074548242899</v>
      </c>
      <c r="AH29" s="2">
        <v>11706.074548242899</v>
      </c>
      <c r="AI29" s="2">
        <v>10629.4267005211</v>
      </c>
      <c r="AJ29" s="2">
        <v>10629.4267005211</v>
      </c>
      <c r="AK29" s="2">
        <v>10629.4267005211</v>
      </c>
      <c r="AL29" s="2">
        <v>9772.4666666666599</v>
      </c>
      <c r="AM29" s="2">
        <v>9772.4666666666599</v>
      </c>
      <c r="AN29" s="2">
        <v>9772.4666666666599</v>
      </c>
      <c r="AO29" s="2">
        <v>6633.6362421488702</v>
      </c>
      <c r="AP29" s="2">
        <v>6633.6362421488702</v>
      </c>
      <c r="AQ29" s="2">
        <v>6633.6362421488702</v>
      </c>
      <c r="AR29" s="2">
        <v>4630.2913139124003</v>
      </c>
      <c r="AS29" s="2">
        <v>4630.2913139124003</v>
      </c>
      <c r="AT29" s="2">
        <v>4630.2913139124003</v>
      </c>
      <c r="AU29" s="2">
        <v>9047.5140336808308</v>
      </c>
      <c r="AV29" s="2">
        <v>9047.5140336808308</v>
      </c>
      <c r="AW29" s="2">
        <v>9047.5140336808308</v>
      </c>
      <c r="AX29" s="2">
        <v>10774.8516567771</v>
      </c>
      <c r="AY29" s="2">
        <v>10774.8516567771</v>
      </c>
      <c r="AZ29" s="2">
        <v>10774.8516567771</v>
      </c>
      <c r="BA29" s="2">
        <v>12583.0549244955</v>
      </c>
      <c r="BB29" s="2">
        <v>12583.0549244955</v>
      </c>
      <c r="BC29" s="2">
        <v>12583.0549244955</v>
      </c>
      <c r="BD29" s="2">
        <v>7647.9568028798003</v>
      </c>
      <c r="BE29" s="2">
        <v>7647.9568028798003</v>
      </c>
      <c r="BF29" s="2">
        <v>7647.9568028798003</v>
      </c>
      <c r="BG29" s="2">
        <v>6665.1743952959996</v>
      </c>
      <c r="BH29" s="2">
        <v>6665.1743952959996</v>
      </c>
      <c r="BI29" s="2">
        <v>6665.1743952959996</v>
      </c>
      <c r="BJ29" s="2">
        <v>8539.3078615723098</v>
      </c>
      <c r="BK29" s="2">
        <v>8539.3078615723098</v>
      </c>
      <c r="BL29" s="2">
        <v>8539.3078615723098</v>
      </c>
      <c r="BM29" s="2">
        <v>10047.838578205299</v>
      </c>
      <c r="BN29" s="2">
        <v>10047.838578205299</v>
      </c>
      <c r="BO29" s="2">
        <v>10047.838578205299</v>
      </c>
      <c r="BP29" s="2">
        <v>11300.706760901399</v>
      </c>
      <c r="BQ29" s="2">
        <v>11300.706760901399</v>
      </c>
      <c r="BS29" s="2">
        <f>MEDIAN($B29:$BQ29,$B34:$BQ35,$B128:$BQ128,$B133:$BQ134,$B227:$BS227,$B232:$BS233,$B327:$BS327,$B332:$BS333,$B425:$BP425,$B430:$BP431)</f>
        <v>9780.4859003422607</v>
      </c>
      <c r="BT29" s="2">
        <f>AVERAGE($B29:$BQ29,$B34:$BQ35,$B128:$BQ128,$B133:$BQ134,$B227:$BS227,$B232:$BS233,$B327:$BS327,$B332:$BS333,$B425:$BP425,$B430:$BP431)</f>
        <v>10737.309820484192</v>
      </c>
      <c r="BU29" s="2">
        <f>MIN($B29:$BQ29,$B34:$BQ35,$B128:$BQ128,$B133:$BQ134,$B227:$BS227,$B232:$BS233,$B327:$BS327,$B332:$BS333,$B425:$BP425,$B430:$BP431)</f>
        <v>353.691947878382</v>
      </c>
      <c r="BV29" s="2">
        <f>MAX($B29:$BQ29,$B34:$BQ35,$B128:$BQ128,$B133:$BQ134,$B227:$BS227,$B232:$BS233,$B327:$BS327,$B332:$BS333,$B425:$BP425,$B430:$BP431)</f>
        <v>30247.377213498101</v>
      </c>
      <c r="BW29" s="2">
        <f>STDEV($B29:$BQ29,$B34:$BQ35,$B128:$BQ128,$B133:$BQ134,$B227:$BS227,$B232:$BS233,$B327:$BS327,$B332:$BS333,$B425:$BP425,$B430:$BP431)</f>
        <v>4633.4383828278114</v>
      </c>
    </row>
    <row r="30" spans="1:75" x14ac:dyDescent="0.2">
      <c r="A30" t="s">
        <v>74</v>
      </c>
      <c r="B30">
        <v>15141.142742849501</v>
      </c>
      <c r="C30">
        <v>15141.142742849501</v>
      </c>
      <c r="D30">
        <v>15141.142742849501</v>
      </c>
      <c r="E30">
        <v>12201.9243618869</v>
      </c>
      <c r="F30">
        <v>12201.9243618869</v>
      </c>
      <c r="G30">
        <v>12201.9243618869</v>
      </c>
      <c r="H30">
        <v>9187.3083588854806</v>
      </c>
      <c r="I30">
        <v>9187.3083588854806</v>
      </c>
      <c r="J30">
        <v>9187.3083588854806</v>
      </c>
      <c r="K30">
        <v>8260.1750985764793</v>
      </c>
      <c r="L30">
        <v>8260.1750985764793</v>
      </c>
      <c r="M30">
        <v>8260.1750985764793</v>
      </c>
      <c r="N30">
        <v>10000.733333333301</v>
      </c>
      <c r="O30">
        <v>10000.733333333301</v>
      </c>
      <c r="P30">
        <v>10000.733333333301</v>
      </c>
      <c r="Q30">
        <v>15093.017039759399</v>
      </c>
      <c r="R30">
        <v>15093.017039759399</v>
      </c>
      <c r="S30">
        <v>15093.017039759399</v>
      </c>
      <c r="T30">
        <v>15954.866666666599</v>
      </c>
      <c r="U30">
        <v>15954.866666666599</v>
      </c>
      <c r="V30">
        <v>15954.866666666599</v>
      </c>
      <c r="W30">
        <v>10718.610090210401</v>
      </c>
      <c r="X30">
        <v>10718.610090210401</v>
      </c>
      <c r="Y30">
        <v>10718.610090210401</v>
      </c>
      <c r="Z30">
        <v>12390.2</v>
      </c>
      <c r="AA30">
        <v>12390.2</v>
      </c>
      <c r="AB30">
        <v>12390.2</v>
      </c>
      <c r="AC30">
        <v>7174.2733043768703</v>
      </c>
      <c r="AD30">
        <v>7174.2733043768703</v>
      </c>
      <c r="AE30">
        <v>7174.2733043768703</v>
      </c>
      <c r="AF30">
        <v>9877.0584705646997</v>
      </c>
      <c r="AG30">
        <v>9877.0584705646997</v>
      </c>
      <c r="AH30">
        <v>9877.0584705646997</v>
      </c>
      <c r="AI30">
        <v>8378.2573834023697</v>
      </c>
      <c r="AJ30">
        <v>8378.2573834023697</v>
      </c>
      <c r="AK30">
        <v>8378.2573834023697</v>
      </c>
      <c r="AL30">
        <v>6723.98159877325</v>
      </c>
      <c r="AM30">
        <v>6723.98159877325</v>
      </c>
      <c r="AN30">
        <v>6723.98159877325</v>
      </c>
      <c r="AO30">
        <v>7176.5884946883098</v>
      </c>
      <c r="AP30">
        <v>7176.5884946883098</v>
      </c>
      <c r="AQ30">
        <v>7176.5884946883098</v>
      </c>
      <c r="AR30">
        <v>7162.3441562770804</v>
      </c>
      <c r="AS30">
        <v>7162.3441562770804</v>
      </c>
      <c r="AT30">
        <v>7162.3441562770804</v>
      </c>
      <c r="AU30">
        <v>8472.7382066016307</v>
      </c>
      <c r="AV30">
        <v>8472.7382066016307</v>
      </c>
      <c r="AW30">
        <v>8472.7382066016307</v>
      </c>
      <c r="AX30">
        <v>11816.1088145086</v>
      </c>
      <c r="AY30">
        <v>11816.1088145086</v>
      </c>
      <c r="AZ30">
        <v>11816.1088145086</v>
      </c>
      <c r="BA30">
        <v>8917.3459842309203</v>
      </c>
      <c r="BB30">
        <v>8917.3459842309203</v>
      </c>
      <c r="BC30">
        <v>8917.3459842309203</v>
      </c>
      <c r="BD30">
        <v>7104.3930404639696</v>
      </c>
      <c r="BE30">
        <v>7104.3930404639696</v>
      </c>
      <c r="BF30">
        <v>7104.3930404639696</v>
      </c>
      <c r="BG30">
        <v>7756.6827051590399</v>
      </c>
      <c r="BH30">
        <v>7756.6827051590399</v>
      </c>
      <c r="BI30">
        <v>7756.6827051590399</v>
      </c>
      <c r="BJ30">
        <v>6025.8</v>
      </c>
      <c r="BK30">
        <v>6025.8</v>
      </c>
      <c r="BL30">
        <v>6025.8</v>
      </c>
      <c r="BM30">
        <v>4337.3204143000303</v>
      </c>
      <c r="BN30">
        <v>4337.3204143000303</v>
      </c>
      <c r="BO30">
        <v>4337.3204143000303</v>
      </c>
      <c r="BP30">
        <v>10653</v>
      </c>
      <c r="BQ30">
        <v>10653</v>
      </c>
      <c r="BS30">
        <f>MEDIAN($B30:$BQ33,$B129:$AY132,$B228:$BD231,$B328:$BP331,$B426:$BP429)</f>
        <v>9778.6147590160599</v>
      </c>
      <c r="BT30">
        <f>AVERAGE($B30:$BQ33,$B129:$AY132,$B228:$BD231,$B328:$BP331,$B426:$BP429)</f>
        <v>10365.137919262048</v>
      </c>
      <c r="BU30">
        <f>MIN($B30:$BQ33,$B129:$AY132,$B228:$BD231,$B328:$BP331,$B426:$BP429)</f>
        <v>2927.8984296692201</v>
      </c>
      <c r="BV30">
        <f>MAX($B30:$BQ33,$B129:$AY132,$B228:$BD231,$B328:$BP331,$B426:$BP429)</f>
        <v>26427.397260273901</v>
      </c>
      <c r="BW30">
        <f>STDEV($B30:$BQ33,$B129:$AY132,$B228:$BD231,$B328:$BP331,$B426:$BP429)</f>
        <v>3863.1041264436844</v>
      </c>
    </row>
    <row r="31" spans="1:75" x14ac:dyDescent="0.2">
      <c r="A31" t="s">
        <v>75</v>
      </c>
      <c r="B31">
        <v>20314.379041397198</v>
      </c>
      <c r="C31">
        <v>14118.283881315099</v>
      </c>
      <c r="D31">
        <v>14118.283881315099</v>
      </c>
      <c r="E31">
        <v>14118.283881315099</v>
      </c>
      <c r="F31">
        <v>14645.733333333301</v>
      </c>
      <c r="G31">
        <v>14645.733333333301</v>
      </c>
      <c r="H31">
        <v>14645.733333333301</v>
      </c>
      <c r="I31">
        <v>7842.8437792329196</v>
      </c>
      <c r="J31">
        <v>7842.8437792329196</v>
      </c>
      <c r="K31">
        <v>7842.8437792329196</v>
      </c>
      <c r="L31">
        <v>6572.8666666666604</v>
      </c>
      <c r="M31">
        <v>6572.8666666666604</v>
      </c>
      <c r="N31">
        <v>6572.8666666666604</v>
      </c>
      <c r="O31">
        <v>9495.4557604918391</v>
      </c>
      <c r="P31">
        <v>9495.4557604918391</v>
      </c>
      <c r="Q31">
        <v>9495.4557604918391</v>
      </c>
      <c r="R31">
        <v>23442.0666666666</v>
      </c>
      <c r="S31">
        <v>23442.0666666666</v>
      </c>
      <c r="T31">
        <v>23442.0666666666</v>
      </c>
      <c r="U31">
        <v>13756.146445750899</v>
      </c>
      <c r="V31">
        <v>13756.146445750899</v>
      </c>
      <c r="W31">
        <v>13756.146445750899</v>
      </c>
      <c r="X31">
        <v>13912.388318442399</v>
      </c>
      <c r="Y31">
        <v>13912.388318442399</v>
      </c>
      <c r="Z31">
        <v>13912.388318442399</v>
      </c>
      <c r="AA31">
        <v>8273.4380220514504</v>
      </c>
      <c r="AB31">
        <v>8273.4380220514504</v>
      </c>
      <c r="AC31">
        <v>8273.4380220514504</v>
      </c>
      <c r="AD31">
        <v>10698.220118658701</v>
      </c>
      <c r="AE31">
        <v>10698.220118658701</v>
      </c>
      <c r="AF31">
        <v>10698.220118658701</v>
      </c>
      <c r="AG31">
        <v>10927.3589949211</v>
      </c>
      <c r="AH31">
        <v>10927.3589949211</v>
      </c>
      <c r="AI31">
        <v>10927.3589949211</v>
      </c>
      <c r="AJ31">
        <v>6233.8155877058398</v>
      </c>
      <c r="AK31">
        <v>6233.8155877058398</v>
      </c>
      <c r="AL31">
        <v>6233.8155877058398</v>
      </c>
      <c r="AM31">
        <v>9499.3986369103295</v>
      </c>
      <c r="AN31">
        <v>9499.3986369103295</v>
      </c>
      <c r="AO31">
        <v>9499.3986369103295</v>
      </c>
      <c r="AP31">
        <v>8090.9393959597301</v>
      </c>
      <c r="AQ31">
        <v>8090.9393959597301</v>
      </c>
      <c r="AR31">
        <v>8090.9393959597301</v>
      </c>
      <c r="AS31">
        <v>12061.6104243234</v>
      </c>
      <c r="AT31">
        <v>12061.6104243234</v>
      </c>
      <c r="AU31">
        <v>12061.6104243234</v>
      </c>
      <c r="AV31">
        <v>10664.889007399501</v>
      </c>
      <c r="AW31">
        <v>10664.889007399501</v>
      </c>
      <c r="AX31">
        <v>10664.889007399501</v>
      </c>
      <c r="AY31">
        <v>10646.241229535501</v>
      </c>
      <c r="AZ31">
        <v>10646.241229535501</v>
      </c>
      <c r="BA31">
        <v>10646.241229535501</v>
      </c>
      <c r="BB31">
        <v>10020.666666666601</v>
      </c>
      <c r="BC31">
        <v>10020.666666666601</v>
      </c>
      <c r="BD31">
        <v>10020.666666666601</v>
      </c>
      <c r="BE31">
        <v>3075.9772803207402</v>
      </c>
      <c r="BF31">
        <v>3075.9772803207402</v>
      </c>
      <c r="BG31">
        <v>3075.9772803207402</v>
      </c>
      <c r="BH31">
        <v>4855.8666666666604</v>
      </c>
      <c r="BI31">
        <v>4855.8666666666604</v>
      </c>
      <c r="BJ31">
        <v>4855.8666666666604</v>
      </c>
      <c r="BK31">
        <v>7901.1157880670798</v>
      </c>
      <c r="BL31">
        <v>7901.1157880670798</v>
      </c>
      <c r="BM31">
        <v>7901.1157880670798</v>
      </c>
      <c r="BN31">
        <v>11032.070942792299</v>
      </c>
      <c r="BO31">
        <v>11032.070942792299</v>
      </c>
      <c r="BP31">
        <v>11032.070942792299</v>
      </c>
      <c r="BQ31">
        <v>8621.7841630471103</v>
      </c>
    </row>
    <row r="32" spans="1:75" x14ac:dyDescent="0.2">
      <c r="A32" t="s">
        <v>76</v>
      </c>
      <c r="B32">
        <v>13310.154010267301</v>
      </c>
      <c r="C32">
        <v>13310.154010267301</v>
      </c>
      <c r="D32">
        <v>8482.4590711660494</v>
      </c>
      <c r="E32">
        <v>8482.4590711660494</v>
      </c>
      <c r="F32">
        <v>8482.4590711660494</v>
      </c>
      <c r="G32">
        <v>8674.1550563295696</v>
      </c>
      <c r="H32">
        <v>8674.1550563295696</v>
      </c>
      <c r="I32">
        <v>8674.1550563295696</v>
      </c>
      <c r="J32">
        <v>5551.8209154694196</v>
      </c>
      <c r="K32">
        <v>5551.8209154694196</v>
      </c>
      <c r="L32">
        <v>5551.8209154694196</v>
      </c>
      <c r="M32">
        <v>8408.1605440362691</v>
      </c>
      <c r="N32">
        <v>8408.1605440362691</v>
      </c>
      <c r="O32">
        <v>8408.1605440362691</v>
      </c>
      <c r="P32">
        <v>14319.791527462199</v>
      </c>
      <c r="Q32">
        <v>14319.791527462199</v>
      </c>
      <c r="R32">
        <v>14319.791527462199</v>
      </c>
      <c r="S32">
        <v>20413.400000000001</v>
      </c>
      <c r="T32">
        <v>20413.400000000001</v>
      </c>
      <c r="U32">
        <v>20413.400000000001</v>
      </c>
      <c r="V32">
        <v>14896.491814233201</v>
      </c>
      <c r="W32">
        <v>14896.491814233201</v>
      </c>
      <c r="X32">
        <v>14896.491814233201</v>
      </c>
      <c r="Y32">
        <v>9183.4788985932391</v>
      </c>
      <c r="Z32">
        <v>9183.4788985932391</v>
      </c>
      <c r="AA32">
        <v>9183.4788985932391</v>
      </c>
      <c r="AB32">
        <v>11161.255845023299</v>
      </c>
      <c r="AC32">
        <v>11161.255845023299</v>
      </c>
      <c r="AD32">
        <v>11161.255845023299</v>
      </c>
      <c r="AE32">
        <v>6977.3287990931503</v>
      </c>
      <c r="AF32">
        <v>6977.3287990931503</v>
      </c>
      <c r="AG32">
        <v>6977.3287990931503</v>
      </c>
      <c r="AH32">
        <v>13580.2980685691</v>
      </c>
      <c r="AI32">
        <v>13580.2980685691</v>
      </c>
      <c r="AJ32">
        <v>13580.2980685691</v>
      </c>
      <c r="AK32">
        <v>9118.4666666666599</v>
      </c>
      <c r="AL32">
        <v>9118.4666666666599</v>
      </c>
      <c r="AM32">
        <v>9118.4666666666599</v>
      </c>
      <c r="AN32">
        <v>9378.2573834023697</v>
      </c>
      <c r="AO32">
        <v>9378.2573834023697</v>
      </c>
      <c r="AP32">
        <v>9378.2573834023697</v>
      </c>
      <c r="AQ32">
        <v>7050.3366891125997</v>
      </c>
      <c r="AR32">
        <v>7050.3366891125997</v>
      </c>
      <c r="AS32">
        <v>7050.3366891125997</v>
      </c>
      <c r="AT32">
        <v>9025.4594052789798</v>
      </c>
      <c r="AU32">
        <v>9025.4594052789798</v>
      </c>
      <c r="AV32">
        <v>9025.4594052789798</v>
      </c>
      <c r="AW32">
        <v>9048.8634091060594</v>
      </c>
      <c r="AX32">
        <v>9048.8634091060594</v>
      </c>
      <c r="AY32">
        <v>9048.8634091060594</v>
      </c>
      <c r="AZ32">
        <v>11728.852064679901</v>
      </c>
      <c r="BA32">
        <v>11728.852064679901</v>
      </c>
      <c r="BB32">
        <v>11728.852064679901</v>
      </c>
      <c r="BC32">
        <v>7154.4872649686604</v>
      </c>
      <c r="BD32">
        <v>7154.4872649686604</v>
      </c>
      <c r="BE32">
        <v>7154.4872649686604</v>
      </c>
      <c r="BF32">
        <v>6347.85513831351</v>
      </c>
      <c r="BG32">
        <v>6347.85513831351</v>
      </c>
      <c r="BH32">
        <v>6347.85513831351</v>
      </c>
      <c r="BI32">
        <v>10968.1312087472</v>
      </c>
      <c r="BJ32">
        <v>10968.1312087472</v>
      </c>
      <c r="BK32">
        <v>10968.1312087472</v>
      </c>
      <c r="BL32">
        <v>10956.3648513197</v>
      </c>
      <c r="BM32">
        <v>10956.3648513197</v>
      </c>
      <c r="BN32">
        <v>10956.3648513197</v>
      </c>
      <c r="BO32">
        <v>10296.866666666599</v>
      </c>
      <c r="BP32">
        <v>10296.866666666599</v>
      </c>
      <c r="BQ32">
        <v>10296.866666666599</v>
      </c>
    </row>
    <row r="33" spans="1:75" x14ac:dyDescent="0.2">
      <c r="A33" t="s">
        <v>77</v>
      </c>
      <c r="B33">
        <v>12695.8869408706</v>
      </c>
      <c r="C33">
        <v>12695.8869408706</v>
      </c>
      <c r="D33">
        <v>12695.8869408706</v>
      </c>
      <c r="E33">
        <v>8623.0954290296704</v>
      </c>
      <c r="F33">
        <v>8623.0954290296704</v>
      </c>
      <c r="G33">
        <v>8623.0954290296704</v>
      </c>
      <c r="H33">
        <v>10108.0594627024</v>
      </c>
      <c r="I33">
        <v>10108.0594627024</v>
      </c>
      <c r="J33">
        <v>10108.0594627024</v>
      </c>
      <c r="K33">
        <v>10689.2749749415</v>
      </c>
      <c r="L33">
        <v>10689.2749749415</v>
      </c>
      <c r="M33">
        <v>10689.2749749415</v>
      </c>
      <c r="N33">
        <v>8707.1804786985795</v>
      </c>
      <c r="O33">
        <v>8707.1804786985795</v>
      </c>
      <c r="P33">
        <v>8707.1804786985795</v>
      </c>
      <c r="Q33">
        <v>16291.7279166109</v>
      </c>
      <c r="R33">
        <v>16291.7279166109</v>
      </c>
      <c r="S33">
        <v>16291.7279166109</v>
      </c>
      <c r="T33">
        <v>19266.017734515601</v>
      </c>
      <c r="U33">
        <v>19266.017734515601</v>
      </c>
      <c r="V33">
        <v>19266.017734515601</v>
      </c>
      <c r="W33">
        <v>7578.2826595389197</v>
      </c>
      <c r="X33">
        <v>7578.2826595389197</v>
      </c>
      <c r="Y33">
        <v>7578.2826595389197</v>
      </c>
      <c r="Z33">
        <v>10559.6</v>
      </c>
      <c r="AA33">
        <v>10559.6</v>
      </c>
      <c r="AB33">
        <v>10559.6</v>
      </c>
      <c r="AC33">
        <v>10024.991647176699</v>
      </c>
      <c r="AD33">
        <v>10024.991647176699</v>
      </c>
      <c r="AE33">
        <v>10024.991647176699</v>
      </c>
      <c r="AF33">
        <v>12692.333333333299</v>
      </c>
      <c r="AG33">
        <v>12692.333333333299</v>
      </c>
      <c r="AH33">
        <v>12692.333333333299</v>
      </c>
      <c r="AI33">
        <v>8273.8389575676501</v>
      </c>
      <c r="AJ33">
        <v>8273.8389575676501</v>
      </c>
      <c r="AK33">
        <v>8273.8389575676501</v>
      </c>
      <c r="AL33">
        <v>7267.6</v>
      </c>
      <c r="AM33">
        <v>7267.6</v>
      </c>
      <c r="AN33">
        <v>7267.6</v>
      </c>
      <c r="AO33">
        <v>4529.8008819991901</v>
      </c>
      <c r="AP33">
        <v>4529.8008819991901</v>
      </c>
      <c r="AQ33">
        <v>4529.8008819991901</v>
      </c>
      <c r="AR33">
        <v>7532.5021668111203</v>
      </c>
      <c r="AS33">
        <v>7532.5021668111203</v>
      </c>
      <c r="AT33">
        <v>7532.5021668111203</v>
      </c>
      <c r="AU33">
        <v>14281.924490477701</v>
      </c>
      <c r="AV33">
        <v>14281.924490477701</v>
      </c>
      <c r="AW33">
        <v>14281.924490477701</v>
      </c>
      <c r="AX33">
        <v>7910.7333333333299</v>
      </c>
      <c r="AY33">
        <v>7910.7333333333299</v>
      </c>
      <c r="AZ33">
        <v>7910.7333333333299</v>
      </c>
      <c r="BA33">
        <v>8168.2480288654197</v>
      </c>
      <c r="BB33">
        <v>8168.2480288654197</v>
      </c>
      <c r="BC33">
        <v>8168.2480288654197</v>
      </c>
      <c r="BD33">
        <v>6646.1333333333296</v>
      </c>
      <c r="BE33">
        <v>6646.1333333333296</v>
      </c>
      <c r="BF33">
        <v>6646.1333333333296</v>
      </c>
      <c r="BG33">
        <v>6630.24592354985</v>
      </c>
      <c r="BH33">
        <v>6630.24592354985</v>
      </c>
      <c r="BI33">
        <v>6630.24592354985</v>
      </c>
      <c r="BJ33">
        <v>7936.4666666666599</v>
      </c>
      <c r="BK33">
        <v>7936.4666666666599</v>
      </c>
      <c r="BL33">
        <v>7936.4666666666599</v>
      </c>
      <c r="BM33">
        <v>6020.0467758102204</v>
      </c>
      <c r="BN33">
        <v>6020.0467758102204</v>
      </c>
      <c r="BO33">
        <v>6020.0467758102204</v>
      </c>
      <c r="BP33">
        <v>10873</v>
      </c>
      <c r="BQ33">
        <v>10873</v>
      </c>
    </row>
    <row r="34" spans="1:75" s="2" customFormat="1" x14ac:dyDescent="0.2">
      <c r="A34" s="2" t="s">
        <v>78</v>
      </c>
      <c r="B34" s="2">
        <v>20272.466666666602</v>
      </c>
      <c r="C34" s="2">
        <v>353.691947878382</v>
      </c>
      <c r="D34" s="2">
        <v>353.691947878382</v>
      </c>
      <c r="E34" s="2">
        <v>353.691947878382</v>
      </c>
      <c r="F34" s="2">
        <v>13647.0470603919</v>
      </c>
      <c r="G34" s="2">
        <v>13647.0470603919</v>
      </c>
      <c r="H34" s="2">
        <v>13647.0470603919</v>
      </c>
      <c r="I34" s="2">
        <v>11109.937846688499</v>
      </c>
      <c r="J34" s="2">
        <v>11109.937846688499</v>
      </c>
      <c r="K34" s="2">
        <v>11109.937846688499</v>
      </c>
      <c r="L34" s="2">
        <v>6529.2666666666601</v>
      </c>
      <c r="M34" s="2">
        <v>6529.2666666666601</v>
      </c>
      <c r="N34" s="2">
        <v>6529.2666666666601</v>
      </c>
      <c r="O34" s="2">
        <v>13226.1944537253</v>
      </c>
      <c r="P34" s="2">
        <v>13226.1944537253</v>
      </c>
      <c r="Q34" s="2">
        <v>13226.1944537253</v>
      </c>
      <c r="R34" s="2">
        <v>21972.5351643223</v>
      </c>
      <c r="S34" s="2">
        <v>21972.5351643223</v>
      </c>
      <c r="T34" s="2">
        <v>21972.5351643223</v>
      </c>
      <c r="U34" s="2">
        <v>17200.080192461901</v>
      </c>
      <c r="V34" s="2">
        <v>17200.080192461901</v>
      </c>
      <c r="W34" s="2">
        <v>17200.080192461901</v>
      </c>
      <c r="X34" s="2">
        <v>10188.6</v>
      </c>
      <c r="Y34" s="2">
        <v>10188.6</v>
      </c>
      <c r="Z34" s="2">
        <v>10188.6</v>
      </c>
      <c r="AA34" s="2">
        <v>8953.7587704644102</v>
      </c>
      <c r="AB34" s="2">
        <v>8953.7587704644102</v>
      </c>
      <c r="AC34" s="2">
        <v>8953.7587704644102</v>
      </c>
      <c r="AD34" s="2">
        <v>6535.8309446036901</v>
      </c>
      <c r="AE34" s="2">
        <v>6535.8309446036901</v>
      </c>
      <c r="AF34" s="2">
        <v>6535.8309446036901</v>
      </c>
      <c r="AG34" s="2">
        <v>10423.187437353799</v>
      </c>
      <c r="AH34" s="2">
        <v>10423.187437353799</v>
      </c>
      <c r="AI34" s="2">
        <v>10423.187437353799</v>
      </c>
      <c r="AJ34" s="2">
        <v>6187.0791386092396</v>
      </c>
      <c r="AK34" s="2">
        <v>6187.0791386092396</v>
      </c>
      <c r="AL34" s="2">
        <v>6187.0791386092396</v>
      </c>
      <c r="AM34" s="2">
        <v>9273.2192970733595</v>
      </c>
      <c r="AN34" s="2">
        <v>9273.2192970733595</v>
      </c>
      <c r="AO34" s="2">
        <v>9273.2192970733595</v>
      </c>
      <c r="AP34" s="2">
        <v>8701.9801320088009</v>
      </c>
      <c r="AQ34" s="2">
        <v>8701.9801320088009</v>
      </c>
      <c r="AR34" s="2">
        <v>8701.9801320088009</v>
      </c>
      <c r="AS34" s="2">
        <v>9838.2893417975192</v>
      </c>
      <c r="AT34" s="2">
        <v>9838.2893417975192</v>
      </c>
      <c r="AU34" s="2">
        <v>9838.2893417975192</v>
      </c>
      <c r="AV34" s="2">
        <v>8054.3963735750904</v>
      </c>
      <c r="AW34" s="2">
        <v>8054.3963735750904</v>
      </c>
      <c r="AX34" s="2">
        <v>8054.3963735750904</v>
      </c>
      <c r="AY34" s="2">
        <v>10062.416466185499</v>
      </c>
      <c r="AZ34" s="2">
        <v>10062.416466185499</v>
      </c>
      <c r="BA34" s="2">
        <v>10062.416466185499</v>
      </c>
      <c r="BB34" s="2">
        <v>7586.3333333333303</v>
      </c>
      <c r="BC34" s="2">
        <v>7586.3333333333303</v>
      </c>
      <c r="BD34" s="2">
        <v>7586.3333333333303</v>
      </c>
      <c r="BE34" s="2">
        <v>6796.9261610424301</v>
      </c>
      <c r="BF34" s="2">
        <v>6796.9261610424301</v>
      </c>
      <c r="BG34" s="2">
        <v>6796.9261610424301</v>
      </c>
      <c r="BH34" s="2">
        <v>8586.6666666666606</v>
      </c>
      <c r="BI34" s="2">
        <v>8586.6666666666606</v>
      </c>
      <c r="BJ34" s="2">
        <v>8586.6666666666606</v>
      </c>
      <c r="BK34" s="2">
        <v>4242.9506882266396</v>
      </c>
      <c r="BL34" s="2">
        <v>4242.9506882266396</v>
      </c>
      <c r="BM34" s="2">
        <v>4242.9506882266396</v>
      </c>
      <c r="BN34" s="2">
        <v>14808.9333333333</v>
      </c>
      <c r="BO34" s="2">
        <v>14808.9333333333</v>
      </c>
      <c r="BP34" s="2">
        <v>14808.9333333333</v>
      </c>
      <c r="BQ34" s="2">
        <v>10455.7300367524</v>
      </c>
    </row>
    <row r="35" spans="1:75" s="2" customFormat="1" x14ac:dyDescent="0.2">
      <c r="A35" s="2" t="s">
        <v>79</v>
      </c>
      <c r="B35" s="2">
        <v>8389.2000000000007</v>
      </c>
      <c r="C35" s="2">
        <v>8389.2000000000007</v>
      </c>
      <c r="D35" s="2">
        <v>8389.2000000000007</v>
      </c>
      <c r="E35" s="2">
        <v>16198.7839101964</v>
      </c>
      <c r="F35" s="2">
        <v>16198.7839101964</v>
      </c>
      <c r="G35" s="2">
        <v>16198.7839101964</v>
      </c>
      <c r="H35" s="2">
        <v>12777.333333333299</v>
      </c>
      <c r="I35" s="2">
        <v>12777.333333333299</v>
      </c>
      <c r="J35" s="2">
        <v>12777.333333333299</v>
      </c>
      <c r="K35" s="2">
        <v>9479.3504410585392</v>
      </c>
      <c r="L35" s="2">
        <v>9479.3504410585392</v>
      </c>
      <c r="M35" s="2">
        <v>9479.3504410585392</v>
      </c>
      <c r="N35" s="2">
        <v>7511.8</v>
      </c>
      <c r="O35" s="2">
        <v>7511.8</v>
      </c>
      <c r="P35" s="2">
        <v>7511.8</v>
      </c>
      <c r="Q35" s="2">
        <v>17409.3551620447</v>
      </c>
      <c r="R35" s="2">
        <v>17409.3551620447</v>
      </c>
      <c r="S35" s="2">
        <v>17409.3551620447</v>
      </c>
      <c r="T35" s="2">
        <v>15572.761815878899</v>
      </c>
      <c r="U35" s="2">
        <v>15572.761815878899</v>
      </c>
      <c r="V35" s="2">
        <v>15572.761815878899</v>
      </c>
      <c r="W35" s="2">
        <v>14947.755211117001</v>
      </c>
      <c r="X35" s="2">
        <v>14947.755211117001</v>
      </c>
      <c r="Y35" s="2">
        <v>14947.755211117001</v>
      </c>
      <c r="Z35" s="2">
        <v>11216.1242998132</v>
      </c>
      <c r="AA35" s="2">
        <v>11216.1242998132</v>
      </c>
      <c r="AB35" s="2">
        <v>11216.1242998132</v>
      </c>
      <c r="AC35" s="2">
        <v>9297.0263949214805</v>
      </c>
      <c r="AD35" s="2">
        <v>9297.0263949214805</v>
      </c>
      <c r="AE35" s="2">
        <v>9297.0263949214805</v>
      </c>
      <c r="AF35" s="2">
        <v>9341.1333333333296</v>
      </c>
      <c r="AG35" s="2">
        <v>9341.1333333333296</v>
      </c>
      <c r="AH35" s="2">
        <v>9341.1333333333296</v>
      </c>
      <c r="AI35" s="2">
        <v>13507.718008686899</v>
      </c>
      <c r="AJ35" s="2">
        <v>13507.718008686899</v>
      </c>
      <c r="AK35" s="2">
        <v>13507.718008686899</v>
      </c>
      <c r="AL35" s="2">
        <v>10062.4041602773</v>
      </c>
      <c r="AM35" s="2">
        <v>10062.4041602773</v>
      </c>
      <c r="AN35" s="2">
        <v>10062.4041602773</v>
      </c>
      <c r="AO35" s="2">
        <v>3038.7519208926301</v>
      </c>
      <c r="AP35" s="2">
        <v>3038.7519208926301</v>
      </c>
      <c r="AQ35" s="2">
        <v>3038.7519208926301</v>
      </c>
      <c r="AR35" s="2">
        <v>11521.234748983199</v>
      </c>
      <c r="AS35" s="2">
        <v>11521.234748983199</v>
      </c>
      <c r="AT35" s="2">
        <v>11521.234748983199</v>
      </c>
      <c r="AU35" s="2">
        <v>8868.3014833622801</v>
      </c>
      <c r="AV35" s="2">
        <v>8868.3014833622801</v>
      </c>
      <c r="AW35" s="2">
        <v>8868.3014833622801</v>
      </c>
      <c r="AX35" s="2">
        <v>10963.069128724699</v>
      </c>
      <c r="AY35" s="2">
        <v>10963.069128724699</v>
      </c>
      <c r="AZ35" s="2">
        <v>10963.069128724699</v>
      </c>
      <c r="BA35" s="2">
        <v>5196.1505045779504</v>
      </c>
      <c r="BB35" s="2">
        <v>5196.1505045779504</v>
      </c>
      <c r="BC35" s="2">
        <v>5196.1505045779504</v>
      </c>
      <c r="BD35" s="2">
        <v>7749.2</v>
      </c>
      <c r="BE35" s="2">
        <v>7749.2</v>
      </c>
      <c r="BF35" s="2">
        <v>7749.2</v>
      </c>
      <c r="BG35" s="2">
        <v>12675.2856283824</v>
      </c>
      <c r="BH35" s="2">
        <v>12675.2856283824</v>
      </c>
      <c r="BI35" s="2">
        <v>12675.2856283824</v>
      </c>
      <c r="BJ35" s="2">
        <v>5033.7333333333299</v>
      </c>
      <c r="BK35" s="2">
        <v>5033.7333333333299</v>
      </c>
      <c r="BL35" s="2">
        <v>5033.7333333333299</v>
      </c>
      <c r="BM35" s="2">
        <v>9467.7537926886307</v>
      </c>
      <c r="BN35" s="2">
        <v>9467.7537926886307</v>
      </c>
      <c r="BO35" s="2">
        <v>9467.7537926886307</v>
      </c>
      <c r="BP35" s="2">
        <v>10667.333333333299</v>
      </c>
      <c r="BQ35" s="2">
        <v>10667.333333333299</v>
      </c>
    </row>
    <row r="36" spans="1:75" x14ac:dyDescent="0.2">
      <c r="A36" t="s">
        <v>80</v>
      </c>
      <c r="B36">
        <v>30768.799999999999</v>
      </c>
      <c r="C36">
        <v>30768.799999999999</v>
      </c>
      <c r="D36">
        <v>13630.136986301301</v>
      </c>
      <c r="E36">
        <v>13630.136986301301</v>
      </c>
      <c r="F36">
        <v>13630.136986301301</v>
      </c>
      <c r="G36">
        <v>9168.7333333333299</v>
      </c>
      <c r="H36">
        <v>9168.7333333333299</v>
      </c>
      <c r="I36">
        <v>9168.7333333333299</v>
      </c>
      <c r="J36">
        <v>12378.1490143668</v>
      </c>
      <c r="K36">
        <v>12378.1490143668</v>
      </c>
      <c r="L36">
        <v>12378.1490143668</v>
      </c>
      <c r="M36">
        <v>5261.8666666666604</v>
      </c>
      <c r="N36">
        <v>5261.8666666666604</v>
      </c>
      <c r="O36">
        <v>5261.8666666666604</v>
      </c>
      <c r="P36">
        <v>16423.655195455998</v>
      </c>
      <c r="Q36">
        <v>16423.655195455998</v>
      </c>
      <c r="R36">
        <v>16423.655195455998</v>
      </c>
      <c r="S36">
        <v>19243.317112192501</v>
      </c>
      <c r="T36">
        <v>19243.317112192501</v>
      </c>
      <c r="U36">
        <v>19243.317112192501</v>
      </c>
      <c r="V36">
        <v>24376.745740060102</v>
      </c>
      <c r="W36">
        <v>24376.745740060102</v>
      </c>
      <c r="X36">
        <v>24376.745740060102</v>
      </c>
      <c r="Y36">
        <v>15597.3064870991</v>
      </c>
      <c r="Z36">
        <v>15597.3064870991</v>
      </c>
      <c r="AA36">
        <v>15597.3064870991</v>
      </c>
      <c r="AB36">
        <v>11578.3776560203</v>
      </c>
      <c r="AC36">
        <v>11578.3776560203</v>
      </c>
      <c r="AD36">
        <v>11578.3776560203</v>
      </c>
      <c r="AE36">
        <v>9306.2870858057195</v>
      </c>
      <c r="AF36">
        <v>9306.2870858057195</v>
      </c>
      <c r="AG36">
        <v>9306.2870858057195</v>
      </c>
      <c r="AH36">
        <v>10832.9546973139</v>
      </c>
      <c r="AI36">
        <v>10832.9546973139</v>
      </c>
      <c r="AJ36">
        <v>10832.9546973139</v>
      </c>
      <c r="AK36">
        <v>12192.946196413001</v>
      </c>
      <c r="AL36">
        <v>12192.946196413001</v>
      </c>
      <c r="AM36">
        <v>12192.946196413001</v>
      </c>
      <c r="AN36">
        <v>9665.0407590538507</v>
      </c>
      <c r="AO36">
        <v>9665.0407590538507</v>
      </c>
      <c r="AP36">
        <v>9665.0407590538507</v>
      </c>
      <c r="AQ36">
        <v>7149.5433028868501</v>
      </c>
      <c r="AR36">
        <v>7149.5433028868501</v>
      </c>
      <c r="AS36">
        <v>7149.5433028868501</v>
      </c>
      <c r="AT36">
        <v>12429.4019378549</v>
      </c>
      <c r="AU36">
        <v>12429.4019378549</v>
      </c>
      <c r="AV36">
        <v>12429.4019378549</v>
      </c>
      <c r="AW36">
        <v>11373.575094993599</v>
      </c>
      <c r="AX36">
        <v>11373.575094993599</v>
      </c>
      <c r="AY36">
        <v>11373.575094993599</v>
      </c>
      <c r="AZ36">
        <v>6913.8656866020701</v>
      </c>
      <c r="BA36">
        <v>6913.8656866020701</v>
      </c>
      <c r="BB36">
        <v>6913.8656866020701</v>
      </c>
      <c r="BC36">
        <v>5573.1048736582397</v>
      </c>
      <c r="BD36">
        <v>5573.1048736582397</v>
      </c>
      <c r="BE36">
        <v>5573.1048736582397</v>
      </c>
      <c r="BF36">
        <v>9600.9355162044703</v>
      </c>
      <c r="BG36">
        <v>9600.9355162044703</v>
      </c>
      <c r="BH36">
        <v>9600.9355162044703</v>
      </c>
      <c r="BI36">
        <v>8722.8851409906001</v>
      </c>
      <c r="BJ36">
        <v>8722.8851409906001</v>
      </c>
      <c r="BK36">
        <v>8722.8851409906001</v>
      </c>
      <c r="BL36">
        <v>13849.572306869801</v>
      </c>
      <c r="BM36">
        <v>13849.572306869801</v>
      </c>
      <c r="BN36">
        <v>13849.572306869801</v>
      </c>
      <c r="BO36">
        <v>14356.333333333299</v>
      </c>
      <c r="BP36">
        <v>14356.333333333299</v>
      </c>
      <c r="BQ36">
        <v>14356.333333333299</v>
      </c>
      <c r="BS36">
        <f>MEDIAN($B36:$BQ36,$B135:$AY136,$B334:$BP335,$B432:$BE433,$B234:$BD235)</f>
        <v>12154.8</v>
      </c>
      <c r="BT36">
        <f>AVERAGE($B36:$BQ36,$B135:$AY136,$B334:$BP335,$B432:$BE433,$B234:$BD235)</f>
        <v>19429.829055071252</v>
      </c>
      <c r="BU36">
        <f>MIN($B36:$BQ36,$B135:$AY136,$B334:$BP335,$B432:$BE433,$B234:$BD235)</f>
        <v>3916.4717674573999</v>
      </c>
      <c r="BV36">
        <f>MAX($B36:$BQ36,$B135:$AY136,$B334:$BP335,$B432:$BE433,$B234:$BD235)</f>
        <v>131754.78237685701</v>
      </c>
      <c r="BW36">
        <f>STDEV($B36:$BQ36,$B135:$AY136,$B334:$BP335,$B432:$BE433,$B234:$BD235)</f>
        <v>22314.081958315724</v>
      </c>
    </row>
    <row r="37" spans="1:75" s="2" customFormat="1" x14ac:dyDescent="0.2">
      <c r="A37" s="2" t="s">
        <v>81</v>
      </c>
      <c r="B37" s="2">
        <v>18089.8119749299</v>
      </c>
      <c r="C37" s="2">
        <v>18089.8119749299</v>
      </c>
      <c r="D37" s="2">
        <v>18089.8119749299</v>
      </c>
      <c r="E37" s="2">
        <v>10340.193785499499</v>
      </c>
      <c r="F37" s="2">
        <v>10340.193785499499</v>
      </c>
      <c r="G37" s="2">
        <v>10340.193785499499</v>
      </c>
      <c r="H37" s="2">
        <v>14410.4786028529</v>
      </c>
      <c r="I37" s="2">
        <v>14410.4786028529</v>
      </c>
      <c r="J37" s="2">
        <v>14410.4786028529</v>
      </c>
      <c r="K37" s="2">
        <v>25250.183762111501</v>
      </c>
      <c r="L37" s="2">
        <v>25250.183762111501</v>
      </c>
      <c r="M37" s="2">
        <v>25250.183762111501</v>
      </c>
      <c r="N37" s="2">
        <v>15119.0079338622</v>
      </c>
      <c r="O37" s="2">
        <v>15119.0079338622</v>
      </c>
      <c r="P37" s="2">
        <v>15119.0079338622</v>
      </c>
      <c r="Q37" s="2">
        <v>20058.469762779801</v>
      </c>
      <c r="R37" s="2">
        <v>20058.469762779801</v>
      </c>
      <c r="S37" s="2">
        <v>20058.469762779801</v>
      </c>
      <c r="T37" s="2">
        <v>22315.554370291298</v>
      </c>
      <c r="U37" s="2">
        <v>22315.554370291298</v>
      </c>
      <c r="V37" s="2">
        <v>22315.554370291298</v>
      </c>
      <c r="W37" s="2">
        <v>21456.841261357498</v>
      </c>
      <c r="X37" s="2">
        <v>21456.841261357498</v>
      </c>
      <c r="Y37" s="2">
        <v>21456.841261357498</v>
      </c>
      <c r="Z37" s="2">
        <v>14853.7235815721</v>
      </c>
      <c r="AA37" s="2">
        <v>14853.7235815721</v>
      </c>
      <c r="AB37" s="2">
        <v>14853.7235815721</v>
      </c>
      <c r="AC37" s="2">
        <v>13988.1055796859</v>
      </c>
      <c r="AD37" s="2">
        <v>13988.1055796859</v>
      </c>
      <c r="AE37" s="2">
        <v>13988.1055796859</v>
      </c>
      <c r="AF37" s="2">
        <v>17413.215976528601</v>
      </c>
      <c r="AG37" s="2">
        <v>17413.215976528601</v>
      </c>
      <c r="AH37" s="2">
        <v>17413.215976528601</v>
      </c>
      <c r="AI37" s="2">
        <v>15489.3759187491</v>
      </c>
      <c r="AJ37" s="2">
        <v>15489.3759187491</v>
      </c>
      <c r="AK37" s="2">
        <v>15489.3759187491</v>
      </c>
      <c r="AL37" s="2">
        <v>16325.333333333299</v>
      </c>
      <c r="AM37" s="2">
        <v>16325.333333333299</v>
      </c>
      <c r="AN37" s="2">
        <v>16325.333333333299</v>
      </c>
      <c r="AO37" s="2">
        <v>11480.155018040799</v>
      </c>
      <c r="AP37" s="2">
        <v>11480.155018040799</v>
      </c>
      <c r="AQ37" s="2">
        <v>11480.155018040799</v>
      </c>
      <c r="AR37" s="2">
        <v>8464.9690020665294</v>
      </c>
      <c r="AS37" s="2">
        <v>8464.9690020665294</v>
      </c>
      <c r="AT37" s="2">
        <v>8464.9690020665294</v>
      </c>
      <c r="AU37" s="2">
        <v>13561.9486768243</v>
      </c>
      <c r="AV37" s="2">
        <v>13561.9486768243</v>
      </c>
      <c r="AW37" s="2">
        <v>13561.9486768243</v>
      </c>
      <c r="AX37" s="2">
        <v>15783.6522434828</v>
      </c>
      <c r="AY37" s="2">
        <v>15783.6522434828</v>
      </c>
      <c r="AZ37" s="2">
        <v>15783.6522434828</v>
      </c>
      <c r="BA37" s="2">
        <v>20420.2859815581</v>
      </c>
      <c r="BB37" s="2">
        <v>20420.2859815581</v>
      </c>
      <c r="BC37" s="2">
        <v>20420.2859815581</v>
      </c>
      <c r="BD37" s="2">
        <v>12616.358909406001</v>
      </c>
      <c r="BE37" s="2">
        <v>12616.358909406001</v>
      </c>
      <c r="BF37" s="2">
        <v>12616.358909406001</v>
      </c>
      <c r="BG37" s="2">
        <v>12642.122143525299</v>
      </c>
      <c r="BH37" s="2">
        <v>12642.122143525299</v>
      </c>
      <c r="BI37" s="2">
        <v>12642.122143525299</v>
      </c>
      <c r="BJ37" s="2">
        <v>14594.385543775399</v>
      </c>
      <c r="BK37" s="2">
        <v>14594.385543775399</v>
      </c>
      <c r="BL37" s="2">
        <v>14594.385543775399</v>
      </c>
      <c r="BM37" s="2">
        <v>16686.443509053199</v>
      </c>
      <c r="BN37" s="2">
        <v>16686.443509053199</v>
      </c>
      <c r="BO37" s="2">
        <v>16686.443509053199</v>
      </c>
      <c r="BP37" s="2">
        <v>17166.288838511799</v>
      </c>
      <c r="BQ37" s="2">
        <v>17166.288838511799</v>
      </c>
      <c r="BS37" s="2">
        <f>MEDIAN($B37:$BQ37,$B42:$BQ43,$B137:$BQ137,$B142:$BQ143,$B236:$BS236,$B241:$BS242,$B336:$BS336,$B341:$BS342,$B434:$BP434,$B439:$BP440)</f>
        <v>15586.930375517801</v>
      </c>
      <c r="BT37" s="2">
        <f>AVERAGE($B37:$BQ37,$B42:$BQ43,$B137:$BQ137,$B142:$BQ143,$B236:$BS236,$B241:$BS242,$B336:$BS336,$B341:$BS342,$B434:$BP434,$B439:$BP440)</f>
        <v>15564.697070800019</v>
      </c>
      <c r="BU37" s="2">
        <f>MIN($B37:$BQ37,$B42:$BQ43,$B137:$BQ137,$B142:$BQ143,$B236:$BS236,$B241:$BS242,$B336:$BS336,$B341:$BS342,$B434:$BP434,$B439:$BP440)</f>
        <v>1398.0621450050101</v>
      </c>
      <c r="BV37" s="2">
        <f>MAX($B37:$BQ37,$B42:$BQ43,$B137:$BQ137,$B142:$BQ143,$B236:$BS236,$B241:$BS242,$B336:$BS336,$B341:$BS342,$B434:$BP434,$B439:$BP440)</f>
        <v>30250.167045302602</v>
      </c>
      <c r="BW37" s="2">
        <f>STDEV($B37:$BQ37,$B42:$BQ43,$B137:$BQ137,$B142:$BQ143,$B236:$BS236,$B241:$BS242,$B336:$BS336,$B341:$BS342,$B434:$BP434,$B439:$BP440)</f>
        <v>5055.0889954198792</v>
      </c>
    </row>
    <row r="38" spans="1:75" x14ac:dyDescent="0.2">
      <c r="A38" t="s">
        <v>82</v>
      </c>
      <c r="B38">
        <v>15914.327621841399</v>
      </c>
      <c r="C38">
        <v>15914.327621841399</v>
      </c>
      <c r="D38">
        <v>15914.327621841399</v>
      </c>
      <c r="E38">
        <v>20653.347587865799</v>
      </c>
      <c r="F38">
        <v>20653.347587865799</v>
      </c>
      <c r="G38">
        <v>20653.347587865799</v>
      </c>
      <c r="H38">
        <v>15143.7808292227</v>
      </c>
      <c r="I38">
        <v>15143.7808292227</v>
      </c>
      <c r="J38">
        <v>15143.7808292227</v>
      </c>
      <c r="K38">
        <v>15638.641983559401</v>
      </c>
      <c r="L38">
        <v>15638.641983559401</v>
      </c>
      <c r="M38">
        <v>15638.641983559401</v>
      </c>
      <c r="N38">
        <v>15126.8</v>
      </c>
      <c r="O38">
        <v>15126.8</v>
      </c>
      <c r="P38">
        <v>15126.8</v>
      </c>
      <c r="Q38">
        <v>14255.329101236201</v>
      </c>
      <c r="R38">
        <v>14255.329101236201</v>
      </c>
      <c r="S38">
        <v>14255.329101236201</v>
      </c>
      <c r="T38">
        <v>16167.4666666666</v>
      </c>
      <c r="U38">
        <v>16167.4666666666</v>
      </c>
      <c r="V38">
        <v>16167.4666666666</v>
      </c>
      <c r="W38">
        <v>13018.376211159301</v>
      </c>
      <c r="X38">
        <v>13018.376211159301</v>
      </c>
      <c r="Y38">
        <v>13018.376211159301</v>
      </c>
      <c r="Z38">
        <v>19391.733333333301</v>
      </c>
      <c r="AA38">
        <v>19391.733333333301</v>
      </c>
      <c r="AB38">
        <v>19391.733333333301</v>
      </c>
      <c r="AC38">
        <v>10968.66020715</v>
      </c>
      <c r="AD38">
        <v>10968.66020715</v>
      </c>
      <c r="AE38">
        <v>10968.66020715</v>
      </c>
      <c r="AF38">
        <v>16557.437162477399</v>
      </c>
      <c r="AG38">
        <v>16557.437162477399</v>
      </c>
      <c r="AH38">
        <v>16557.437162477399</v>
      </c>
      <c r="AI38">
        <v>14437.190966190001</v>
      </c>
      <c r="AJ38">
        <v>14437.190966190001</v>
      </c>
      <c r="AK38">
        <v>14437.190966190001</v>
      </c>
      <c r="AL38">
        <v>12648.7099139942</v>
      </c>
      <c r="AM38">
        <v>12648.7099139942</v>
      </c>
      <c r="AN38">
        <v>12648.7099139942</v>
      </c>
      <c r="AO38">
        <v>14708.425202111301</v>
      </c>
      <c r="AP38">
        <v>14708.425202111301</v>
      </c>
      <c r="AQ38">
        <v>14708.425202111301</v>
      </c>
      <c r="AR38">
        <v>13739.5159677311</v>
      </c>
      <c r="AS38">
        <v>13739.5159677311</v>
      </c>
      <c r="AT38">
        <v>13739.5159677311</v>
      </c>
      <c r="AU38">
        <v>12446.411866898299</v>
      </c>
      <c r="AV38">
        <v>12446.411866898299</v>
      </c>
      <c r="AW38">
        <v>12446.411866898299</v>
      </c>
      <c r="AX38">
        <v>17704.093879183802</v>
      </c>
      <c r="AY38">
        <v>17704.093879183802</v>
      </c>
      <c r="AZ38">
        <v>17704.093879183802</v>
      </c>
      <c r="BA38">
        <v>15686.2221034344</v>
      </c>
      <c r="BB38">
        <v>15686.2221034344</v>
      </c>
      <c r="BC38">
        <v>15686.2221034344</v>
      </c>
      <c r="BD38">
        <v>13181.587894140301</v>
      </c>
      <c r="BE38">
        <v>13181.587894140301</v>
      </c>
      <c r="BF38">
        <v>13181.587894140301</v>
      </c>
      <c r="BG38">
        <v>12281.609195402199</v>
      </c>
      <c r="BH38">
        <v>12281.609195402199</v>
      </c>
      <c r="BI38">
        <v>12281.609195402199</v>
      </c>
      <c r="BJ38">
        <v>12359.866666666599</v>
      </c>
      <c r="BK38">
        <v>12359.866666666599</v>
      </c>
      <c r="BL38">
        <v>12359.866666666599</v>
      </c>
      <c r="BM38">
        <v>8169.1279652522499</v>
      </c>
      <c r="BN38">
        <v>8169.1279652522499</v>
      </c>
      <c r="BO38">
        <v>8169.1279652522499</v>
      </c>
      <c r="BP38">
        <v>16686.866666666599</v>
      </c>
      <c r="BQ38">
        <v>16686.866666666599</v>
      </c>
      <c r="BS38">
        <f>MEDIAN($B38:$BQ41,$B138:$AY141,$B237:$BD240,$B337:$BP340,$B435:$BP438)</f>
        <v>15946.9464118668</v>
      </c>
      <c r="BT38">
        <f>AVERAGE($B38:$BQ41,$B138:$AY141,$B237:$BD240,$B337:$BP340,$B435:$BP438)</f>
        <v>16250.578167760288</v>
      </c>
      <c r="BU38">
        <f>MIN($B38:$BQ41,$B138:$AY141,$B237:$BD240,$B337:$BP340,$B435:$BP438)</f>
        <v>4463.8357442837096</v>
      </c>
      <c r="BV38">
        <f>MAX($B38:$BQ41,$B138:$AY141,$B237:$BD240,$B337:$BP340,$B435:$BP438)</f>
        <v>29260.133333333299</v>
      </c>
      <c r="BW38">
        <f>STDEV($B38:$BQ41,$B138:$AY141,$B237:$BD240,$B337:$BP340,$B435:$BP438)</f>
        <v>4091.9809288510314</v>
      </c>
    </row>
    <row r="39" spans="1:75" x14ac:dyDescent="0.2">
      <c r="A39" t="s">
        <v>83</v>
      </c>
      <c r="B39">
        <v>4463.8357442837096</v>
      </c>
      <c r="C39">
        <v>23284.2154504143</v>
      </c>
      <c r="D39">
        <v>23284.2154504143</v>
      </c>
      <c r="E39">
        <v>23284.2154504143</v>
      </c>
      <c r="F39">
        <v>22958</v>
      </c>
      <c r="G39">
        <v>22958</v>
      </c>
      <c r="H39">
        <v>22958</v>
      </c>
      <c r="I39">
        <v>14389.950554590399</v>
      </c>
      <c r="J39">
        <v>14389.950554590399</v>
      </c>
      <c r="K39">
        <v>14389.950554590399</v>
      </c>
      <c r="L39">
        <v>13758.0666666666</v>
      </c>
      <c r="M39">
        <v>13758.0666666666</v>
      </c>
      <c r="N39">
        <v>13758.0666666666</v>
      </c>
      <c r="O39">
        <v>15232.3576583801</v>
      </c>
      <c r="P39">
        <v>15232.3576583801</v>
      </c>
      <c r="Q39">
        <v>15232.3576583801</v>
      </c>
      <c r="R39">
        <v>29260.133333333299</v>
      </c>
      <c r="S39">
        <v>29260.133333333299</v>
      </c>
      <c r="T39">
        <v>29260.133333333299</v>
      </c>
      <c r="U39">
        <v>12485.569214323799</v>
      </c>
      <c r="V39">
        <v>12485.569214323799</v>
      </c>
      <c r="W39">
        <v>12485.569214323799</v>
      </c>
      <c r="X39">
        <v>23062.808374449902</v>
      </c>
      <c r="Y39">
        <v>23062.808374449902</v>
      </c>
      <c r="Z39">
        <v>23062.808374449902</v>
      </c>
      <c r="AA39">
        <v>13931.7073170731</v>
      </c>
      <c r="AB39">
        <v>13931.7073170731</v>
      </c>
      <c r="AC39">
        <v>13931.7073170731</v>
      </c>
      <c r="AD39">
        <v>17073.128458102699</v>
      </c>
      <c r="AE39">
        <v>17073.128458102699</v>
      </c>
      <c r="AF39">
        <v>17073.128458102699</v>
      </c>
      <c r="AG39">
        <v>17982.959101844401</v>
      </c>
      <c r="AH39">
        <v>17982.959101844401</v>
      </c>
      <c r="AI39">
        <v>17982.959101844401</v>
      </c>
      <c r="AJ39">
        <v>12872.3248216547</v>
      </c>
      <c r="AK39">
        <v>12872.3248216547</v>
      </c>
      <c r="AL39">
        <v>12872.3248216547</v>
      </c>
      <c r="AM39">
        <v>16618.602164907101</v>
      </c>
      <c r="AN39">
        <v>16618.602164907101</v>
      </c>
      <c r="AO39">
        <v>16618.602164907101</v>
      </c>
      <c r="AP39">
        <v>15202.6801786785</v>
      </c>
      <c r="AQ39">
        <v>15202.6801786785</v>
      </c>
      <c r="AR39">
        <v>15202.6801786785</v>
      </c>
      <c r="AS39">
        <v>20956.164383561601</v>
      </c>
      <c r="AT39">
        <v>20956.164383561601</v>
      </c>
      <c r="AU39">
        <v>20956.164383561601</v>
      </c>
      <c r="AV39">
        <v>16478.3014465702</v>
      </c>
      <c r="AW39">
        <v>16478.3014465702</v>
      </c>
      <c r="AX39">
        <v>16478.3014465702</v>
      </c>
      <c r="AY39">
        <v>17159.772803207401</v>
      </c>
      <c r="AZ39">
        <v>17159.772803207401</v>
      </c>
      <c r="BA39">
        <v>17159.772803207401</v>
      </c>
      <c r="BB39">
        <v>15725.2</v>
      </c>
      <c r="BC39">
        <v>15725.2</v>
      </c>
      <c r="BD39">
        <v>15725.2</v>
      </c>
      <c r="BE39">
        <v>7345.9405278984204</v>
      </c>
      <c r="BF39">
        <v>7345.9405278984204</v>
      </c>
      <c r="BG39">
        <v>7345.9405278984204</v>
      </c>
      <c r="BH39">
        <v>10645.733333333301</v>
      </c>
      <c r="BI39">
        <v>10645.733333333301</v>
      </c>
      <c r="BJ39">
        <v>10645.733333333301</v>
      </c>
      <c r="BK39">
        <v>13984.4992316429</v>
      </c>
      <c r="BL39">
        <v>13984.4992316429</v>
      </c>
      <c r="BM39">
        <v>13984.4992316429</v>
      </c>
      <c r="BN39">
        <v>20082.6110148019</v>
      </c>
      <c r="BO39">
        <v>20082.6110148019</v>
      </c>
      <c r="BP39">
        <v>20082.6110148019</v>
      </c>
      <c r="BQ39">
        <v>14519.4119612429</v>
      </c>
    </row>
    <row r="40" spans="1:75" x14ac:dyDescent="0.2">
      <c r="A40" t="s">
        <v>84</v>
      </c>
      <c r="B40">
        <v>13125.2750183345</v>
      </c>
      <c r="C40">
        <v>13125.2750183345</v>
      </c>
      <c r="D40">
        <v>15344.6040761777</v>
      </c>
      <c r="E40">
        <v>15344.6040761777</v>
      </c>
      <c r="F40">
        <v>15344.6040761777</v>
      </c>
      <c r="G40">
        <v>15509.3660422638</v>
      </c>
      <c r="H40">
        <v>15509.3660422638</v>
      </c>
      <c r="I40">
        <v>15509.3660422638</v>
      </c>
      <c r="J40">
        <v>10918.5432676244</v>
      </c>
      <c r="K40">
        <v>10918.5432676244</v>
      </c>
      <c r="L40">
        <v>10918.5432676244</v>
      </c>
      <c r="M40">
        <v>15692.512834188899</v>
      </c>
      <c r="N40">
        <v>15692.512834188899</v>
      </c>
      <c r="O40">
        <v>15692.512834188899</v>
      </c>
      <c r="P40">
        <v>17529.934518241302</v>
      </c>
      <c r="Q40">
        <v>17529.934518241302</v>
      </c>
      <c r="R40">
        <v>17529.934518241302</v>
      </c>
      <c r="S40">
        <v>26435.333333333299</v>
      </c>
      <c r="T40">
        <v>26435.333333333299</v>
      </c>
      <c r="U40">
        <v>26435.333333333299</v>
      </c>
      <c r="V40">
        <v>17267.423989308299</v>
      </c>
      <c r="W40">
        <v>17267.423989308299</v>
      </c>
      <c r="X40">
        <v>17267.423989308299</v>
      </c>
      <c r="Y40">
        <v>14443.162877525099</v>
      </c>
      <c r="Z40">
        <v>14443.162877525099</v>
      </c>
      <c r="AA40">
        <v>14443.162877525099</v>
      </c>
      <c r="AB40">
        <v>17855.911823647199</v>
      </c>
      <c r="AC40">
        <v>17855.911823647199</v>
      </c>
      <c r="AD40">
        <v>17855.911823647199</v>
      </c>
      <c r="AE40">
        <v>11563.245982529799</v>
      </c>
      <c r="AF40">
        <v>11563.245982529799</v>
      </c>
      <c r="AG40">
        <v>11563.245982529799</v>
      </c>
      <c r="AH40">
        <v>23722.849695916499</v>
      </c>
      <c r="AI40">
        <v>23722.849695916499</v>
      </c>
      <c r="AJ40">
        <v>23722.849695916499</v>
      </c>
      <c r="AK40">
        <v>15945.333333333299</v>
      </c>
      <c r="AL40">
        <v>15945.333333333299</v>
      </c>
      <c r="AM40">
        <v>15945.333333333299</v>
      </c>
      <c r="AN40">
        <v>16004.944540959499</v>
      </c>
      <c r="AO40">
        <v>16004.944540959499</v>
      </c>
      <c r="AP40">
        <v>16004.944540959499</v>
      </c>
      <c r="AQ40">
        <v>13176.6784452296</v>
      </c>
      <c r="AR40">
        <v>13176.6784452296</v>
      </c>
      <c r="AS40">
        <v>13176.6784452296</v>
      </c>
      <c r="AT40">
        <v>14743.534914801199</v>
      </c>
      <c r="AU40">
        <v>14743.534914801199</v>
      </c>
      <c r="AV40">
        <v>14743.534914801199</v>
      </c>
      <c r="AW40">
        <v>15651.756549563301</v>
      </c>
      <c r="AX40">
        <v>15651.756549563301</v>
      </c>
      <c r="AY40">
        <v>15651.756549563301</v>
      </c>
      <c r="AZ40">
        <v>19447.5477749565</v>
      </c>
      <c r="BA40">
        <v>19447.5477749565</v>
      </c>
      <c r="BB40">
        <v>19447.5477749565</v>
      </c>
      <c r="BC40">
        <v>13513.135084677901</v>
      </c>
      <c r="BD40">
        <v>13513.135084677901</v>
      </c>
      <c r="BE40">
        <v>13513.135084677901</v>
      </c>
      <c r="BF40">
        <v>11726.7807029266</v>
      </c>
      <c r="BG40">
        <v>11726.7807029266</v>
      </c>
      <c r="BH40">
        <v>11726.7807029266</v>
      </c>
      <c r="BI40">
        <v>19146.943129541902</v>
      </c>
      <c r="BJ40">
        <v>19146.943129541902</v>
      </c>
      <c r="BK40">
        <v>19146.943129541902</v>
      </c>
      <c r="BL40">
        <v>19264.951553625098</v>
      </c>
      <c r="BM40">
        <v>19264.951553625098</v>
      </c>
      <c r="BN40">
        <v>19264.951553625098</v>
      </c>
      <c r="BO40">
        <v>16746.266666666601</v>
      </c>
      <c r="BP40">
        <v>16746.266666666601</v>
      </c>
      <c r="BQ40">
        <v>16746.266666666601</v>
      </c>
    </row>
    <row r="41" spans="1:75" x14ac:dyDescent="0.2">
      <c r="A41" t="s">
        <v>85</v>
      </c>
      <c r="B41">
        <v>12129.991333911001</v>
      </c>
      <c r="C41">
        <v>12129.991333911001</v>
      </c>
      <c r="D41">
        <v>12129.991333911001</v>
      </c>
      <c r="E41">
        <v>14882.183908045899</v>
      </c>
      <c r="F41">
        <v>14882.183908045899</v>
      </c>
      <c r="G41">
        <v>14882.183908045899</v>
      </c>
      <c r="H41">
        <v>17086.1275914939</v>
      </c>
      <c r="I41">
        <v>17086.1275914939</v>
      </c>
      <c r="J41">
        <v>17086.1275914939</v>
      </c>
      <c r="K41">
        <v>19323.154026060802</v>
      </c>
      <c r="L41">
        <v>19323.154026060802</v>
      </c>
      <c r="M41">
        <v>19323.154026060802</v>
      </c>
      <c r="N41">
        <v>15085.8057203813</v>
      </c>
      <c r="O41">
        <v>15085.8057203813</v>
      </c>
      <c r="P41">
        <v>15085.8057203813</v>
      </c>
      <c r="Q41">
        <v>16150.0734999331</v>
      </c>
      <c r="R41">
        <v>16150.0734999331</v>
      </c>
      <c r="S41">
        <v>16150.0734999331</v>
      </c>
      <c r="T41">
        <v>19439.495966397699</v>
      </c>
      <c r="U41">
        <v>19439.495966397699</v>
      </c>
      <c r="V41">
        <v>19439.495966397699</v>
      </c>
      <c r="W41">
        <v>10771.7340461075</v>
      </c>
      <c r="X41">
        <v>10771.7340461075</v>
      </c>
      <c r="Y41">
        <v>10771.7340461075</v>
      </c>
      <c r="Z41">
        <v>13398.266666666599</v>
      </c>
      <c r="AA41">
        <v>13398.266666666599</v>
      </c>
      <c r="AB41">
        <v>13398.266666666599</v>
      </c>
      <c r="AC41">
        <v>14291.0791847644</v>
      </c>
      <c r="AD41">
        <v>14291.0791847644</v>
      </c>
      <c r="AE41">
        <v>14291.0791847644</v>
      </c>
      <c r="AF41">
        <v>20804.599999999999</v>
      </c>
      <c r="AG41">
        <v>20804.599999999999</v>
      </c>
      <c r="AH41">
        <v>20804.599999999999</v>
      </c>
      <c r="AI41">
        <v>14048.379552288599</v>
      </c>
      <c r="AJ41">
        <v>14048.379552288599</v>
      </c>
      <c r="AK41">
        <v>14048.379552288599</v>
      </c>
      <c r="AL41">
        <v>13874.333333333299</v>
      </c>
      <c r="AM41">
        <v>13874.333333333299</v>
      </c>
      <c r="AN41">
        <v>13874.333333333299</v>
      </c>
      <c r="AO41">
        <v>10203.4611786716</v>
      </c>
      <c r="AP41">
        <v>10203.4611786716</v>
      </c>
      <c r="AQ41">
        <v>10203.4611786716</v>
      </c>
      <c r="AR41">
        <v>13598.173211547401</v>
      </c>
      <c r="AS41">
        <v>13598.173211547401</v>
      </c>
      <c r="AT41">
        <v>13598.173211547401</v>
      </c>
      <c r="AU41">
        <v>23252.0547945205</v>
      </c>
      <c r="AV41">
        <v>23252.0547945205</v>
      </c>
      <c r="AW41">
        <v>23252.0547945205</v>
      </c>
      <c r="AX41">
        <v>12159.1333333333</v>
      </c>
      <c r="AY41">
        <v>12159.1333333333</v>
      </c>
      <c r="AZ41">
        <v>12159.1333333333</v>
      </c>
      <c r="BA41">
        <v>14035.279967927299</v>
      </c>
      <c r="BB41">
        <v>14035.279967927299</v>
      </c>
      <c r="BC41">
        <v>14035.279967927299</v>
      </c>
      <c r="BD41">
        <v>12352.6</v>
      </c>
      <c r="BE41">
        <v>12352.6</v>
      </c>
      <c r="BF41">
        <v>12352.6</v>
      </c>
      <c r="BG41">
        <v>11751.2697139802</v>
      </c>
      <c r="BH41">
        <v>11751.2697139802</v>
      </c>
      <c r="BI41">
        <v>11751.2697139802</v>
      </c>
      <c r="BJ41">
        <v>14436.0666666666</v>
      </c>
      <c r="BK41">
        <v>14436.0666666666</v>
      </c>
      <c r="BL41">
        <v>14436.0666666666</v>
      </c>
      <c r="BM41">
        <v>12197.7948546608</v>
      </c>
      <c r="BN41">
        <v>12197.7948546608</v>
      </c>
      <c r="BO41">
        <v>12197.7948546608</v>
      </c>
      <c r="BP41">
        <v>18210.0666666666</v>
      </c>
      <c r="BQ41">
        <v>18210.0666666666</v>
      </c>
    </row>
    <row r="42" spans="1:75" s="2" customFormat="1" x14ac:dyDescent="0.2">
      <c r="A42" s="2" t="s">
        <v>86</v>
      </c>
      <c r="B42" s="2">
        <v>3803.13333333333</v>
      </c>
      <c r="C42" s="2">
        <v>1398.0621450050101</v>
      </c>
      <c r="D42" s="2">
        <v>1398.0621450050101</v>
      </c>
      <c r="E42" s="2">
        <v>1398.0621450050101</v>
      </c>
      <c r="F42" s="2">
        <v>20078.056259165402</v>
      </c>
      <c r="G42" s="2">
        <v>20078.056259165402</v>
      </c>
      <c r="H42" s="2">
        <v>20078.056259165402</v>
      </c>
      <c r="I42" s="2">
        <v>18010.6262113212</v>
      </c>
      <c r="J42" s="2">
        <v>18010.6262113212</v>
      </c>
      <c r="K42" s="2">
        <v>18010.6262113212</v>
      </c>
      <c r="L42" s="2">
        <v>9733.2000000000007</v>
      </c>
      <c r="M42" s="2">
        <v>9733.2000000000007</v>
      </c>
      <c r="N42" s="2">
        <v>9733.2000000000007</v>
      </c>
      <c r="O42" s="2">
        <v>17617.5075175409</v>
      </c>
      <c r="P42" s="2">
        <v>17617.5075175409</v>
      </c>
      <c r="Q42" s="2">
        <v>17617.5075175409</v>
      </c>
      <c r="R42" s="2">
        <v>21353.443103793001</v>
      </c>
      <c r="S42" s="2">
        <v>21353.443103793001</v>
      </c>
      <c r="T42" s="2">
        <v>21353.443103793001</v>
      </c>
      <c r="U42" s="2">
        <v>19365.2766639935</v>
      </c>
      <c r="V42" s="2">
        <v>19365.2766639935</v>
      </c>
      <c r="W42" s="2">
        <v>19365.2766639935</v>
      </c>
      <c r="X42" s="2">
        <v>12889.4</v>
      </c>
      <c r="Y42" s="2">
        <v>12889.4</v>
      </c>
      <c r="Z42" s="2">
        <v>12889.4</v>
      </c>
      <c r="AA42" s="2">
        <v>11965.519545606399</v>
      </c>
      <c r="AB42" s="2">
        <v>11965.519545606399</v>
      </c>
      <c r="AC42" s="2">
        <v>11965.519545606399</v>
      </c>
      <c r="AD42" s="2">
        <v>9589.0273981734499</v>
      </c>
      <c r="AE42" s="2">
        <v>9589.0273981734499</v>
      </c>
      <c r="AF42" s="2">
        <v>9589.0273981734499</v>
      </c>
      <c r="AG42" s="2">
        <v>17406.5486134313</v>
      </c>
      <c r="AH42" s="2">
        <v>17406.5486134313</v>
      </c>
      <c r="AI42" s="2">
        <v>17406.5486134313</v>
      </c>
      <c r="AJ42" s="2">
        <v>10532.9021934795</v>
      </c>
      <c r="AK42" s="2">
        <v>10532.9021934795</v>
      </c>
      <c r="AL42" s="2">
        <v>10532.9021934795</v>
      </c>
      <c r="AM42" s="2">
        <v>15777.896565548501</v>
      </c>
      <c r="AN42" s="2">
        <v>15777.896565548501</v>
      </c>
      <c r="AO42" s="2">
        <v>15777.896565548501</v>
      </c>
      <c r="AP42" s="2">
        <v>15947.7965197679</v>
      </c>
      <c r="AQ42" s="2">
        <v>15947.7965197679</v>
      </c>
      <c r="AR42" s="2">
        <v>15947.7965197679</v>
      </c>
      <c r="AS42" s="2">
        <v>14438.6234547276</v>
      </c>
      <c r="AT42" s="2">
        <v>14438.6234547276</v>
      </c>
      <c r="AU42" s="2">
        <v>14438.6234547276</v>
      </c>
      <c r="AV42" s="2">
        <v>12604.359709352701</v>
      </c>
      <c r="AW42" s="2">
        <v>12604.359709352701</v>
      </c>
      <c r="AX42" s="2">
        <v>12604.359709352701</v>
      </c>
      <c r="AY42" s="2">
        <v>16069.9679230152</v>
      </c>
      <c r="AZ42" s="2">
        <v>16069.9679230152</v>
      </c>
      <c r="BA42" s="2">
        <v>16069.9679230152</v>
      </c>
      <c r="BB42" s="2">
        <v>12650.4666666666</v>
      </c>
      <c r="BC42" s="2">
        <v>12650.4666666666</v>
      </c>
      <c r="BD42" s="2">
        <v>12650.4666666666</v>
      </c>
      <c r="BE42" s="2">
        <v>12206.080855329101</v>
      </c>
      <c r="BF42" s="2">
        <v>12206.080855329101</v>
      </c>
      <c r="BG42" s="2">
        <v>12206.080855329101</v>
      </c>
      <c r="BH42" s="2">
        <v>14059.666666666601</v>
      </c>
      <c r="BI42" s="2">
        <v>14059.666666666601</v>
      </c>
      <c r="BJ42" s="2">
        <v>14059.666666666601</v>
      </c>
      <c r="BK42" s="2">
        <v>7600.6280903381003</v>
      </c>
      <c r="BL42" s="2">
        <v>7600.6280903381003</v>
      </c>
      <c r="BM42" s="2">
        <v>7600.6280903381003</v>
      </c>
      <c r="BN42" s="2">
        <v>23902.799999999999</v>
      </c>
      <c r="BO42" s="2">
        <v>23902.799999999999</v>
      </c>
      <c r="BP42" s="2">
        <v>23902.799999999999</v>
      </c>
      <c r="BQ42" s="2">
        <v>15927.2302038088</v>
      </c>
    </row>
    <row r="43" spans="1:75" s="2" customFormat="1" x14ac:dyDescent="0.2">
      <c r="A43" s="2" t="s">
        <v>87</v>
      </c>
      <c r="B43" s="2">
        <v>12057.266666666599</v>
      </c>
      <c r="C43" s="2">
        <v>12057.266666666599</v>
      </c>
      <c r="D43" s="2">
        <v>12057.266666666599</v>
      </c>
      <c r="E43" s="2">
        <v>24688.761192035199</v>
      </c>
      <c r="F43" s="2">
        <v>24688.761192035199</v>
      </c>
      <c r="G43" s="2">
        <v>24688.761192035199</v>
      </c>
      <c r="H43" s="2">
        <v>17847.866666666599</v>
      </c>
      <c r="I43" s="2">
        <v>17847.866666666599</v>
      </c>
      <c r="J43" s="2">
        <v>17847.866666666599</v>
      </c>
      <c r="K43" s="2">
        <v>17192.929697941701</v>
      </c>
      <c r="L43" s="2">
        <v>17192.929697941701</v>
      </c>
      <c r="M43" s="2">
        <v>17192.929697941701</v>
      </c>
      <c r="N43" s="2">
        <v>12133.5333333333</v>
      </c>
      <c r="O43" s="2">
        <v>12133.5333333333</v>
      </c>
      <c r="P43" s="2">
        <v>12133.5333333333</v>
      </c>
      <c r="Q43" s="2">
        <v>18170.263949214801</v>
      </c>
      <c r="R43" s="2">
        <v>18170.263949214801</v>
      </c>
      <c r="S43" s="2">
        <v>18170.263949214801</v>
      </c>
      <c r="T43" s="2">
        <v>18679.421371908498</v>
      </c>
      <c r="U43" s="2">
        <v>18679.421371908498</v>
      </c>
      <c r="V43" s="2">
        <v>18679.421371908498</v>
      </c>
      <c r="W43" s="2">
        <v>20972.073757349001</v>
      </c>
      <c r="X43" s="2">
        <v>20972.073757349001</v>
      </c>
      <c r="Y43" s="2">
        <v>20972.073757349001</v>
      </c>
      <c r="Z43" s="2">
        <v>14065.0173379567</v>
      </c>
      <c r="AA43" s="2">
        <v>14065.0173379567</v>
      </c>
      <c r="AB43" s="2">
        <v>14065.0173379567</v>
      </c>
      <c r="AC43" s="2">
        <v>12685.466087537499</v>
      </c>
      <c r="AD43" s="2">
        <v>12685.466087537499</v>
      </c>
      <c r="AE43" s="2">
        <v>12685.466087537499</v>
      </c>
      <c r="AF43" s="2">
        <v>13864.733333333301</v>
      </c>
      <c r="AG43" s="2">
        <v>13864.733333333301</v>
      </c>
      <c r="AH43" s="2">
        <v>13864.733333333301</v>
      </c>
      <c r="AI43" s="2">
        <v>15820.514533912399</v>
      </c>
      <c r="AJ43" s="2">
        <v>15820.514533912399</v>
      </c>
      <c r="AK43" s="2">
        <v>15820.514533912399</v>
      </c>
      <c r="AL43" s="2">
        <v>17654.1102740182</v>
      </c>
      <c r="AM43" s="2">
        <v>17654.1102740182</v>
      </c>
      <c r="AN43" s="2">
        <v>17654.1102740182</v>
      </c>
      <c r="AO43" s="2">
        <v>5085.7219215607602</v>
      </c>
      <c r="AP43" s="2">
        <v>5085.7219215607602</v>
      </c>
      <c r="AQ43" s="2">
        <v>5085.7219215607602</v>
      </c>
      <c r="AR43" s="2">
        <v>21940.862724181599</v>
      </c>
      <c r="AS43" s="2">
        <v>21940.862724181599</v>
      </c>
      <c r="AT43" s="2">
        <v>21940.862724181599</v>
      </c>
      <c r="AU43" s="2">
        <v>12792.195643458501</v>
      </c>
      <c r="AV43" s="2">
        <v>12792.195643458501</v>
      </c>
      <c r="AW43" s="2">
        <v>12792.195643458501</v>
      </c>
      <c r="AX43" s="2">
        <v>18440.5706286247</v>
      </c>
      <c r="AY43" s="2">
        <v>18440.5706286247</v>
      </c>
      <c r="AZ43" s="2">
        <v>18440.5706286247</v>
      </c>
      <c r="BA43" s="2">
        <v>11101.3165808995</v>
      </c>
      <c r="BB43" s="2">
        <v>11101.3165808995</v>
      </c>
      <c r="BC43" s="2">
        <v>11101.3165808995</v>
      </c>
      <c r="BD43" s="2">
        <v>13685.866666666599</v>
      </c>
      <c r="BE43" s="2">
        <v>13685.866666666599</v>
      </c>
      <c r="BF43" s="2">
        <v>13685.866666666599</v>
      </c>
      <c r="BG43" s="2">
        <v>20950.4242667201</v>
      </c>
      <c r="BH43" s="2">
        <v>20950.4242667201</v>
      </c>
      <c r="BI43" s="2">
        <v>20950.4242667201</v>
      </c>
      <c r="BJ43" s="2">
        <v>9679.2000000000007</v>
      </c>
      <c r="BK43" s="2">
        <v>9679.2000000000007</v>
      </c>
      <c r="BL43" s="2">
        <v>9679.2000000000007</v>
      </c>
      <c r="BM43" s="2">
        <v>16963.7104858651</v>
      </c>
      <c r="BN43" s="2">
        <v>16963.7104858651</v>
      </c>
      <c r="BO43" s="2">
        <v>16963.7104858651</v>
      </c>
      <c r="BP43" s="2">
        <v>17346.466666666602</v>
      </c>
      <c r="BQ43" s="2">
        <v>17346.466666666602</v>
      </c>
    </row>
    <row r="44" spans="1:75" x14ac:dyDescent="0.2">
      <c r="A44" t="s">
        <v>88</v>
      </c>
      <c r="B44">
        <v>17103.599999999999</v>
      </c>
      <c r="C44">
        <v>17103.599999999999</v>
      </c>
      <c r="D44">
        <v>19999.2649515536</v>
      </c>
      <c r="E44">
        <v>19999.2649515536</v>
      </c>
      <c r="F44">
        <v>19999.2649515536</v>
      </c>
      <c r="G44">
        <v>14083.666666666601</v>
      </c>
      <c r="H44">
        <v>14083.666666666601</v>
      </c>
      <c r="I44">
        <v>14083.666666666601</v>
      </c>
      <c r="J44">
        <v>17874.707651186101</v>
      </c>
      <c r="K44">
        <v>17874.707651186101</v>
      </c>
      <c r="L44">
        <v>17874.707651186101</v>
      </c>
      <c r="M44">
        <v>10279.799999999999</v>
      </c>
      <c r="N44">
        <v>10279.799999999999</v>
      </c>
      <c r="O44">
        <v>10279.799999999999</v>
      </c>
      <c r="P44">
        <v>18675.4426996324</v>
      </c>
      <c r="Q44">
        <v>18675.4426996324</v>
      </c>
      <c r="R44">
        <v>18675.4426996324</v>
      </c>
      <c r="S44">
        <v>17124.591693887</v>
      </c>
      <c r="T44">
        <v>17124.591693887</v>
      </c>
      <c r="U44">
        <v>17124.591693887</v>
      </c>
      <c r="V44">
        <v>21012.094888072101</v>
      </c>
      <c r="W44">
        <v>21012.094888072101</v>
      </c>
      <c r="X44">
        <v>21012.094888072101</v>
      </c>
      <c r="Y44">
        <v>18647.443162877498</v>
      </c>
      <c r="Z44">
        <v>18647.443162877498</v>
      </c>
      <c r="AA44">
        <v>18647.443162877498</v>
      </c>
      <c r="AB44">
        <v>14834.892422825</v>
      </c>
      <c r="AC44">
        <v>14834.892422825</v>
      </c>
      <c r="AD44">
        <v>14834.892422825</v>
      </c>
      <c r="AE44">
        <v>15860.1906793786</v>
      </c>
      <c r="AF44">
        <v>15860.1906793786</v>
      </c>
      <c r="AG44">
        <v>15860.1906793786</v>
      </c>
      <c r="AH44">
        <v>14899.772818388299</v>
      </c>
      <c r="AI44">
        <v>14899.772818388299</v>
      </c>
      <c r="AJ44">
        <v>14899.772818388299</v>
      </c>
      <c r="AK44">
        <v>17055.937062470799</v>
      </c>
      <c r="AL44">
        <v>17055.937062470799</v>
      </c>
      <c r="AM44">
        <v>17055.937062470799</v>
      </c>
      <c r="AN44">
        <v>15625.3507951356</v>
      </c>
      <c r="AO44">
        <v>15625.3507951356</v>
      </c>
      <c r="AP44">
        <v>15625.3507951356</v>
      </c>
      <c r="AQ44">
        <v>11146.476431762099</v>
      </c>
      <c r="AR44">
        <v>11146.476431762099</v>
      </c>
      <c r="AS44">
        <v>11146.476431762099</v>
      </c>
      <c r="AT44">
        <v>17359.238222519201</v>
      </c>
      <c r="AU44">
        <v>17359.238222519201</v>
      </c>
      <c r="AV44">
        <v>17359.238222519201</v>
      </c>
      <c r="AW44">
        <v>15695.686954203</v>
      </c>
      <c r="AX44">
        <v>15695.686954203</v>
      </c>
      <c r="AY44">
        <v>15695.686954203</v>
      </c>
      <c r="AZ44">
        <v>10523.955897093199</v>
      </c>
      <c r="BA44">
        <v>10523.955897093199</v>
      </c>
      <c r="BB44">
        <v>10523.955897093199</v>
      </c>
      <c r="BC44">
        <v>8914.3942929528603</v>
      </c>
      <c r="BD44">
        <v>8914.3942929528603</v>
      </c>
      <c r="BE44">
        <v>8914.3942929528603</v>
      </c>
      <c r="BF44">
        <v>15354.7611092549</v>
      </c>
      <c r="BG44">
        <v>15354.7611092549</v>
      </c>
      <c r="BH44">
        <v>15354.7611092549</v>
      </c>
      <c r="BI44">
        <v>14578.428104793</v>
      </c>
      <c r="BJ44">
        <v>14578.428104793</v>
      </c>
      <c r="BK44">
        <v>14578.428104793</v>
      </c>
      <c r="BL44">
        <v>22050.1871157444</v>
      </c>
      <c r="BM44">
        <v>22050.1871157444</v>
      </c>
      <c r="BN44">
        <v>22050.1871157444</v>
      </c>
      <c r="BO44">
        <v>20400.8</v>
      </c>
      <c r="BP44">
        <v>20400.8</v>
      </c>
      <c r="BQ44">
        <v>20400.8</v>
      </c>
      <c r="BS44">
        <f>MEDIAN($B44:$BQ45,$B144:$AY145,$B343:$BP344,$B441:$BE442,$B243:$BD244)</f>
        <v>18672.012830793901</v>
      </c>
      <c r="BT44">
        <f>AVERAGE($B44:$BQ45,$B144:$AY145,$B343:$BP344,$B441:$BE442,$B243:$BD244)</f>
        <v>44036.271511124323</v>
      </c>
      <c r="BU44">
        <f>MIN($B44:$BQ45,$B144:$AY145,$B343:$BP344,$B441:$BE442,$B243:$BD244)</f>
        <v>5898.2292014700897</v>
      </c>
      <c r="BV44">
        <f>MAX($B44:$BQ45,$B144:$AY145,$B343:$BP344,$B441:$BE442,$B243:$BD244)</f>
        <v>395391.90002004901</v>
      </c>
      <c r="BW44">
        <f>STDEV($B44:$BQ45,$B144:$AY145,$B343:$BP344,$B441:$BE442,$B243:$BD244)</f>
        <v>59896.967965545118</v>
      </c>
    </row>
    <row r="45" spans="1:75" x14ac:dyDescent="0.2">
      <c r="A45" t="s">
        <v>32</v>
      </c>
      <c r="B45">
        <v>19150.743382892098</v>
      </c>
      <c r="C45">
        <v>19150.743382892098</v>
      </c>
      <c r="D45">
        <v>17851.520213832198</v>
      </c>
      <c r="E45">
        <v>17851.520213832198</v>
      </c>
      <c r="F45">
        <v>17851.520213832198</v>
      </c>
      <c r="G45">
        <v>20696.993934546401</v>
      </c>
      <c r="H45">
        <v>20696.993934546401</v>
      </c>
      <c r="I45">
        <v>20696.993934546401</v>
      </c>
      <c r="J45">
        <v>22088.6439545758</v>
      </c>
      <c r="K45">
        <v>22088.6439545758</v>
      </c>
      <c r="L45">
        <v>22088.6439545758</v>
      </c>
      <c r="M45">
        <v>20336.623757753601</v>
      </c>
      <c r="N45">
        <v>20336.623757753601</v>
      </c>
      <c r="O45">
        <v>20336.623757753601</v>
      </c>
      <c r="P45">
        <v>151636.41830938801</v>
      </c>
      <c r="Q45">
        <v>151636.41830938801</v>
      </c>
      <c r="R45">
        <v>151636.41830938801</v>
      </c>
      <c r="S45">
        <v>229879.12527501801</v>
      </c>
      <c r="T45">
        <v>229879.12527501801</v>
      </c>
      <c r="U45">
        <v>229879.12527501801</v>
      </c>
      <c r="V45">
        <v>161601.804209822</v>
      </c>
      <c r="W45">
        <v>161601.804209822</v>
      </c>
      <c r="X45">
        <v>161601.804209822</v>
      </c>
      <c r="Y45">
        <v>142912.20000000001</v>
      </c>
      <c r="Z45">
        <v>142912.20000000001</v>
      </c>
      <c r="AA45">
        <v>142912.20000000001</v>
      </c>
      <c r="AB45">
        <v>118131.498062274</v>
      </c>
      <c r="AC45">
        <v>118131.498062274</v>
      </c>
      <c r="AD45">
        <v>118131.498062274</v>
      </c>
      <c r="AE45">
        <v>157678.64524301601</v>
      </c>
      <c r="AF45">
        <v>157678.64524301601</v>
      </c>
      <c r="AG45">
        <v>157678.64524301601</v>
      </c>
      <c r="AH45">
        <v>79868.0342108779</v>
      </c>
      <c r="AI45">
        <v>79868.0342108779</v>
      </c>
      <c r="AJ45">
        <v>79868.0342108779</v>
      </c>
      <c r="AK45">
        <v>52940.396026401701</v>
      </c>
      <c r="AL45">
        <v>52940.396026401701</v>
      </c>
      <c r="AM45">
        <v>52940.396026401701</v>
      </c>
      <c r="AN45">
        <v>50088.801282907902</v>
      </c>
      <c r="AO45">
        <v>50088.801282907902</v>
      </c>
      <c r="AP45">
        <v>50088.801282907902</v>
      </c>
      <c r="AQ45">
        <v>127949.34346464</v>
      </c>
      <c r="AR45">
        <v>127949.34346464</v>
      </c>
      <c r="AS45">
        <v>127949.34346464</v>
      </c>
      <c r="AT45">
        <v>59537.428151316599</v>
      </c>
      <c r="AU45">
        <v>59537.428151316599</v>
      </c>
      <c r="AV45">
        <v>59537.428151316599</v>
      </c>
      <c r="AW45">
        <v>72623.933333333305</v>
      </c>
      <c r="AX45">
        <v>72623.933333333305</v>
      </c>
      <c r="AY45">
        <v>72623.933333333305</v>
      </c>
      <c r="AZ45">
        <v>29299.5856722801</v>
      </c>
      <c r="BA45">
        <v>29299.5856722801</v>
      </c>
      <c r="BB45">
        <v>29299.5856722801</v>
      </c>
      <c r="BC45">
        <v>29876.866666666599</v>
      </c>
      <c r="BD45">
        <v>29876.866666666599</v>
      </c>
      <c r="BE45">
        <v>29876.866666666599</v>
      </c>
      <c r="BF45">
        <v>30657.066488473101</v>
      </c>
      <c r="BG45">
        <v>30657.066488473101</v>
      </c>
      <c r="BH45">
        <v>30657.066488473101</v>
      </c>
      <c r="BI45">
        <v>23304.133333333299</v>
      </c>
      <c r="BJ45">
        <v>23304.133333333299</v>
      </c>
      <c r="BK45">
        <v>23304.133333333299</v>
      </c>
      <c r="BL45">
        <v>30756.2312061476</v>
      </c>
      <c r="BM45">
        <v>30756.2312061476</v>
      </c>
      <c r="BN45">
        <v>30756.2312061476</v>
      </c>
      <c r="BO45">
        <v>64646.6</v>
      </c>
      <c r="BP45">
        <v>64646.6</v>
      </c>
      <c r="BQ45">
        <v>64646.6</v>
      </c>
    </row>
    <row r="46" spans="1:75" x14ac:dyDescent="0.2">
      <c r="A46" t="s">
        <v>89</v>
      </c>
      <c r="B46">
        <v>0.30013999999999802</v>
      </c>
      <c r="C46">
        <v>0.30013999999999802</v>
      </c>
      <c r="D46">
        <v>0.26250584697627699</v>
      </c>
      <c r="E46">
        <v>0.26250584697627699</v>
      </c>
      <c r="F46">
        <v>0.26250584697627699</v>
      </c>
      <c r="G46">
        <v>0.25588666666666998</v>
      </c>
      <c r="H46">
        <v>0.25588666666666998</v>
      </c>
      <c r="I46">
        <v>0.25588666666666998</v>
      </c>
      <c r="J46">
        <v>0.23945873705312401</v>
      </c>
      <c r="K46">
        <v>0.23945873705312401</v>
      </c>
      <c r="L46">
        <v>0.23945873705312401</v>
      </c>
      <c r="M46">
        <v>0.21774666666666401</v>
      </c>
      <c r="N46">
        <v>0.21774666666666401</v>
      </c>
      <c r="O46">
        <v>0.21774666666666401</v>
      </c>
      <c r="P46">
        <v>0.35677915135315502</v>
      </c>
      <c r="Q46">
        <v>0.35677915135315502</v>
      </c>
      <c r="R46">
        <v>0.35677915135315502</v>
      </c>
      <c r="S46">
        <v>0.34227718152123399</v>
      </c>
      <c r="T46">
        <v>0.34227718152123399</v>
      </c>
      <c r="U46">
        <v>0.34227718152123399</v>
      </c>
      <c r="V46">
        <v>0.31401269629134299</v>
      </c>
      <c r="W46">
        <v>0.31401269629134299</v>
      </c>
      <c r="X46">
        <v>0.31401269629134299</v>
      </c>
      <c r="Y46">
        <v>0.75116341089406302</v>
      </c>
      <c r="Z46">
        <v>0.75116341089406302</v>
      </c>
      <c r="AA46">
        <v>0.75116341089406302</v>
      </c>
      <c r="AB46">
        <v>1.00303354269677</v>
      </c>
      <c r="AC46">
        <v>1.00303354269677</v>
      </c>
      <c r="AD46">
        <v>1.00303354269677</v>
      </c>
      <c r="AE46">
        <v>0.47898526568438099</v>
      </c>
      <c r="AF46">
        <v>0.47898526568438099</v>
      </c>
      <c r="AG46">
        <v>0.47898526568438099</v>
      </c>
      <c r="AH46">
        <v>0.24214218896164699</v>
      </c>
      <c r="AI46">
        <v>0.24214218896164699</v>
      </c>
      <c r="AJ46">
        <v>0.24214218896164699</v>
      </c>
      <c r="AK46">
        <v>0.27962530835388999</v>
      </c>
      <c r="AL46">
        <v>0.27962530835388999</v>
      </c>
      <c r="AM46">
        <v>0.27962530835388999</v>
      </c>
      <c r="AN46">
        <v>0.246238139783507</v>
      </c>
      <c r="AO46">
        <v>0.246238139783507</v>
      </c>
      <c r="AP46">
        <v>0.246238139783507</v>
      </c>
      <c r="AQ46">
        <v>0.20459363957597401</v>
      </c>
      <c r="AR46">
        <v>0.20459363957597401</v>
      </c>
      <c r="AS46">
        <v>0.20459363957597401</v>
      </c>
      <c r="AT46">
        <v>0.27222185098563101</v>
      </c>
      <c r="AU46">
        <v>0.27222185098563101</v>
      </c>
      <c r="AV46">
        <v>0.27222185098563101</v>
      </c>
      <c r="AW46">
        <v>0.26839544030398099</v>
      </c>
      <c r="AX46">
        <v>0.26839544030398099</v>
      </c>
      <c r="AY46">
        <v>0.26839544030398099</v>
      </c>
      <c r="AZ46">
        <v>0.21596391580354299</v>
      </c>
      <c r="BA46">
        <v>0.21596391580354299</v>
      </c>
      <c r="BB46">
        <v>0.21596391580354299</v>
      </c>
      <c r="BC46">
        <v>0.19959330622041299</v>
      </c>
      <c r="BD46">
        <v>0.19959330622041299</v>
      </c>
      <c r="BE46">
        <v>0.19959330622041299</v>
      </c>
      <c r="BF46">
        <v>0.21256264617440401</v>
      </c>
      <c r="BG46">
        <v>0.21256264617440401</v>
      </c>
      <c r="BH46">
        <v>0.21256264617440401</v>
      </c>
      <c r="BI46">
        <v>0.214679021398574</v>
      </c>
      <c r="BJ46">
        <v>0.214679021398574</v>
      </c>
      <c r="BK46">
        <v>0.214679021398574</v>
      </c>
      <c r="BL46">
        <v>0.26963378775728503</v>
      </c>
      <c r="BM46">
        <v>0.26963378775728503</v>
      </c>
      <c r="BN46">
        <v>0.26963378775728503</v>
      </c>
      <c r="BO46">
        <v>0.27657999999999999</v>
      </c>
      <c r="BP46">
        <v>0.27657999999999999</v>
      </c>
      <c r="BQ46">
        <v>0.27657999999999999</v>
      </c>
    </row>
    <row r="47" spans="1:75" x14ac:dyDescent="0.2">
      <c r="A47" t="s">
        <v>33</v>
      </c>
      <c r="B47">
        <v>0.29449296619774901</v>
      </c>
      <c r="C47">
        <v>0.29449296619774901</v>
      </c>
      <c r="D47">
        <v>0.28379552288673399</v>
      </c>
      <c r="E47">
        <v>0.28379552288673399</v>
      </c>
      <c r="F47">
        <v>0.28379552288673399</v>
      </c>
      <c r="G47">
        <v>0.3374925014997</v>
      </c>
      <c r="H47">
        <v>0.3374925014997</v>
      </c>
      <c r="I47">
        <v>0.3374925014997</v>
      </c>
      <c r="J47">
        <v>0.34800935203741001</v>
      </c>
      <c r="K47">
        <v>0.34800935203741001</v>
      </c>
      <c r="L47">
        <v>0.34800935203741001</v>
      </c>
      <c r="M47">
        <v>0.38408590675648402</v>
      </c>
      <c r="N47">
        <v>0.38408590675648402</v>
      </c>
      <c r="O47">
        <v>0.38408590675648402</v>
      </c>
      <c r="P47">
        <v>1.5580487804878</v>
      </c>
      <c r="Q47">
        <v>1.5580487804878</v>
      </c>
      <c r="R47">
        <v>1.5580487804878</v>
      </c>
      <c r="S47">
        <v>1.5338622574838301</v>
      </c>
      <c r="T47">
        <v>1.5338622574838301</v>
      </c>
      <c r="U47">
        <v>1.5338622574838301</v>
      </c>
      <c r="V47">
        <v>0.60431005679919603</v>
      </c>
      <c r="W47">
        <v>0.60431005679919603</v>
      </c>
      <c r="X47">
        <v>0.60431005679919603</v>
      </c>
      <c r="Y47">
        <v>0.59002000000000099</v>
      </c>
      <c r="Z47">
        <v>0.59002000000000099</v>
      </c>
      <c r="AA47">
        <v>0.59002000000000099</v>
      </c>
      <c r="AB47">
        <v>0.47615261258853198</v>
      </c>
      <c r="AC47">
        <v>0.47615261258853198</v>
      </c>
      <c r="AD47">
        <v>0.47615261258853198</v>
      </c>
      <c r="AE47">
        <v>0.45115007667177998</v>
      </c>
      <c r="AF47">
        <v>0.45115007667177998</v>
      </c>
      <c r="AG47">
        <v>0.45115007667177998</v>
      </c>
      <c r="AH47">
        <v>0.38500601363089598</v>
      </c>
      <c r="AI47">
        <v>0.38500601363089598</v>
      </c>
      <c r="AJ47">
        <v>0.38500601363089598</v>
      </c>
      <c r="AK47">
        <v>0.33568237882525298</v>
      </c>
      <c r="AL47">
        <v>0.33568237882525298</v>
      </c>
      <c r="AM47">
        <v>0.33568237882525298</v>
      </c>
      <c r="AN47">
        <v>0.31434585059467901</v>
      </c>
      <c r="AO47">
        <v>0.31434585059467901</v>
      </c>
      <c r="AP47">
        <v>0.31434585059467901</v>
      </c>
      <c r="AQ47">
        <v>0.40748516963274101</v>
      </c>
      <c r="AR47">
        <v>0.40748516963274101</v>
      </c>
      <c r="AS47">
        <v>0.40748516963274101</v>
      </c>
      <c r="AT47">
        <v>0.39149177917390898</v>
      </c>
      <c r="AU47">
        <v>0.39149177917390898</v>
      </c>
      <c r="AV47">
        <v>0.39149177917390898</v>
      </c>
      <c r="AW47">
        <v>0.407519999999994</v>
      </c>
      <c r="AX47">
        <v>0.407519999999994</v>
      </c>
      <c r="AY47">
        <v>0.407519999999994</v>
      </c>
      <c r="AZ47">
        <v>0.305954290296718</v>
      </c>
      <c r="BA47">
        <v>0.305954290296718</v>
      </c>
      <c r="BB47">
        <v>0.305954290296718</v>
      </c>
      <c r="BC47">
        <v>0.32415333333333302</v>
      </c>
      <c r="BD47">
        <v>0.32415333333333302</v>
      </c>
      <c r="BE47">
        <v>0.32415333333333302</v>
      </c>
      <c r="BF47">
        <v>0.32239224858001198</v>
      </c>
      <c r="BG47">
        <v>0.32239224858001198</v>
      </c>
      <c r="BH47">
        <v>0.32239224858001198</v>
      </c>
      <c r="BI47">
        <v>0.43585333333333798</v>
      </c>
      <c r="BJ47">
        <v>0.43585333333333798</v>
      </c>
      <c r="BK47">
        <v>0.43585333333333798</v>
      </c>
      <c r="BL47">
        <v>0.40427664550618198</v>
      </c>
      <c r="BM47">
        <v>0.40427664550618198</v>
      </c>
      <c r="BN47">
        <v>0.40427664550618198</v>
      </c>
      <c r="BO47">
        <v>0.51151333333333304</v>
      </c>
      <c r="BP47">
        <v>0.51151333333333304</v>
      </c>
      <c r="BQ47">
        <v>0.51151333333333304</v>
      </c>
    </row>
    <row r="48" spans="1:75" x14ac:dyDescent="0.2">
      <c r="A48" t="s">
        <v>90</v>
      </c>
      <c r="B48">
        <v>0.234679999999999</v>
      </c>
      <c r="C48">
        <v>0.234679999999999</v>
      </c>
      <c r="D48">
        <v>0.47789508853992602</v>
      </c>
      <c r="E48">
        <v>0.47789508853992602</v>
      </c>
      <c r="F48">
        <v>0.47789508853992602</v>
      </c>
      <c r="G48">
        <v>2.2113333333333401E-2</v>
      </c>
      <c r="H48">
        <v>2.2113333333333401E-2</v>
      </c>
      <c r="I48">
        <v>2.2113333333333401E-2</v>
      </c>
      <c r="J48">
        <v>4.7403942532572602E-2</v>
      </c>
      <c r="K48">
        <v>4.7403942532572602E-2</v>
      </c>
      <c r="L48">
        <v>4.7403942532572602E-2</v>
      </c>
      <c r="M48">
        <v>0.20522000000000301</v>
      </c>
      <c r="N48">
        <v>0.20522000000000301</v>
      </c>
      <c r="O48">
        <v>0.20522000000000301</v>
      </c>
      <c r="P48">
        <v>0.276191112596055</v>
      </c>
      <c r="Q48">
        <v>0.276191112596055</v>
      </c>
      <c r="R48">
        <v>0.276191112596055</v>
      </c>
      <c r="S48">
        <v>0.46518898740084003</v>
      </c>
      <c r="T48">
        <v>0.46518898740084003</v>
      </c>
      <c r="U48">
        <v>0.46518898740084003</v>
      </c>
      <c r="V48">
        <v>0.101102572669562</v>
      </c>
      <c r="W48">
        <v>0.101102572669562</v>
      </c>
      <c r="X48">
        <v>0.101102572669562</v>
      </c>
      <c r="Y48">
        <v>0.49165944396292799</v>
      </c>
      <c r="Z48">
        <v>0.49165944396292799</v>
      </c>
      <c r="AA48">
        <v>0.49165944396292799</v>
      </c>
      <c r="AB48">
        <v>0.244861686489383</v>
      </c>
      <c r="AC48">
        <v>0.244861686489383</v>
      </c>
      <c r="AD48">
        <v>0.244861686489383</v>
      </c>
      <c r="AE48">
        <v>0.31912127475164798</v>
      </c>
      <c r="AF48">
        <v>0.31912127475164798</v>
      </c>
      <c r="AG48">
        <v>0.31912127475164798</v>
      </c>
      <c r="AH48">
        <v>5.02138179874363E-2</v>
      </c>
      <c r="AI48">
        <v>5.02138179874363E-2</v>
      </c>
      <c r="AJ48">
        <v>5.02138179874363E-2</v>
      </c>
      <c r="AK48">
        <v>0.481092072804854</v>
      </c>
      <c r="AL48">
        <v>0.481092072804854</v>
      </c>
      <c r="AM48">
        <v>0.481092072804854</v>
      </c>
      <c r="AN48">
        <v>0.45851931043699301</v>
      </c>
      <c r="AO48">
        <v>0.45851931043699301</v>
      </c>
      <c r="AP48">
        <v>0.45851931043699301</v>
      </c>
      <c r="AQ48">
        <v>0.328401893459563</v>
      </c>
      <c r="AR48">
        <v>0.328401893459563</v>
      </c>
      <c r="AS48">
        <v>0.328401893459563</v>
      </c>
      <c r="AT48">
        <v>0.37909121282993102</v>
      </c>
      <c r="AU48">
        <v>0.37909121282993102</v>
      </c>
      <c r="AV48">
        <v>0.37909121282993102</v>
      </c>
      <c r="AW48">
        <v>0.35656956202920298</v>
      </c>
      <c r="AX48">
        <v>0.35656956202920298</v>
      </c>
      <c r="AY48">
        <v>0.35656956202920298</v>
      </c>
      <c r="AZ48">
        <v>0.28159705980621402</v>
      </c>
      <c r="BA48">
        <v>0.28159705980621402</v>
      </c>
      <c r="BB48">
        <v>0.28159705980621402</v>
      </c>
      <c r="BC48">
        <v>0.45383692246149498</v>
      </c>
      <c r="BD48">
        <v>0.45383692246149498</v>
      </c>
      <c r="BE48">
        <v>0.45383692246149498</v>
      </c>
      <c r="BF48">
        <v>0.37784163047109698</v>
      </c>
      <c r="BG48">
        <v>0.37784163047109698</v>
      </c>
      <c r="BH48">
        <v>0.37784163047109698</v>
      </c>
      <c r="BI48">
        <v>0.204026398240121</v>
      </c>
      <c r="BJ48">
        <v>0.204026398240121</v>
      </c>
      <c r="BK48">
        <v>0.204026398240121</v>
      </c>
      <c r="BL48">
        <v>9.2328254477408306E-2</v>
      </c>
      <c r="BM48">
        <v>9.2328254477408306E-2</v>
      </c>
      <c r="BN48">
        <v>9.2328254477408306E-2</v>
      </c>
      <c r="BO48">
        <v>0.39665999999999801</v>
      </c>
      <c r="BP48">
        <v>0.39665999999999801</v>
      </c>
      <c r="BQ48">
        <v>0.39665999999999801</v>
      </c>
    </row>
    <row r="49" spans="1:75" x14ac:dyDescent="0.2">
      <c r="A49" t="s">
        <v>34</v>
      </c>
      <c r="B49">
        <v>0.45085672378159303</v>
      </c>
      <c r="C49">
        <v>0.45085672378159303</v>
      </c>
      <c r="D49">
        <v>0.36445706648846898</v>
      </c>
      <c r="E49">
        <v>0.36445706648846898</v>
      </c>
      <c r="F49">
        <v>0.36445706648846898</v>
      </c>
      <c r="G49">
        <v>0.33961207758447998</v>
      </c>
      <c r="H49">
        <v>0.33961207758447998</v>
      </c>
      <c r="I49">
        <v>0.33961207758447998</v>
      </c>
      <c r="J49">
        <v>0.29978623914496</v>
      </c>
      <c r="K49">
        <v>0.29978623914496</v>
      </c>
      <c r="L49">
        <v>0.29978623914496</v>
      </c>
      <c r="M49">
        <v>0.219515774027877</v>
      </c>
      <c r="N49">
        <v>0.219515774027877</v>
      </c>
      <c r="O49">
        <v>0.219515774027877</v>
      </c>
      <c r="P49">
        <v>0.41451386568660398</v>
      </c>
      <c r="Q49">
        <v>0.41451386568660398</v>
      </c>
      <c r="R49">
        <v>0.41451386568660398</v>
      </c>
      <c r="S49">
        <v>0.22898859923994999</v>
      </c>
      <c r="T49">
        <v>0.22898859923994999</v>
      </c>
      <c r="U49">
        <v>0.22898859923994999</v>
      </c>
      <c r="V49">
        <v>0.119659204811221</v>
      </c>
      <c r="W49">
        <v>0.119659204811221</v>
      </c>
      <c r="X49">
        <v>0.119659204811221</v>
      </c>
      <c r="Y49">
        <v>3.3366666666664602E-2</v>
      </c>
      <c r="Z49">
        <v>3.3366666666664602E-2</v>
      </c>
      <c r="AA49">
        <v>3.3366666666664602E-2</v>
      </c>
      <c r="AB49">
        <v>0.336028330883338</v>
      </c>
      <c r="AC49">
        <v>0.336028330883338</v>
      </c>
      <c r="AD49">
        <v>0.336028330883338</v>
      </c>
      <c r="AE49">
        <v>0.46684445629708499</v>
      </c>
      <c r="AF49">
        <v>0.46684445629708499</v>
      </c>
      <c r="AG49">
        <v>0.46684445629708499</v>
      </c>
      <c r="AH49">
        <v>0.341701189362555</v>
      </c>
      <c r="AI49">
        <v>0.341701189362555</v>
      </c>
      <c r="AJ49">
        <v>0.341701189362555</v>
      </c>
      <c r="AK49">
        <v>0.23306220414694501</v>
      </c>
      <c r="AL49">
        <v>0.23306220414694501</v>
      </c>
      <c r="AM49">
        <v>0.23306220414694501</v>
      </c>
      <c r="AN49">
        <v>0.54974609113991102</v>
      </c>
      <c r="AO49">
        <v>0.54974609113991102</v>
      </c>
      <c r="AP49">
        <v>0.54974609113991102</v>
      </c>
      <c r="AQ49">
        <v>0.184143171365731</v>
      </c>
      <c r="AR49">
        <v>0.184143171365731</v>
      </c>
      <c r="AS49">
        <v>0.184143171365731</v>
      </c>
      <c r="AT49">
        <v>0.38887180858173798</v>
      </c>
      <c r="AU49">
        <v>0.38887180858173798</v>
      </c>
      <c r="AV49">
        <v>0.38887180858173798</v>
      </c>
      <c r="AW49">
        <v>0.50388666666666604</v>
      </c>
      <c r="AX49">
        <v>0.50388666666666604</v>
      </c>
      <c r="AY49">
        <v>0.50388666666666604</v>
      </c>
      <c r="AZ49">
        <v>0.57466586474204895</v>
      </c>
      <c r="BA49">
        <v>0.57466586474204895</v>
      </c>
      <c r="BB49">
        <v>0.57466586474204895</v>
      </c>
      <c r="BC49">
        <v>0.66271999999999598</v>
      </c>
      <c r="BD49">
        <v>0.66271999999999598</v>
      </c>
      <c r="BE49">
        <v>0.66271999999999598</v>
      </c>
      <c r="BF49">
        <v>0.60966254594053504</v>
      </c>
      <c r="BG49">
        <v>0.60966254594053504</v>
      </c>
      <c r="BH49">
        <v>0.60966254594053504</v>
      </c>
      <c r="BI49">
        <v>0.43034666666666599</v>
      </c>
      <c r="BJ49">
        <v>0.43034666666666599</v>
      </c>
      <c r="BK49">
        <v>0.43034666666666599</v>
      </c>
      <c r="BL49">
        <v>0.20911460073504201</v>
      </c>
      <c r="BM49">
        <v>0.20911460073504201</v>
      </c>
      <c r="BN49">
        <v>0.20911460073504201</v>
      </c>
      <c r="BO49">
        <v>0.42217333333333301</v>
      </c>
      <c r="BP49">
        <v>0.42217333333333301</v>
      </c>
      <c r="BQ49">
        <v>0.42217333333333301</v>
      </c>
    </row>
    <row r="50" spans="1:75" x14ac:dyDescent="0.2">
      <c r="A50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75" x14ac:dyDescent="0.2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75" x14ac:dyDescent="0.2">
      <c r="A52" t="s">
        <v>92</v>
      </c>
      <c r="B52">
        <v>0.46666666666776202</v>
      </c>
      <c r="C52">
        <v>0.46666666666776202</v>
      </c>
      <c r="D52">
        <v>2.0380888740388698</v>
      </c>
      <c r="E52">
        <v>2.0380888740388698</v>
      </c>
      <c r="F52">
        <v>2.0380888740388698</v>
      </c>
      <c r="G52">
        <v>0.93333333333399005</v>
      </c>
      <c r="H52">
        <v>0.93333333333399005</v>
      </c>
      <c r="I52">
        <v>0.93333333333399005</v>
      </c>
      <c r="J52">
        <v>-0.16705646508525199</v>
      </c>
      <c r="K52">
        <v>-0.16705646508525199</v>
      </c>
      <c r="L52">
        <v>-0.16705646508525199</v>
      </c>
      <c r="M52">
        <v>0.86666666666587799</v>
      </c>
      <c r="N52">
        <v>0.86666666666587799</v>
      </c>
      <c r="O52">
        <v>0.86666666666587799</v>
      </c>
      <c r="P52">
        <v>-2.5058469762774198</v>
      </c>
      <c r="Q52">
        <v>-2.5058469762774198</v>
      </c>
      <c r="R52">
        <v>-2.5058469762774198</v>
      </c>
      <c r="S52">
        <v>-0.19332044530347001</v>
      </c>
      <c r="T52">
        <v>-0.19332044530347001</v>
      </c>
      <c r="U52">
        <v>-0.19332044530347001</v>
      </c>
      <c r="V52">
        <v>4.3768793852310601</v>
      </c>
      <c r="W52">
        <v>4.3768793852310601</v>
      </c>
      <c r="X52">
        <v>4.3768793852310601</v>
      </c>
      <c r="Y52">
        <v>3.7269151276763299</v>
      </c>
      <c r="Z52">
        <v>3.7269151276763299</v>
      </c>
      <c r="AA52">
        <v>3.7269151276763299</v>
      </c>
      <c r="AB52">
        <v>1.24281705198467</v>
      </c>
      <c r="AC52">
        <v>1.24281705198467</v>
      </c>
      <c r="AD52">
        <v>1.24281705198467</v>
      </c>
      <c r="AE52">
        <v>0.59337289152556105</v>
      </c>
      <c r="AF52">
        <v>0.59337289152556105</v>
      </c>
      <c r="AG52">
        <v>0.59337289152556105</v>
      </c>
      <c r="AH52">
        <v>1.04236268876155</v>
      </c>
      <c r="AI52">
        <v>1.04236268876155</v>
      </c>
      <c r="AJ52">
        <v>1.04236268876155</v>
      </c>
      <c r="AK52">
        <v>2.26015067671123</v>
      </c>
      <c r="AL52">
        <v>2.26015067671123</v>
      </c>
      <c r="AM52">
        <v>2.26015067671123</v>
      </c>
      <c r="AN52">
        <v>0.70827208338968695</v>
      </c>
      <c r="AO52">
        <v>0.70827208338968695</v>
      </c>
      <c r="AP52">
        <v>0.70827208338968695</v>
      </c>
      <c r="AQ52">
        <v>0.72671511434029401</v>
      </c>
      <c r="AR52">
        <v>0.72671511434029401</v>
      </c>
      <c r="AS52">
        <v>0.72671511434029401</v>
      </c>
      <c r="AT52">
        <v>1.16939525559664</v>
      </c>
      <c r="AU52">
        <v>1.16939525559664</v>
      </c>
      <c r="AV52">
        <v>1.16939525559664</v>
      </c>
      <c r="AW52">
        <v>1.00659956002992</v>
      </c>
      <c r="AX52">
        <v>1.00659956002992</v>
      </c>
      <c r="AY52">
        <v>1.00659956002992</v>
      </c>
      <c r="AZ52">
        <v>0.83528232542502601</v>
      </c>
      <c r="BA52">
        <v>0.83528232542502601</v>
      </c>
      <c r="BB52">
        <v>0.83528232542502601</v>
      </c>
      <c r="BC52">
        <v>0.92672844856390602</v>
      </c>
      <c r="BD52">
        <v>0.92672844856390602</v>
      </c>
      <c r="BE52">
        <v>0.92672844856390602</v>
      </c>
      <c r="BF52">
        <v>0.50116939525493298</v>
      </c>
      <c r="BG52">
        <v>0.50116939525493298</v>
      </c>
      <c r="BH52">
        <v>0.50116939525493298</v>
      </c>
      <c r="BI52">
        <v>1.2065862275852399</v>
      </c>
      <c r="BJ52">
        <v>1.2065862275852399</v>
      </c>
      <c r="BK52">
        <v>1.2065862275852399</v>
      </c>
      <c r="BL52">
        <v>0.96230954290339799</v>
      </c>
      <c r="BM52">
        <v>0.96230954290339799</v>
      </c>
      <c r="BN52">
        <v>0.96230954290339799</v>
      </c>
      <c r="BO52">
        <v>-0.13333333333321201</v>
      </c>
      <c r="BP52">
        <v>-0.13333333333321201</v>
      </c>
      <c r="BQ52">
        <v>-0.13333333333321201</v>
      </c>
      <c r="BS52">
        <f>MEDIAN($B52:$BQ52,$B59:$BQ59,$B68:$BQ68,$B70:$BQ70,$B77:$BQ77,$B79:$BQ79,$B86:$BQ86,$B88:$BQ95,$B151:$AY151,$B158:$AY158,$B160:$AY160,$B167:$AY167,$B169:$AY169,$B176:$AY176,$B178:$AY178,$B185:$AY185,$B187:$AY194,$B251:$BD251,$B258:$BD258,$B260:$BD260,$B267:$BD267,$B269:$BD269,$B276:$BD276,$B278:$BD278,$B285:$BD285,$B287:$BD294,$B351:$BP351,$B358:$BP358,$B360:$BP360,$B367:$BP367,$B369:$BP369,$B376:$BP376,$B378:$BP378,$B385:$BP385,$B387:$BP394,$B449:$BE449,$B456:$BE456,$B458:$BE458,$B465:$BE465,$B467:$BE467,$B474:$BE474,$B476:$BE476,$B483:$BE483,$B485:$BE492)</f>
        <v>1.2600840056007301</v>
      </c>
      <c r="BT52">
        <f>AVERAGE($B52:$BQ52,$B59:$BQ59,$B68:$BQ68,$B70:$BQ70,$B77:$BQ77,$B79:$BQ79,$B86:$BQ86,$B88:$BQ95,$B151:$AY151,$B158:$AY158,$B160:$AY160,$B167:$AY167,$B169:$AY169,$B176:$AY176,$B178:$AY178,$B185:$AY185,$B187:$AY194,$B251:$BD251,$B258:$BD258,$B260:$BD260,$B267:$BD267,$B269:$BD269,$B276:$BD276,$B278:$BD278,$B285:$BD285,$B287:$BD294,$B351:$BP351,$B358:$BP358,$B360:$BP360,$B367:$BP367,$B369:$BP369,$B376:$BP376,$B378:$BP378,$B385:$BP385,$B387:$BP394,$B449:$BE449,$B456:$BE456,$B458:$BE458,$B465:$BE465,$B467:$BE467,$B474:$BE474,$B476:$BE476,$B483:$BE483,$B485:$BE492)</f>
        <v>1.5599472755714001</v>
      </c>
      <c r="BU52">
        <f>MIN($B52:$BQ52,$B59:$BQ59,$B68:$BQ68,$B70:$BQ70,$B77:$BQ77,$B79:$BQ79,$B86:$BQ86,$B88:$BQ95,$B151:$AY151,$B158:$AY158,$B160:$AY160,$B167:$AY167,$B169:$AY169,$B176:$AY176,$B178:$AY178,$B185:$AY185,$B187:$AY194,$B251:$BD251,$B258:$BD258,$B260:$BD260,$B267:$BD267,$B269:$BD269,$B276:$BD276,$B278:$BD278,$B285:$BD285,$B287:$BD294,$B351:$BP351,$B358:$BP358,$B360:$BP360,$B367:$BP367,$B369:$BP369,$B376:$BP376,$B378:$BP378,$B385:$BP385,$B387:$BP394,$B449:$BE449,$B456:$BE456,$B458:$BE458,$B465:$BE465,$B467:$BE467,$B474:$BE474,$B476:$BE476,$B483:$BE483,$B485:$BE492)</f>
        <v>-50.200000000001303</v>
      </c>
      <c r="BV52">
        <f>MAX($B52:$BQ52,$B59:$BQ59,$B68:$BQ68,$B70:$BQ70,$B77:$BQ77,$B79:$BQ79,$B86:$BQ86,$B88:$BQ95,$B151:$AY151,$B158:$AY158,$B160:$AY160,$B167:$AY167,$B169:$AY169,$B176:$AY176,$B178:$AY178,$B185:$AY185,$B187:$AY194,$B251:$BD251,$B258:$BD258,$B260:$BD260,$B267:$BD267,$B269:$BD269,$B276:$BD276,$B278:$BD278,$B285:$BD285,$B287:$BD294,$B351:$BP351,$B358:$BP358,$B360:$BP360,$B367:$BP367,$B369:$BP369,$B376:$BP376,$B378:$BP378,$B385:$BP385,$B387:$BP394,$B449:$BE449,$B456:$BE456,$B458:$BE458,$B465:$BE465,$B467:$BE467,$B474:$BE474,$B476:$BE476,$B483:$BE483,$B485:$BE492)</f>
        <v>38.723688606750102</v>
      </c>
      <c r="BW52">
        <f>STDEV($B52:$BQ52,$B59:$BQ59,$B68:$BQ68,$B70:$BQ70,$B77:$BQ77,$B79:$BQ79,$B86:$BQ86,$B88:$BQ95,$B151:$AY151,$B158:$AY158,$B160:$AY160,$B167:$AY167,$B169:$AY169,$B176:$AY176,$B178:$AY178,$B185:$AY185,$B187:$AY194,$B251:$BD251,$B258:$BD258,$B260:$BD260,$B267:$BD267,$B269:$BD269,$B276:$BD276,$B278:$BD278,$B285:$BD285,$B287:$BD294,$B351:$BP351,$B358:$BP358,$B360:$BP360,$B367:$BP367,$B369:$BP369,$B376:$BP376,$B378:$BP378,$B385:$BP385,$B387:$BP394,$B449:$BE449,$B456:$BE456,$B458:$BE458,$B465:$BE465,$B467:$BE467,$B474:$BE474,$B476:$BE476,$B483:$BE483,$B485:$BE492)</f>
        <v>4.7786658711999053</v>
      </c>
    </row>
    <row r="53" spans="1:75" s="2" customFormat="1" x14ac:dyDescent="0.2">
      <c r="A53" s="2" t="s">
        <v>93</v>
      </c>
      <c r="B53" s="2">
        <v>23.856514201893798</v>
      </c>
      <c r="C53" s="2">
        <v>23.856514201893798</v>
      </c>
      <c r="D53" s="2">
        <v>23.856514201893798</v>
      </c>
      <c r="E53" s="2">
        <v>7.18342799866363</v>
      </c>
      <c r="F53" s="2">
        <v>7.18342799866363</v>
      </c>
      <c r="G53" s="2">
        <v>7.18342799866363</v>
      </c>
      <c r="H53" s="2">
        <v>8.0122650313286901</v>
      </c>
      <c r="I53" s="2">
        <v>8.0122650313286901</v>
      </c>
      <c r="J53" s="2">
        <v>8.0122650313286901</v>
      </c>
      <c r="K53" s="2">
        <v>11.593718676913401</v>
      </c>
      <c r="L53" s="2">
        <v>11.593718676913401</v>
      </c>
      <c r="M53" s="2">
        <v>11.593718676913401</v>
      </c>
      <c r="N53" s="2">
        <v>9.4606307087136496</v>
      </c>
      <c r="O53" s="2">
        <v>9.4606307087136496</v>
      </c>
      <c r="P53" s="2">
        <v>9.4606307087136496</v>
      </c>
      <c r="Q53" s="2">
        <v>15.803541597059599</v>
      </c>
      <c r="R53" s="2">
        <v>15.803541597059599</v>
      </c>
      <c r="S53" s="2">
        <v>15.803541597059599</v>
      </c>
      <c r="T53" s="2">
        <v>13.394226281751999</v>
      </c>
      <c r="U53" s="2">
        <v>13.394226281751999</v>
      </c>
      <c r="V53" s="2">
        <v>13.394226281751999</v>
      </c>
      <c r="W53" s="2">
        <v>13.4152859433455</v>
      </c>
      <c r="X53" s="2">
        <v>13.4152859433455</v>
      </c>
      <c r="Y53" s="2">
        <v>13.4152859433455</v>
      </c>
      <c r="Z53" s="2">
        <v>9.1939462630849391</v>
      </c>
      <c r="AA53" s="2">
        <v>9.1939462630849391</v>
      </c>
      <c r="AB53" s="2">
        <v>9.1939462630849391</v>
      </c>
      <c r="AC53" s="2">
        <v>9.4553959238217899</v>
      </c>
      <c r="AD53" s="2">
        <v>9.4553959238217899</v>
      </c>
      <c r="AE53" s="2">
        <v>9.4553959238217899</v>
      </c>
      <c r="AF53" s="2">
        <v>11.715676468626899</v>
      </c>
      <c r="AG53" s="2">
        <v>11.715676468626899</v>
      </c>
      <c r="AH53" s="2">
        <v>11.715676468626899</v>
      </c>
      <c r="AI53" s="2">
        <v>7.4569023119068296</v>
      </c>
      <c r="AJ53" s="2">
        <v>7.4569023119068296</v>
      </c>
      <c r="AK53" s="2">
        <v>7.4569023119068296</v>
      </c>
      <c r="AL53" s="2">
        <v>7.3333333333334796</v>
      </c>
      <c r="AM53" s="2">
        <v>7.3333333333334796</v>
      </c>
      <c r="AN53" s="2">
        <v>7.3333333333334796</v>
      </c>
      <c r="AO53" s="2">
        <v>5.5191768007484496</v>
      </c>
      <c r="AP53" s="2">
        <v>5.5191768007484496</v>
      </c>
      <c r="AQ53" s="2">
        <v>5.5191768007484496</v>
      </c>
      <c r="AR53" s="2">
        <v>7.0728618092130997</v>
      </c>
      <c r="AS53" s="2">
        <v>7.0728618092130997</v>
      </c>
      <c r="AT53" s="2">
        <v>7.0728618092130997</v>
      </c>
      <c r="AU53" s="2">
        <v>7.8454958567222803</v>
      </c>
      <c r="AV53" s="2">
        <v>7.8454958567222803</v>
      </c>
      <c r="AW53" s="2">
        <v>7.8454958567222803</v>
      </c>
      <c r="AX53" s="2">
        <v>9.7273151543438701</v>
      </c>
      <c r="AY53" s="2">
        <v>9.7273151543438701</v>
      </c>
      <c r="AZ53" s="2">
        <v>9.7273151543438701</v>
      </c>
      <c r="BA53" s="2">
        <v>9.1941734598420908</v>
      </c>
      <c r="BB53" s="2">
        <v>9.1941734598420908</v>
      </c>
      <c r="BC53" s="2">
        <v>9.1941734598420908</v>
      </c>
      <c r="BD53" s="2">
        <v>7.2061862542499799</v>
      </c>
      <c r="BE53" s="2">
        <v>7.2061862542499799</v>
      </c>
      <c r="BF53" s="2">
        <v>7.2061862542499799</v>
      </c>
      <c r="BG53" s="2">
        <v>5.7864492850459399</v>
      </c>
      <c r="BH53" s="2">
        <v>5.7864492850459399</v>
      </c>
      <c r="BI53" s="2">
        <v>5.7864492850459399</v>
      </c>
      <c r="BJ53" s="2">
        <v>6.9813962792555397</v>
      </c>
      <c r="BK53" s="2">
        <v>6.9813962792555397</v>
      </c>
      <c r="BL53" s="2">
        <v>6.9813962792555397</v>
      </c>
      <c r="BM53" s="2">
        <v>8.5989176187616092</v>
      </c>
      <c r="BN53" s="2">
        <v>8.5989176187616092</v>
      </c>
      <c r="BO53" s="2">
        <v>8.5989176187616092</v>
      </c>
      <c r="BP53" s="2">
        <v>9.6546206160824397</v>
      </c>
      <c r="BQ53" s="2">
        <v>9.6546206160824397</v>
      </c>
      <c r="BS53" s="2">
        <f>MEDIAN($B53:$BQ53,$B58:$BQ58,$B60:$BQ62,$B67:$BQ67,$B69:$BQ69,$B71:$BQ71,$B76:$BQ76,$B78:$BQ78,$B80:$BQ80,$B85:$BQ85,$B87:$BQ87,$B152:$AY152,$B157:$AY157,$B159:$AY159,$B161:$AY161,$B166:$AY166,$B168:$AY168,$B170:$AY170,$B175:$AY175,$B177:$AY177,$B179:$AY179,$B184:$AY184,$B186:$AY186,$B252:$BD252,$B257:$BD257,$B259:$BD259,$B261:$BD261,$B266:$BD266,$B268:$BD268,$B270:$BD270,$B275:$BD275,$B277:$BD277,$B279:$BD279,$B284:$BD284,$B286:$BD286,$B352:$BP352,$B357:$BP357,$B359:$BP359,$B361:$BP361,$B366:$BP366,$B368:$BP368,$B370:$BP370,$B375:$BP375,$B377:$BP377,$B379:$BP379,$B384:$BP384,$B386:$BP386,$B450:$BE450,$B455:$BE455,$B457:$BE457,$B459:$BE459,$B464:$BE464,$B466:$BE466,$B468:$BE468,$B473:$BE473,$B475:$BE475,$B477:$BE477,$B482:$BE482,$B484:$BE484)</f>
        <v>7.8061462569166897</v>
      </c>
      <c r="BT53" s="2">
        <f>AVERAGE($B53:$BQ53,$B58:$BQ58,$B60:$BQ62,$B67:$BQ67,$B69:$BQ69,$B71:$BQ71,$B76:$BQ76,$B78:$BQ78,$B80:$BQ80,$B85:$BQ85,$B87:$BQ87,$B152:$AY152,$B157:$AY157,$B159:$AY159,$B161:$AY161,$B166:$AY166,$B168:$AY168,$B170:$AY170,$B175:$AY175,$B177:$AY177,$B179:$AY179,$B184:$AY184,$B186:$AY186,$B252:$BD252,$B257:$BD257,$B259:$BD259,$B261:$BD261,$B266:$BD266,$B268:$BD268,$B270:$BD270,$B275:$BD275,$B277:$BD277,$B279:$BD279,$B284:$BD284,$B286:$BD286,$B352:$BP352,$B357:$BP357,$B359:$BP359,$B361:$BP361,$B366:$BP366,$B368:$BP368,$B370:$BP370,$B375:$BP375,$B377:$BP377,$B379:$BP379,$B384:$BP384,$B386:$BP386,$B450:$BE450,$B455:$BE455,$B457:$BE457,$B459:$BE459,$B464:$BE464,$B466:$BE466,$B468:$BE468,$B473:$BE473,$B475:$BE475,$B477:$BE477,$B482:$BE482,$B484:$BE484)</f>
        <v>9.209144611194235</v>
      </c>
      <c r="BU53" s="2">
        <f>MIN($B53:$BQ53,$B58:$BQ58,$B60:$BQ62,$B67:$BQ67,$B69:$BQ69,$B71:$BQ71,$B76:$BQ76,$B78:$BQ78,$B80:$BQ80,$B85:$BQ85,$B87:$BQ87,$B152:$AY152,$B157:$AY157,$B159:$AY159,$B161:$AY161,$B166:$AY166,$B168:$AY168,$B170:$AY170,$B175:$AY175,$B177:$AY177,$B179:$AY179,$B184:$AY184,$B186:$AY186,$B252:$BD252,$B257:$BD257,$B259:$BD259,$B261:$BD261,$B266:$BD266,$B268:$BD268,$B270:$BD270,$B275:$BD275,$B277:$BD277,$B279:$BD279,$B284:$BD284,$B286:$BD286,$B352:$BP352,$B357:$BP357,$B359:$BP359,$B361:$BP361,$B366:$BP366,$B368:$BP368,$B370:$BP370,$B375:$BP375,$B377:$BP377,$B379:$BP379,$B384:$BP384,$B386:$BP386,$B450:$BE450,$B455:$BE455,$B457:$BE457,$B459:$BE459,$B464:$BE464,$B466:$BE466,$B468:$BE468,$B473:$BE473,$B475:$BE475,$B477:$BE477,$B482:$BE482,$B484:$BE484)</f>
        <v>-45.977495637521798</v>
      </c>
      <c r="BV53" s="2">
        <f>MAX($B53:$BQ53,$B58:$BQ58,$B60:$BQ62,$B67:$BQ67,$B69:$BQ69,$B71:$BQ71,$B76:$BQ76,$B78:$BQ78,$B80:$BQ80,$B85:$BQ85,$B87:$BQ87,$B152:$AY152,$B157:$AY157,$B159:$AY159,$B161:$AY161,$B166:$AY166,$B168:$AY168,$B170:$AY170,$B175:$AY175,$B177:$AY177,$B179:$AY179,$B184:$AY184,$B186:$AY186,$B252:$BD252,$B257:$BD257,$B259:$BD259,$B261:$BD261,$B266:$BD266,$B268:$BD268,$B270:$BD270,$B275:$BD275,$B277:$BD277,$B279:$BD279,$B284:$BD284,$B286:$BD286,$B352:$BP352,$B357:$BP357,$B359:$BP359,$B361:$BP361,$B366:$BP366,$B368:$BP368,$B370:$BP370,$B375:$BP375,$B377:$BP377,$B379:$BP379,$B384:$BP384,$B386:$BP386,$B450:$BE450,$B455:$BE455,$B457:$BE457,$B459:$BE459,$B464:$BE464,$B466:$BE466,$B468:$BE468,$B473:$BE473,$B475:$BE475,$B477:$BE477,$B482:$BE482,$B484:$BE484)</f>
        <v>54.8279318409623</v>
      </c>
      <c r="BW53" s="2">
        <f>STDEV($B53:$BQ53,$B58:$BQ58,$B60:$BQ62,$B67:$BQ67,$B69:$BQ69,$B71:$BQ71,$B76:$BQ76,$B78:$BQ78,$B80:$BQ80,$B85:$BQ85,$B87:$BQ87,$B152:$AY152,$B157:$AY157,$B159:$AY159,$B161:$AY161,$B166:$AY166,$B168:$AY168,$B170:$AY170,$B175:$AY175,$B177:$AY177,$B179:$AY179,$B184:$AY184,$B186:$AY186,$B252:$BD252,$B257:$BD257,$B259:$BD259,$B261:$BD261,$B266:$BD266,$B268:$BD268,$B270:$BD270,$B275:$BD275,$B277:$BD277,$B279:$BD279,$B284:$BD284,$B286:$BD286,$B352:$BP352,$B357:$BP357,$B359:$BP359,$B361:$BP361,$B366:$BP366,$B368:$BP368,$B370:$BP370,$B375:$BP375,$B377:$BP377,$B379:$BP379,$B384:$BP384,$B386:$BP386,$B450:$BE450,$B455:$BE455,$B457:$BE457,$B459:$BE459,$B464:$BE464,$B466:$BE466,$B468:$BE468,$B473:$BE473,$B475:$BE475,$B477:$BE477,$B482:$BE482,$B484:$BE484)</f>
        <v>7.9173606204102178</v>
      </c>
    </row>
    <row r="54" spans="1:75" x14ac:dyDescent="0.2">
      <c r="A54" t="s">
        <v>94</v>
      </c>
      <c r="B54">
        <v>13.7275818383856</v>
      </c>
      <c r="C54">
        <v>13.7275818383856</v>
      </c>
      <c r="D54">
        <v>13.7275818383856</v>
      </c>
      <c r="E54">
        <v>8.2587197649246704</v>
      </c>
      <c r="F54">
        <v>8.2587197649246704</v>
      </c>
      <c r="G54">
        <v>8.2587197649246704</v>
      </c>
      <c r="H54">
        <v>7.2123716834961398</v>
      </c>
      <c r="I54">
        <v>7.2123716834961398</v>
      </c>
      <c r="J54">
        <v>7.2123716834961398</v>
      </c>
      <c r="K54">
        <v>6.7032012299488803</v>
      </c>
      <c r="L54">
        <v>6.7032012299488803</v>
      </c>
      <c r="M54">
        <v>6.7032012299488803</v>
      </c>
      <c r="N54">
        <v>8.1333333331470605</v>
      </c>
      <c r="O54">
        <v>8.1333333331470605</v>
      </c>
      <c r="P54">
        <v>8.1333333331470605</v>
      </c>
      <c r="Q54">
        <v>7.6511861012443898</v>
      </c>
      <c r="R54">
        <v>7.6511861012443898</v>
      </c>
      <c r="S54">
        <v>7.6511861012443898</v>
      </c>
      <c r="T54">
        <v>10</v>
      </c>
      <c r="U54">
        <v>10</v>
      </c>
      <c r="V54">
        <v>10</v>
      </c>
      <c r="W54">
        <v>10.6582024724667</v>
      </c>
      <c r="X54">
        <v>10.6582024724667</v>
      </c>
      <c r="Y54">
        <v>10.6582024724667</v>
      </c>
      <c r="Z54">
        <v>9.2666666667598001</v>
      </c>
      <c r="AA54">
        <v>9.2666666667598001</v>
      </c>
      <c r="AB54">
        <v>9.2666666667598001</v>
      </c>
      <c r="AC54">
        <v>5.8469762774218497</v>
      </c>
      <c r="AD54">
        <v>5.8469762774218497</v>
      </c>
      <c r="AE54">
        <v>5.8469762774218497</v>
      </c>
      <c r="AF54">
        <v>8.5939062606657295</v>
      </c>
      <c r="AG54">
        <v>8.5939062606657295</v>
      </c>
      <c r="AH54">
        <v>8.5939062606657295</v>
      </c>
      <c r="AI54">
        <v>6.6550848592004401</v>
      </c>
      <c r="AJ54">
        <v>6.6550848592004401</v>
      </c>
      <c r="AK54">
        <v>6.6550848592004401</v>
      </c>
      <c r="AL54">
        <v>6.6604440296019698</v>
      </c>
      <c r="AM54">
        <v>6.6604440296019698</v>
      </c>
      <c r="AN54">
        <v>6.6604440296019698</v>
      </c>
      <c r="AO54">
        <v>5.9931850065798598</v>
      </c>
      <c r="AP54">
        <v>5.9931850065798598</v>
      </c>
      <c r="AQ54">
        <v>5.9931850065798598</v>
      </c>
      <c r="AR54">
        <v>5.9270618042134204</v>
      </c>
      <c r="AS54">
        <v>5.9270618042134204</v>
      </c>
      <c r="AT54">
        <v>5.9270618042134204</v>
      </c>
      <c r="AU54">
        <v>6.7887211014737803</v>
      </c>
      <c r="AV54">
        <v>6.7887211014737803</v>
      </c>
      <c r="AW54">
        <v>6.7887211014737803</v>
      </c>
      <c r="AX54">
        <v>8.3211094812641502</v>
      </c>
      <c r="AY54">
        <v>8.3211094812641502</v>
      </c>
      <c r="AZ54">
        <v>8.3211094812641502</v>
      </c>
      <c r="BA54">
        <v>6.5882667380637798</v>
      </c>
      <c r="BB54">
        <v>6.5882667380637798</v>
      </c>
      <c r="BC54">
        <v>6.5882667380637798</v>
      </c>
      <c r="BD54">
        <v>6.0729284708764704</v>
      </c>
      <c r="BE54">
        <v>6.0729284708764704</v>
      </c>
      <c r="BF54">
        <v>6.0729284708764704</v>
      </c>
      <c r="BG54">
        <v>6.1748195674897302</v>
      </c>
      <c r="BH54">
        <v>6.1748195674897302</v>
      </c>
      <c r="BI54">
        <v>6.1748195674897302</v>
      </c>
      <c r="BJ54">
        <v>5.13333333345751</v>
      </c>
      <c r="BK54">
        <v>5.13333333345751</v>
      </c>
      <c r="BL54">
        <v>5.13333333345751</v>
      </c>
      <c r="BM54">
        <v>4.2432342126661799</v>
      </c>
      <c r="BN54">
        <v>4.2432342126661799</v>
      </c>
      <c r="BO54">
        <v>4.2432342126661799</v>
      </c>
      <c r="BP54">
        <v>7.6000000000931296</v>
      </c>
      <c r="BQ54">
        <v>7.6000000000931296</v>
      </c>
      <c r="BS54">
        <f>MEDIAN($B54:$BQ57,$B63:$BQ66,$B72:$BQ75,$B81:$BQ84,$B153:$AY156,$B162:$AY165,$B171:$AY174,$B180:$AY183,$B253:$BD256,$B262:$BD265,$B271:$BD274,$B280:$BD283,$B353:$BP356,$B362:$BP365,$B371:$BP374,$B380:$BP383,$B451:$BE454,$B460:$BE463,$B469:$BE472,$B478:$BE481)</f>
        <v>6.2061593958363801</v>
      </c>
      <c r="BT54">
        <f>AVERAGE($B54:$BQ57,$B63:$BQ66,$B72:$BQ75,$B81:$BQ84,$B153:$AY156,$B162:$AY165,$B171:$AY174,$B180:$AY183,$B253:$BD256,$B262:$BD265,$B271:$BD274,$B280:$BD283,$B353:$BP356,$B362:$BP365,$B371:$BP374,$B380:$BP383,$B451:$BE454,$B460:$BE463,$B469:$BE472,$B478:$BE481)</f>
        <v>6.3714848413668506</v>
      </c>
      <c r="BU54">
        <f>MIN($B54:$BQ57,$B63:$BQ66,$B72:$BQ75,$B81:$BQ84,$B153:$AY156,$B162:$AY165,$B171:$AY174,$B180:$AY183,$B253:$BD256,$B262:$BD265,$B271:$BD274,$B280:$BD283,$B353:$BP356,$B362:$BP365,$B371:$BP374,$B380:$BP383,$B451:$BE454,$B460:$BE463,$B469:$BE472,$B478:$BE481)</f>
        <v>-45.319386882227398</v>
      </c>
      <c r="BV54">
        <f>MAX($B54:$BQ57,$B63:$BQ66,$B72:$BQ75,$B81:$BQ84,$B153:$AY156,$B162:$AY165,$B171:$AY174,$B180:$AY183,$B253:$BD256,$B262:$BD265,$B271:$BD274,$B280:$BD283,$B353:$BP356,$B362:$BP365,$B371:$BP374,$B380:$BP383,$B451:$BE454,$B460:$BE463,$B469:$BE472,$B478:$BE481)</f>
        <v>44.0504807695945</v>
      </c>
      <c r="BW54">
        <f>STDEV($B54:$BQ57,$B63:$BQ66,$B72:$BQ75,$B81:$BQ84,$B153:$AY156,$B162:$AY165,$B171:$AY174,$B180:$AY183,$B253:$BD256,$B262:$BD265,$B271:$BD274,$B280:$BD283,$B353:$BP356,$B362:$BP365,$B371:$BP374,$B380:$BP383,$B451:$BE454,$B460:$BE463,$B469:$BE472,$B478:$BE481)</f>
        <v>5.3962205737066871</v>
      </c>
    </row>
    <row r="55" spans="1:75" x14ac:dyDescent="0.2">
      <c r="A55" t="s">
        <v>95</v>
      </c>
      <c r="B55">
        <v>20.4053063132849</v>
      </c>
      <c r="C55">
        <v>10.852713178512399</v>
      </c>
      <c r="D55">
        <v>10.852713178512399</v>
      </c>
      <c r="E55">
        <v>10.852713178512399</v>
      </c>
      <c r="F55">
        <v>10.7333333332401</v>
      </c>
      <c r="G55">
        <v>10.7333333332401</v>
      </c>
      <c r="H55">
        <v>10.7333333332401</v>
      </c>
      <c r="I55">
        <v>6.9223573429692404</v>
      </c>
      <c r="J55">
        <v>6.9223573429692404</v>
      </c>
      <c r="K55">
        <v>6.9223573429692404</v>
      </c>
      <c r="L55">
        <v>5.7333333332401901</v>
      </c>
      <c r="M55">
        <v>5.7333333332401901</v>
      </c>
      <c r="N55">
        <v>5.7333333332401901</v>
      </c>
      <c r="O55">
        <v>6.5089548249753602</v>
      </c>
      <c r="P55">
        <v>6.5089548249753602</v>
      </c>
      <c r="Q55">
        <v>6.5089548249753602</v>
      </c>
      <c r="R55">
        <v>13.733333333705801</v>
      </c>
      <c r="S55">
        <v>13.733333333705801</v>
      </c>
      <c r="T55">
        <v>13.733333333705801</v>
      </c>
      <c r="U55">
        <v>9.8075895243185407</v>
      </c>
      <c r="V55">
        <v>9.8075895243185407</v>
      </c>
      <c r="W55">
        <v>9.8075895243185407</v>
      </c>
      <c r="X55">
        <v>11.854913988718</v>
      </c>
      <c r="Y55">
        <v>11.854913988718</v>
      </c>
      <c r="Z55">
        <v>11.854913988718</v>
      </c>
      <c r="AA55">
        <v>10.190444369792599</v>
      </c>
      <c r="AB55">
        <v>10.190444369792599</v>
      </c>
      <c r="AC55">
        <v>10.190444369792599</v>
      </c>
      <c r="AD55">
        <v>7.3395106991314902</v>
      </c>
      <c r="AE55">
        <v>7.3395106991314902</v>
      </c>
      <c r="AF55">
        <v>7.3395106991314902</v>
      </c>
      <c r="AG55">
        <v>8.7142475279592304</v>
      </c>
      <c r="AH55">
        <v>8.7142475279592304</v>
      </c>
      <c r="AI55">
        <v>8.7142475279592304</v>
      </c>
      <c r="AJ55">
        <v>5.86039069196773</v>
      </c>
      <c r="AK55">
        <v>5.86039069196773</v>
      </c>
      <c r="AL55">
        <v>5.86039069196773</v>
      </c>
      <c r="AM55">
        <v>7.7909929177458803</v>
      </c>
      <c r="AN55">
        <v>7.7909929177458803</v>
      </c>
      <c r="AO55">
        <v>7.7909929177458803</v>
      </c>
      <c r="AP55">
        <v>6.8604573640105198</v>
      </c>
      <c r="AQ55">
        <v>6.8604573640105198</v>
      </c>
      <c r="AR55">
        <v>6.8604573640105198</v>
      </c>
      <c r="AS55">
        <v>7.9852990309480196</v>
      </c>
      <c r="AT55">
        <v>7.9852990309480196</v>
      </c>
      <c r="AU55">
        <v>7.9852990309480196</v>
      </c>
      <c r="AV55">
        <v>7.7394840346149998</v>
      </c>
      <c r="AW55">
        <v>7.7394840346149998</v>
      </c>
      <c r="AX55">
        <v>7.7394840346149998</v>
      </c>
      <c r="AY55">
        <v>8.8539926494221799</v>
      </c>
      <c r="AZ55">
        <v>8.8539926494221799</v>
      </c>
      <c r="BA55">
        <v>8.8539926494221799</v>
      </c>
      <c r="BB55">
        <v>8.5999999994722405</v>
      </c>
      <c r="BC55">
        <v>8.5999999994722405</v>
      </c>
      <c r="BD55">
        <v>8.5999999994722405</v>
      </c>
      <c r="BE55">
        <v>3.8422986968662198</v>
      </c>
      <c r="BF55">
        <v>3.8422986968662198</v>
      </c>
      <c r="BG55">
        <v>3.8422986968662198</v>
      </c>
      <c r="BH55">
        <v>5.4000000003725201</v>
      </c>
      <c r="BI55">
        <v>5.4000000003725201</v>
      </c>
      <c r="BJ55">
        <v>5.4000000003725201</v>
      </c>
      <c r="BK55">
        <v>6.1936259769008304</v>
      </c>
      <c r="BL55">
        <v>6.1936259769008304</v>
      </c>
      <c r="BM55">
        <v>6.1936259769008304</v>
      </c>
      <c r="BN55">
        <v>7.3209761299954401</v>
      </c>
      <c r="BO55">
        <v>7.3209761299954401</v>
      </c>
      <c r="BP55">
        <v>7.3209761299954401</v>
      </c>
      <c r="BQ55">
        <v>6.6488473105776</v>
      </c>
    </row>
    <row r="56" spans="1:75" x14ac:dyDescent="0.2">
      <c r="A56" t="s">
        <v>96</v>
      </c>
      <c r="B56">
        <v>13.9275951727942</v>
      </c>
      <c r="C56">
        <v>13.9275951727942</v>
      </c>
      <c r="D56">
        <v>7.3838957568591299</v>
      </c>
      <c r="E56">
        <v>7.3838957568591299</v>
      </c>
      <c r="F56">
        <v>7.3838957568591299</v>
      </c>
      <c r="G56">
        <v>6.9395373644240497</v>
      </c>
      <c r="H56">
        <v>6.9395373644240497</v>
      </c>
      <c r="I56">
        <v>6.9395373644240497</v>
      </c>
      <c r="J56">
        <v>5.5796859338145302</v>
      </c>
      <c r="K56">
        <v>5.5796859338145302</v>
      </c>
      <c r="L56">
        <v>5.5796859338145302</v>
      </c>
      <c r="M56">
        <v>7.9938662574400601</v>
      </c>
      <c r="N56">
        <v>7.9938662574400601</v>
      </c>
      <c r="O56">
        <v>7.9938662574400601</v>
      </c>
      <c r="P56">
        <v>10.9314446080576</v>
      </c>
      <c r="Q56">
        <v>10.9314446080576</v>
      </c>
      <c r="R56">
        <v>10.9314446080576</v>
      </c>
      <c r="S56">
        <v>12.866666667008101</v>
      </c>
      <c r="T56">
        <v>12.866666667008101</v>
      </c>
      <c r="U56">
        <v>12.866666667008101</v>
      </c>
      <c r="V56">
        <v>8.7871700633258705</v>
      </c>
      <c r="W56">
        <v>8.7871700633258705</v>
      </c>
      <c r="X56">
        <v>8.7871700633258705</v>
      </c>
      <c r="Y56">
        <v>7.6605107008686097</v>
      </c>
      <c r="Z56">
        <v>7.6605107008686097</v>
      </c>
      <c r="AA56">
        <v>7.6605107008686097</v>
      </c>
      <c r="AB56">
        <v>7.1476285903588304</v>
      </c>
      <c r="AC56">
        <v>7.1476285903588304</v>
      </c>
      <c r="AD56">
        <v>7.1476285903588304</v>
      </c>
      <c r="AE56">
        <v>6.2479162495440397</v>
      </c>
      <c r="AF56">
        <v>6.2479162495440397</v>
      </c>
      <c r="AG56">
        <v>6.2479162495440397</v>
      </c>
      <c r="AH56">
        <v>9.3096304220491906</v>
      </c>
      <c r="AI56">
        <v>9.3096304220491906</v>
      </c>
      <c r="AJ56">
        <v>9.3096304220491906</v>
      </c>
      <c r="AK56">
        <v>6.3333333330228898</v>
      </c>
      <c r="AL56">
        <v>6.3333333330228898</v>
      </c>
      <c r="AM56">
        <v>6.3333333330228898</v>
      </c>
      <c r="AN56">
        <v>7.1228117071570898</v>
      </c>
      <c r="AO56">
        <v>7.1228117071570898</v>
      </c>
      <c r="AP56">
        <v>7.1228117071570898</v>
      </c>
      <c r="AQ56">
        <v>5.86039069196773</v>
      </c>
      <c r="AR56">
        <v>5.86039069196773</v>
      </c>
      <c r="AS56">
        <v>5.86039069196773</v>
      </c>
      <c r="AT56">
        <v>7.1166054132517997</v>
      </c>
      <c r="AU56">
        <v>7.1166054132517997</v>
      </c>
      <c r="AV56">
        <v>7.1166054132517997</v>
      </c>
      <c r="AW56">
        <v>8.1394573693224395</v>
      </c>
      <c r="AX56">
        <v>8.1394573693224395</v>
      </c>
      <c r="AY56">
        <v>8.1394573693224395</v>
      </c>
      <c r="AZ56">
        <v>7.1228117063792302</v>
      </c>
      <c r="BA56">
        <v>7.1228117063792302</v>
      </c>
      <c r="BB56">
        <v>7.1228117063792302</v>
      </c>
      <c r="BC56">
        <v>5.9874649954879402</v>
      </c>
      <c r="BD56">
        <v>5.9874649954879402</v>
      </c>
      <c r="BE56">
        <v>5.9874649954879402</v>
      </c>
      <c r="BF56">
        <v>5.7864492852016802</v>
      </c>
      <c r="BG56">
        <v>5.7864492852016802</v>
      </c>
      <c r="BH56">
        <v>5.7864492852016802</v>
      </c>
      <c r="BI56">
        <v>8.9939329287066894</v>
      </c>
      <c r="BJ56">
        <v>8.9939329287066894</v>
      </c>
      <c r="BK56">
        <v>8.9939329287066894</v>
      </c>
      <c r="BL56">
        <v>8.0521216170443495</v>
      </c>
      <c r="BM56">
        <v>8.0521216170443495</v>
      </c>
      <c r="BN56">
        <v>8.0521216170443495</v>
      </c>
      <c r="BO56">
        <v>8.4666666667908395</v>
      </c>
      <c r="BP56">
        <v>8.4666666667908395</v>
      </c>
      <c r="BQ56">
        <v>8.4666666667908395</v>
      </c>
    </row>
    <row r="57" spans="1:75" x14ac:dyDescent="0.2">
      <c r="A57" t="s">
        <v>97</v>
      </c>
      <c r="B57">
        <v>14.872341843752899</v>
      </c>
      <c r="C57">
        <v>14.872341843752899</v>
      </c>
      <c r="D57">
        <v>14.872341843752899</v>
      </c>
      <c r="E57">
        <v>6.4421277733226496</v>
      </c>
      <c r="F57">
        <v>6.4421277733226496</v>
      </c>
      <c r="G57">
        <v>6.4421277733226496</v>
      </c>
      <c r="H57">
        <v>6.67288847410172</v>
      </c>
      <c r="I57">
        <v>6.67288847410172</v>
      </c>
      <c r="J57">
        <v>6.67288847410172</v>
      </c>
      <c r="K57">
        <v>7.3838957568591299</v>
      </c>
      <c r="L57">
        <v>7.3838957568591299</v>
      </c>
      <c r="M57">
        <v>7.3838957568591299</v>
      </c>
      <c r="N57">
        <v>7.0604706976429403</v>
      </c>
      <c r="O57">
        <v>7.0604706976429403</v>
      </c>
      <c r="P57">
        <v>7.0604706976429403</v>
      </c>
      <c r="Q57">
        <v>6.9223573437471</v>
      </c>
      <c r="R57">
        <v>6.9223573437471</v>
      </c>
      <c r="S57">
        <v>6.9223573437471</v>
      </c>
      <c r="T57">
        <v>8.7939195942981296</v>
      </c>
      <c r="U57">
        <v>8.7939195942981296</v>
      </c>
      <c r="V57">
        <v>8.7939195942981296</v>
      </c>
      <c r="W57">
        <v>11.0591379882667</v>
      </c>
      <c r="X57">
        <v>11.0591379882667</v>
      </c>
      <c r="Y57">
        <v>11.0591379882667</v>
      </c>
      <c r="Z57">
        <v>8.2666666673806901</v>
      </c>
      <c r="AA57">
        <v>8.2666666673806901</v>
      </c>
      <c r="AB57">
        <v>8.2666666673806901</v>
      </c>
      <c r="AC57">
        <v>8.6535248911332392</v>
      </c>
      <c r="AD57">
        <v>8.6535248911332392</v>
      </c>
      <c r="AE57">
        <v>8.6535248911332392</v>
      </c>
      <c r="AF57">
        <v>13.4666666667908</v>
      </c>
      <c r="AG57">
        <v>13.4666666667908</v>
      </c>
      <c r="AH57">
        <v>13.4666666667908</v>
      </c>
      <c r="AI57">
        <v>7.91847644485172</v>
      </c>
      <c r="AJ57">
        <v>7.91847644485172</v>
      </c>
      <c r="AK57">
        <v>7.91847644485172</v>
      </c>
      <c r="AL57">
        <v>5.7333333332401901</v>
      </c>
      <c r="AM57">
        <v>5.7333333332401901</v>
      </c>
      <c r="AN57">
        <v>5.7333333332401901</v>
      </c>
      <c r="AO57">
        <v>2.9800881997953401</v>
      </c>
      <c r="AP57">
        <v>2.9800881997953401</v>
      </c>
      <c r="AQ57">
        <v>2.9800881997953401</v>
      </c>
      <c r="AR57">
        <v>6.3937595845000601</v>
      </c>
      <c r="AS57">
        <v>6.3937595845000601</v>
      </c>
      <c r="AT57">
        <v>6.3937595845000601</v>
      </c>
      <c r="AU57">
        <v>9.6558636818000192</v>
      </c>
      <c r="AV57">
        <v>9.6558636818000192</v>
      </c>
      <c r="AW57">
        <v>9.6558636818000192</v>
      </c>
      <c r="AX57">
        <v>7.9999999996895497</v>
      </c>
      <c r="AY57">
        <v>7.9999999996895497</v>
      </c>
      <c r="AZ57">
        <v>7.9999999996895497</v>
      </c>
      <c r="BA57">
        <v>5.38554055838169</v>
      </c>
      <c r="BB57">
        <v>5.38554055838169</v>
      </c>
      <c r="BC57">
        <v>5.38554055838169</v>
      </c>
      <c r="BD57">
        <v>6.8666666668529199</v>
      </c>
      <c r="BE57">
        <v>6.8666666668529199</v>
      </c>
      <c r="BF57">
        <v>6.8666666668529199</v>
      </c>
      <c r="BG57">
        <v>5.30606789678232</v>
      </c>
      <c r="BH57">
        <v>5.30606789678232</v>
      </c>
      <c r="BI57">
        <v>5.30606789678232</v>
      </c>
      <c r="BJ57">
        <v>6.8666666660768199</v>
      </c>
      <c r="BK57">
        <v>6.8666666660768199</v>
      </c>
      <c r="BL57">
        <v>6.8666666660768199</v>
      </c>
      <c r="BM57">
        <v>5.8469762781997696</v>
      </c>
      <c r="BN57">
        <v>5.8469762781997696</v>
      </c>
      <c r="BO57">
        <v>5.8469762781997696</v>
      </c>
      <c r="BP57">
        <v>8.9333333331160194</v>
      </c>
      <c r="BQ57">
        <v>8.9333333331160194</v>
      </c>
    </row>
    <row r="58" spans="1:75" s="2" customFormat="1" x14ac:dyDescent="0.2">
      <c r="A58" s="2" t="s">
        <v>98</v>
      </c>
      <c r="B58" s="2">
        <v>30.400000000000301</v>
      </c>
      <c r="C58" s="2">
        <v>54.6942866688942</v>
      </c>
      <c r="D58" s="2">
        <v>54.6942866688942</v>
      </c>
      <c r="E58" s="2">
        <v>54.6942866688942</v>
      </c>
      <c r="F58" s="2">
        <v>19.277429676043099</v>
      </c>
      <c r="G58" s="2">
        <v>19.277429676043099</v>
      </c>
      <c r="H58" s="2">
        <v>19.277429676043099</v>
      </c>
      <c r="I58" s="2">
        <v>10.913586847556999</v>
      </c>
      <c r="J58" s="2">
        <v>10.913586847556999</v>
      </c>
      <c r="K58" s="2">
        <v>10.913586847556999</v>
      </c>
      <c r="L58" s="2">
        <v>6.5333333333334496</v>
      </c>
      <c r="M58" s="2">
        <v>6.5333333333334496</v>
      </c>
      <c r="N58" s="2">
        <v>6.5333333333334496</v>
      </c>
      <c r="O58" s="2">
        <v>20.080187103240601</v>
      </c>
      <c r="P58" s="2">
        <v>20.080187103240601</v>
      </c>
      <c r="Q58" s="2">
        <v>20.080187103240601</v>
      </c>
      <c r="R58" s="2">
        <v>17.8721418572099</v>
      </c>
      <c r="S58" s="2">
        <v>17.8721418572099</v>
      </c>
      <c r="T58" s="2">
        <v>17.8721418572099</v>
      </c>
      <c r="U58" s="2">
        <v>26.156107992514901</v>
      </c>
      <c r="V58" s="2">
        <v>26.156107992514901</v>
      </c>
      <c r="W58" s="2">
        <v>26.156107992514901</v>
      </c>
      <c r="X58" s="2">
        <v>9.8000000000001801</v>
      </c>
      <c r="Y58" s="2">
        <v>9.8000000000001801</v>
      </c>
      <c r="Z58" s="2">
        <v>9.8000000000001801</v>
      </c>
      <c r="AA58" s="2">
        <v>15.402606080855501</v>
      </c>
      <c r="AB58" s="2">
        <v>15.402606080855501</v>
      </c>
      <c r="AC58" s="2">
        <v>15.402606080855501</v>
      </c>
      <c r="AD58" s="2">
        <v>6.8728751416570404</v>
      </c>
      <c r="AE58" s="2">
        <v>6.8728751416570404</v>
      </c>
      <c r="AF58" s="2">
        <v>6.8728751416570404</v>
      </c>
      <c r="AG58" s="2">
        <v>10.324089542265501</v>
      </c>
      <c r="AH58" s="2">
        <v>10.324089542265501</v>
      </c>
      <c r="AI58" s="2">
        <v>10.324089542265501</v>
      </c>
      <c r="AJ58" s="2">
        <v>27.928528568570801</v>
      </c>
      <c r="AK58" s="2">
        <v>27.928528568570801</v>
      </c>
      <c r="AL58" s="2">
        <v>27.928528568570801</v>
      </c>
      <c r="AM58" s="2">
        <v>8.8600828544702193</v>
      </c>
      <c r="AN58" s="2">
        <v>8.8600828544702193</v>
      </c>
      <c r="AO58" s="2">
        <v>8.8600828544702193</v>
      </c>
      <c r="AP58" s="2">
        <v>6.9937995866395601</v>
      </c>
      <c r="AQ58" s="2">
        <v>6.9937995866395601</v>
      </c>
      <c r="AR58" s="2">
        <v>6.9937995866395601</v>
      </c>
      <c r="AS58" s="2">
        <v>10.123621784162699</v>
      </c>
      <c r="AT58" s="2">
        <v>10.123621784162699</v>
      </c>
      <c r="AU58" s="2">
        <v>10.123621784162699</v>
      </c>
      <c r="AV58" s="2">
        <v>7.1395240317315496</v>
      </c>
      <c r="AW58" s="2">
        <v>7.1395240317315496</v>
      </c>
      <c r="AX58" s="2">
        <v>7.1395240317315496</v>
      </c>
      <c r="AY58" s="2">
        <v>10.050788559208501</v>
      </c>
      <c r="AZ58" s="2">
        <v>10.050788559208501</v>
      </c>
      <c r="BA58" s="2">
        <v>10.050788559208501</v>
      </c>
      <c r="BB58" s="2">
        <v>9.7333333333335705</v>
      </c>
      <c r="BC58" s="2">
        <v>9.7333333333335705</v>
      </c>
      <c r="BD58" s="2">
        <v>9.7333333333335705</v>
      </c>
      <c r="BE58" s="2">
        <v>6.7156698964247399</v>
      </c>
      <c r="BF58" s="2">
        <v>6.7156698964247399</v>
      </c>
      <c r="BG58" s="2">
        <v>6.7156698964247399</v>
      </c>
      <c r="BH58" s="2">
        <v>9.0000000000001492</v>
      </c>
      <c r="BI58" s="2">
        <v>9.0000000000001492</v>
      </c>
      <c r="BJ58" s="2">
        <v>9.0000000000001492</v>
      </c>
      <c r="BK58" s="2">
        <v>4.9846318321526999</v>
      </c>
      <c r="BL58" s="2">
        <v>4.9846318321526999</v>
      </c>
      <c r="BM58" s="2">
        <v>4.9846318321526999</v>
      </c>
      <c r="BN58" s="2">
        <v>13.066666666666899</v>
      </c>
      <c r="BO58" s="2">
        <v>13.066666666666899</v>
      </c>
      <c r="BP58" s="2">
        <v>13.066666666666899</v>
      </c>
      <c r="BQ58" s="2">
        <v>8.9208152355496502</v>
      </c>
    </row>
    <row r="59" spans="1:75" x14ac:dyDescent="0.2">
      <c r="A59" t="s">
        <v>36</v>
      </c>
      <c r="B59">
        <v>0.32668844589760199</v>
      </c>
      <c r="C59">
        <v>0.32668844589760199</v>
      </c>
      <c r="D59">
        <v>1.7707985299028</v>
      </c>
      <c r="E59">
        <v>1.7707985299028</v>
      </c>
      <c r="F59">
        <v>1.7707985299028</v>
      </c>
      <c r="G59">
        <v>0.95314270479153096</v>
      </c>
      <c r="H59">
        <v>0.95314270479153096</v>
      </c>
      <c r="I59">
        <v>0.95314270479153096</v>
      </c>
      <c r="J59">
        <v>1.13560454241847</v>
      </c>
      <c r="K59">
        <v>1.13560454241847</v>
      </c>
      <c r="L59">
        <v>1.13560454241847</v>
      </c>
      <c r="M59">
        <v>1.02047622223759</v>
      </c>
      <c r="N59">
        <v>1.02047622223759</v>
      </c>
      <c r="O59">
        <v>1.02047622223759</v>
      </c>
      <c r="P59">
        <v>0.100233879050819</v>
      </c>
      <c r="Q59">
        <v>0.100233879050819</v>
      </c>
      <c r="R59">
        <v>0.100233879050819</v>
      </c>
      <c r="S59">
        <v>-16.341089405960702</v>
      </c>
      <c r="T59">
        <v>-16.341089405960702</v>
      </c>
      <c r="U59">
        <v>-16.341089405960702</v>
      </c>
      <c r="V59">
        <v>36.652188439692402</v>
      </c>
      <c r="W59">
        <v>36.652188439692402</v>
      </c>
      <c r="X59">
        <v>36.652188439692402</v>
      </c>
      <c r="Y59">
        <v>2.4000000000008401</v>
      </c>
      <c r="Z59">
        <v>2.4000000000008401</v>
      </c>
      <c r="AA59">
        <v>2.4000000000008401</v>
      </c>
      <c r="AB59">
        <v>1.64372577843093</v>
      </c>
      <c r="AC59">
        <v>1.64372577843093</v>
      </c>
      <c r="AD59">
        <v>1.64372577843093</v>
      </c>
      <c r="AE59">
        <v>2.1934795653038699</v>
      </c>
      <c r="AF59">
        <v>2.1934795653038699</v>
      </c>
      <c r="AG59">
        <v>2.1934795653038699</v>
      </c>
      <c r="AH59">
        <v>-2.2317252438858399</v>
      </c>
      <c r="AI59">
        <v>-2.2317252438858399</v>
      </c>
      <c r="AJ59">
        <v>-2.2317252438858399</v>
      </c>
      <c r="AK59">
        <v>4.5269684645647299</v>
      </c>
      <c r="AL59">
        <v>4.5269684645647299</v>
      </c>
      <c r="AM59">
        <v>4.5269684645647299</v>
      </c>
      <c r="AN59">
        <v>1.3096351730590401</v>
      </c>
      <c r="AO59">
        <v>1.3096351730590401</v>
      </c>
      <c r="AP59">
        <v>1.3096351730590401</v>
      </c>
      <c r="AQ59">
        <v>1.7529827367859001</v>
      </c>
      <c r="AR59">
        <v>1.7529827367859001</v>
      </c>
      <c r="AS59">
        <v>1.7529827367859001</v>
      </c>
      <c r="AT59">
        <v>1.2164149177904</v>
      </c>
      <c r="AU59">
        <v>1.2164149177904</v>
      </c>
      <c r="AV59">
        <v>1.2164149177904</v>
      </c>
      <c r="AW59">
        <v>2.4000000000008401</v>
      </c>
      <c r="AX59">
        <v>2.4000000000008401</v>
      </c>
      <c r="AY59">
        <v>2.4000000000008401</v>
      </c>
      <c r="AZ59">
        <v>0.96230954290339799</v>
      </c>
      <c r="BA59">
        <v>0.96230954290339799</v>
      </c>
      <c r="BB59">
        <v>0.96230954290339799</v>
      </c>
      <c r="BC59">
        <v>0.73333333333266604</v>
      </c>
      <c r="BD59">
        <v>0.73333333333266604</v>
      </c>
      <c r="BE59">
        <v>0.73333333333266604</v>
      </c>
      <c r="BF59">
        <v>0.90210491146055405</v>
      </c>
      <c r="BG59">
        <v>0.90210491146055405</v>
      </c>
      <c r="BH59">
        <v>0.90210491146055405</v>
      </c>
      <c r="BI59">
        <v>2.1333333333329101</v>
      </c>
      <c r="BJ59">
        <v>2.1333333333329101</v>
      </c>
      <c r="BK59">
        <v>2.1333333333329101</v>
      </c>
      <c r="BL59">
        <v>1.23621784163064</v>
      </c>
      <c r="BM59">
        <v>1.23621784163064</v>
      </c>
      <c r="BN59">
        <v>1.23621784163064</v>
      </c>
      <c r="BO59">
        <v>1.6666666666666701</v>
      </c>
      <c r="BP59">
        <v>1.6666666666666701</v>
      </c>
      <c r="BQ59">
        <v>1.6666666666666701</v>
      </c>
    </row>
    <row r="60" spans="1:75" s="2" customFormat="1" x14ac:dyDescent="0.2">
      <c r="A60" s="2" t="s">
        <v>99</v>
      </c>
      <c r="B60" s="2">
        <v>16.4666666666668</v>
      </c>
      <c r="C60" s="2">
        <v>16.4666666666668</v>
      </c>
      <c r="D60" s="2">
        <v>16.4666666666668</v>
      </c>
      <c r="E60" s="2">
        <v>14.4728050247222</v>
      </c>
      <c r="F60" s="2">
        <v>14.4728050247222</v>
      </c>
      <c r="G60" s="2">
        <v>14.4728050247222</v>
      </c>
      <c r="H60" s="2">
        <v>10.9333333333332</v>
      </c>
      <c r="I60" s="2">
        <v>10.9333333333332</v>
      </c>
      <c r="J60" s="2">
        <v>10.9333333333332</v>
      </c>
      <c r="K60" s="2">
        <v>9.6498262496659901</v>
      </c>
      <c r="L60" s="2">
        <v>9.6498262496659901</v>
      </c>
      <c r="M60" s="2">
        <v>9.6498262496659901</v>
      </c>
      <c r="N60" s="2">
        <v>8.1333333333335105</v>
      </c>
      <c r="O60" s="2">
        <v>8.1333333333335105</v>
      </c>
      <c r="P60" s="2">
        <v>8.1333333333335105</v>
      </c>
      <c r="Q60" s="2">
        <v>13.0638155696626</v>
      </c>
      <c r="R60" s="2">
        <v>13.0638155696626</v>
      </c>
      <c r="S60" s="2">
        <v>13.0638155696626</v>
      </c>
      <c r="T60" s="2">
        <v>14.072395173655099</v>
      </c>
      <c r="U60" s="2">
        <v>14.072395173655099</v>
      </c>
      <c r="V60" s="2">
        <v>14.072395173655099</v>
      </c>
      <c r="W60" s="2">
        <v>16.020844468198401</v>
      </c>
      <c r="X60" s="2">
        <v>16.020844468198401</v>
      </c>
      <c r="Y60" s="2">
        <v>16.020844468198401</v>
      </c>
      <c r="Z60" s="2">
        <v>8.5089357161908001</v>
      </c>
      <c r="AA60" s="2">
        <v>8.5089357161908001</v>
      </c>
      <c r="AB60" s="2">
        <v>8.5089357161908001</v>
      </c>
      <c r="AC60" s="2">
        <v>7.6511861009025299</v>
      </c>
      <c r="AD60" s="2">
        <v>7.6511861009025299</v>
      </c>
      <c r="AE60" s="2">
        <v>7.6511861009025299</v>
      </c>
      <c r="AF60" s="2">
        <v>6.8666666666664797</v>
      </c>
      <c r="AG60" s="2">
        <v>6.8666666666664797</v>
      </c>
      <c r="AH60" s="2">
        <v>6.8666666666664797</v>
      </c>
      <c r="AI60" s="2">
        <v>13.8656866020715</v>
      </c>
      <c r="AJ60" s="2">
        <v>13.8656866020715</v>
      </c>
      <c r="AK60" s="2">
        <v>13.8656866020715</v>
      </c>
      <c r="AL60" s="2">
        <v>9.7939862657512293</v>
      </c>
      <c r="AM60" s="2">
        <v>9.7939862657512293</v>
      </c>
      <c r="AN60" s="2">
        <v>9.7939862657512293</v>
      </c>
      <c r="AO60" s="2">
        <v>3.9887753056724402</v>
      </c>
      <c r="AP60" s="2">
        <v>3.9887753056724402</v>
      </c>
      <c r="AQ60" s="2">
        <v>3.9887753056724402</v>
      </c>
      <c r="AR60" s="2">
        <v>11.7274484965663</v>
      </c>
      <c r="AS60" s="2">
        <v>11.7274484965663</v>
      </c>
      <c r="AT60" s="2">
        <v>11.7274484965663</v>
      </c>
      <c r="AU60" s="2">
        <v>8.0582654015769695</v>
      </c>
      <c r="AV60" s="2">
        <v>8.0582654015769695</v>
      </c>
      <c r="AW60" s="2">
        <v>8.0582654015769695</v>
      </c>
      <c r="AX60" s="2">
        <v>13.005799613358599</v>
      </c>
      <c r="AY60" s="2">
        <v>13.005799613358599</v>
      </c>
      <c r="AZ60" s="2">
        <v>13.005799613358599</v>
      </c>
      <c r="BA60" s="2">
        <v>4.8319187328743496</v>
      </c>
      <c r="BB60" s="2">
        <v>4.8319187328743496</v>
      </c>
      <c r="BC60" s="2">
        <v>4.8319187328743496</v>
      </c>
      <c r="BD60" s="2">
        <v>6.6666666666666696</v>
      </c>
      <c r="BE60" s="2">
        <v>6.6666666666666696</v>
      </c>
      <c r="BF60" s="2">
        <v>6.6666666666666696</v>
      </c>
      <c r="BG60" s="2">
        <v>10.469700006681499</v>
      </c>
      <c r="BH60" s="2">
        <v>10.469700006681499</v>
      </c>
      <c r="BI60" s="2">
        <v>10.469700006681499</v>
      </c>
      <c r="BJ60" s="2">
        <v>5.66666666666681</v>
      </c>
      <c r="BK60" s="2">
        <v>5.66666666666681</v>
      </c>
      <c r="BL60" s="2">
        <v>5.66666666666681</v>
      </c>
      <c r="BM60" s="2">
        <v>8.2403261378064592</v>
      </c>
      <c r="BN60" s="2">
        <v>8.2403261378064592</v>
      </c>
      <c r="BO60" s="2">
        <v>8.2403261378064592</v>
      </c>
      <c r="BP60" s="2">
        <v>11.6666666666674</v>
      </c>
      <c r="BQ60" s="2">
        <v>11.6666666666674</v>
      </c>
    </row>
    <row r="61" spans="1:75" s="2" customFormat="1" x14ac:dyDescent="0.2">
      <c r="A61" s="2" t="s">
        <v>100</v>
      </c>
      <c r="B61" s="2">
        <v>2.3999999999993298</v>
      </c>
      <c r="C61" s="2">
        <v>2.3999999999993298</v>
      </c>
      <c r="D61" s="2">
        <v>2.2385566321424402</v>
      </c>
      <c r="E61" s="2">
        <v>2.2385566321424402</v>
      </c>
      <c r="F61" s="2">
        <v>2.2385566321424402</v>
      </c>
      <c r="G61" s="2">
        <v>0.93333333333248403</v>
      </c>
      <c r="H61" s="2">
        <v>0.93333333333248403</v>
      </c>
      <c r="I61" s="2">
        <v>0.93333333333248403</v>
      </c>
      <c r="J61" s="2">
        <v>0.10023387905233901</v>
      </c>
      <c r="K61" s="2">
        <v>0.10023387905233901</v>
      </c>
      <c r="L61" s="2">
        <v>0.10023387905233901</v>
      </c>
      <c r="M61" s="2">
        <v>0.99999999999908995</v>
      </c>
      <c r="N61" s="2">
        <v>0.99999999999908995</v>
      </c>
      <c r="O61" s="2">
        <v>0.99999999999908995</v>
      </c>
      <c r="P61" s="2">
        <v>-2.2385566321413601</v>
      </c>
      <c r="Q61" s="2">
        <v>-2.2385566321413601</v>
      </c>
      <c r="R61" s="2">
        <v>-2.2385566321413601</v>
      </c>
      <c r="S61" s="2">
        <v>0.80661289247309698</v>
      </c>
      <c r="T61" s="2">
        <v>0.80661289247309698</v>
      </c>
      <c r="U61" s="2">
        <v>0.80661289247309698</v>
      </c>
      <c r="V61" s="2">
        <v>4.3100567991985601</v>
      </c>
      <c r="W61" s="2">
        <v>4.3100567991985601</v>
      </c>
      <c r="X61" s="2">
        <v>4.3100567991985601</v>
      </c>
      <c r="Y61" s="2">
        <v>3.9935995733057998</v>
      </c>
      <c r="Z61" s="2">
        <v>3.9935995733057998</v>
      </c>
      <c r="AA61" s="2">
        <v>3.9935995733057998</v>
      </c>
      <c r="AB61" s="2">
        <v>1.37645329413342</v>
      </c>
      <c r="AC61" s="2">
        <v>1.37645329413342</v>
      </c>
      <c r="AD61" s="2">
        <v>1.37645329413342</v>
      </c>
      <c r="AE61" s="2">
        <v>0.393359557303469</v>
      </c>
      <c r="AF61" s="2">
        <v>0.393359557303469</v>
      </c>
      <c r="AG61" s="2">
        <v>0.393359557303469</v>
      </c>
      <c r="AH61" s="2">
        <v>1.1091808098359299</v>
      </c>
      <c r="AI61" s="2">
        <v>1.1091808098359299</v>
      </c>
      <c r="AJ61" s="2">
        <v>1.1091808098359299</v>
      </c>
      <c r="AK61" s="2">
        <v>2.3934928995259601</v>
      </c>
      <c r="AL61" s="2">
        <v>2.3934928995259601</v>
      </c>
      <c r="AM61" s="2">
        <v>2.3934928995259601</v>
      </c>
      <c r="AN61" s="2">
        <v>0.908726446612803</v>
      </c>
      <c r="AO61" s="2">
        <v>0.908726446612803</v>
      </c>
      <c r="AP61" s="2">
        <v>0.908726446612803</v>
      </c>
      <c r="AQ61" s="2">
        <v>0.86005733715502597</v>
      </c>
      <c r="AR61" s="2">
        <v>0.86005733715502597</v>
      </c>
      <c r="AS61" s="2">
        <v>0.86005733715502597</v>
      </c>
      <c r="AT61" s="2">
        <v>1.6371533578347599</v>
      </c>
      <c r="AU61" s="2">
        <v>1.6371533578347599</v>
      </c>
      <c r="AV61" s="2">
        <v>1.6371533578347599</v>
      </c>
      <c r="AW61" s="2">
        <v>1.0732617825483699</v>
      </c>
      <c r="AX61" s="2">
        <v>1.0732617825483699</v>
      </c>
      <c r="AY61" s="2">
        <v>1.0732617825483699</v>
      </c>
      <c r="AZ61" s="2">
        <v>0.70163715335850396</v>
      </c>
      <c r="BA61" s="2">
        <v>0.70163715335850396</v>
      </c>
      <c r="BB61" s="2">
        <v>0.70163715335850396</v>
      </c>
      <c r="BC61" s="2">
        <v>0.66004400293291998</v>
      </c>
      <c r="BD61" s="2">
        <v>0.66004400293291998</v>
      </c>
      <c r="BE61" s="2">
        <v>0.66004400293291998</v>
      </c>
      <c r="BF61" s="2">
        <v>0.70163715335698296</v>
      </c>
      <c r="BG61" s="2">
        <v>0.70163715335698296</v>
      </c>
      <c r="BH61" s="2">
        <v>0.70163715335698296</v>
      </c>
      <c r="BI61" s="2">
        <v>1.2065862275852399</v>
      </c>
      <c r="BJ61" s="2">
        <v>1.2065862275852399</v>
      </c>
      <c r="BK61" s="2">
        <v>1.2065862275852399</v>
      </c>
      <c r="BL61" s="2">
        <v>0.69500133654170704</v>
      </c>
      <c r="BM61" s="2">
        <v>0.69500133654170704</v>
      </c>
      <c r="BN61" s="2">
        <v>0.69500133654170704</v>
      </c>
      <c r="BO61" s="2">
        <v>-0.13333333333321201</v>
      </c>
      <c r="BP61" s="2">
        <v>-0.13333333333321201</v>
      </c>
      <c r="BQ61" s="2">
        <v>-0.13333333333321201</v>
      </c>
    </row>
    <row r="62" spans="1:75" s="2" customFormat="1" x14ac:dyDescent="0.2">
      <c r="A62" s="2" t="s">
        <v>101</v>
      </c>
      <c r="B62" s="2">
        <v>24.5232697693029</v>
      </c>
      <c r="C62" s="2">
        <v>24.5232697693029</v>
      </c>
      <c r="D62" s="2">
        <v>24.5232697693029</v>
      </c>
      <c r="E62" s="2">
        <v>5.71333110591371</v>
      </c>
      <c r="F62" s="2">
        <v>5.71333110591371</v>
      </c>
      <c r="G62" s="2">
        <v>5.71333110591371</v>
      </c>
      <c r="H62" s="2">
        <v>6.4791361151848204</v>
      </c>
      <c r="I62" s="2">
        <v>6.4791361151848204</v>
      </c>
      <c r="J62" s="2">
        <v>6.4791361151848204</v>
      </c>
      <c r="K62" s="2">
        <v>6.5152021383226897</v>
      </c>
      <c r="L62" s="2">
        <v>6.5152021383226897</v>
      </c>
      <c r="M62" s="2">
        <v>6.5152021383226897</v>
      </c>
      <c r="N62" s="2">
        <v>9.5273018201210107</v>
      </c>
      <c r="O62" s="2">
        <v>9.5273018201210107</v>
      </c>
      <c r="P62" s="2">
        <v>9.5273018201210107</v>
      </c>
      <c r="Q62" s="2">
        <v>13.7320414300035</v>
      </c>
      <c r="R62" s="2">
        <v>13.7320414300035</v>
      </c>
      <c r="S62" s="2">
        <v>13.7320414300035</v>
      </c>
      <c r="T62" s="2">
        <v>10.8607240482698</v>
      </c>
      <c r="U62" s="2">
        <v>10.8607240482698</v>
      </c>
      <c r="V62" s="2">
        <v>10.8607240482698</v>
      </c>
      <c r="W62" s="2">
        <v>10.2084446819878</v>
      </c>
      <c r="X62" s="2">
        <v>10.2084446819878</v>
      </c>
      <c r="Y62" s="2">
        <v>10.2084446819878</v>
      </c>
      <c r="Z62" s="2">
        <v>7.4604973664911398</v>
      </c>
      <c r="AA62" s="2">
        <v>7.4604973664911398</v>
      </c>
      <c r="AB62" s="2">
        <v>7.4604973664911398</v>
      </c>
      <c r="AC62" s="2">
        <v>6.3815569662546396</v>
      </c>
      <c r="AD62" s="2">
        <v>6.3815569662546396</v>
      </c>
      <c r="AE62" s="2">
        <v>6.3815569662546396</v>
      </c>
      <c r="AF62" s="2">
        <v>6.9813962792563</v>
      </c>
      <c r="AG62" s="2">
        <v>6.9813962792563</v>
      </c>
      <c r="AH62" s="2">
        <v>6.9813962792563</v>
      </c>
      <c r="AI62" s="2">
        <v>8.0582654015769695</v>
      </c>
      <c r="AJ62" s="2">
        <v>8.0582654015769695</v>
      </c>
      <c r="AK62" s="2">
        <v>8.0582654015769695</v>
      </c>
      <c r="AL62" s="2">
        <v>7.7333333333331202</v>
      </c>
      <c r="AM62" s="2">
        <v>7.7333333333331202</v>
      </c>
      <c r="AN62" s="2">
        <v>7.7333333333331202</v>
      </c>
      <c r="AO62" s="2">
        <v>5.1182680743014402</v>
      </c>
      <c r="AP62" s="2">
        <v>5.1182680743014402</v>
      </c>
      <c r="AQ62" s="2">
        <v>5.1182680743014402</v>
      </c>
      <c r="AR62" s="2">
        <v>5.2063195786953198</v>
      </c>
      <c r="AS62" s="2">
        <v>5.2063195786953198</v>
      </c>
      <c r="AT62" s="2">
        <v>5.2063195786953198</v>
      </c>
      <c r="AU62" s="2">
        <v>7.5781876503605901</v>
      </c>
      <c r="AV62" s="2">
        <v>7.5781876503605901</v>
      </c>
      <c r="AW62" s="2">
        <v>7.5781876503605901</v>
      </c>
      <c r="AX62" s="2">
        <v>9.8606573771585992</v>
      </c>
      <c r="AY62" s="2">
        <v>9.8606573771585992</v>
      </c>
      <c r="AZ62" s="2">
        <v>9.8606573771585992</v>
      </c>
      <c r="BA62" s="2">
        <v>10.3300815181072</v>
      </c>
      <c r="BB62" s="2">
        <v>10.3300815181072</v>
      </c>
      <c r="BC62" s="2">
        <v>10.3300815181072</v>
      </c>
      <c r="BD62" s="2">
        <v>6.9395373641762301</v>
      </c>
      <c r="BE62" s="2">
        <v>6.9395373641762301</v>
      </c>
      <c r="BF62" s="2">
        <v>6.9395373641762301</v>
      </c>
      <c r="BG62" s="2">
        <v>5.9200855271946997</v>
      </c>
      <c r="BH62" s="2">
        <v>5.9200855271946997</v>
      </c>
      <c r="BI62" s="2">
        <v>5.9200855271946997</v>
      </c>
      <c r="BJ62" s="2">
        <v>7.3147962925919998</v>
      </c>
      <c r="BK62" s="2">
        <v>7.3147962925919998</v>
      </c>
      <c r="BL62" s="2">
        <v>7.3147962925919998</v>
      </c>
      <c r="BM62" s="2">
        <v>3.9887753056724402</v>
      </c>
      <c r="BN62" s="2">
        <v>3.9887753056724402</v>
      </c>
      <c r="BO62" s="2">
        <v>3.9887753056724402</v>
      </c>
      <c r="BP62" s="2">
        <v>6.98759834644589</v>
      </c>
      <c r="BQ62" s="2">
        <v>6.98759834644589</v>
      </c>
    </row>
    <row r="63" spans="1:75" x14ac:dyDescent="0.2">
      <c r="A63" t="s">
        <v>102</v>
      </c>
      <c r="B63">
        <v>10.3273551565447</v>
      </c>
      <c r="C63">
        <v>10.3273551565447</v>
      </c>
      <c r="D63">
        <v>10.3273551565447</v>
      </c>
      <c r="E63">
        <v>5.8532674063383299</v>
      </c>
      <c r="F63">
        <v>5.8532674063383299</v>
      </c>
      <c r="G63">
        <v>5.8532674063383299</v>
      </c>
      <c r="H63">
        <v>5.8125583255255497</v>
      </c>
      <c r="I63">
        <v>5.8125583255255497</v>
      </c>
      <c r="J63">
        <v>5.8125583255255497</v>
      </c>
      <c r="K63">
        <v>5.8343914992487802</v>
      </c>
      <c r="L63">
        <v>5.8343914992487802</v>
      </c>
      <c r="M63">
        <v>5.8343914992487802</v>
      </c>
      <c r="N63">
        <v>7.0666666662630799</v>
      </c>
      <c r="O63">
        <v>7.0666666662630799</v>
      </c>
      <c r="P63">
        <v>7.0666666662630799</v>
      </c>
      <c r="Q63">
        <v>9.3217507520963707</v>
      </c>
      <c r="R63">
        <v>9.3217507520963707</v>
      </c>
      <c r="S63">
        <v>9.3217507520963707</v>
      </c>
      <c r="T63">
        <v>9.7333333330849801</v>
      </c>
      <c r="U63">
        <v>9.7333333330849801</v>
      </c>
      <c r="V63">
        <v>9.7333333330849801</v>
      </c>
      <c r="W63">
        <v>5.7801536921034602</v>
      </c>
      <c r="X63">
        <v>5.7801536921034602</v>
      </c>
      <c r="Y63">
        <v>5.7801536921034602</v>
      </c>
      <c r="Z63">
        <v>6.7333333333954197</v>
      </c>
      <c r="AA63">
        <v>6.7333333333954197</v>
      </c>
      <c r="AB63">
        <v>6.7333333333954197</v>
      </c>
      <c r="AC63">
        <v>4.5105245570514203</v>
      </c>
      <c r="AD63">
        <v>4.5105245570514203</v>
      </c>
      <c r="AE63">
        <v>4.5105245570514203</v>
      </c>
      <c r="AF63">
        <v>6.9937995869495699</v>
      </c>
      <c r="AG63">
        <v>6.9937995869495699</v>
      </c>
      <c r="AH63">
        <v>6.9937995869495699</v>
      </c>
      <c r="AI63">
        <v>4.8509955900662298</v>
      </c>
      <c r="AJ63">
        <v>4.8509955900662298</v>
      </c>
      <c r="AK63">
        <v>4.8509955900662298</v>
      </c>
      <c r="AL63">
        <v>3.1268751248220599</v>
      </c>
      <c r="AM63">
        <v>3.1268751248220599</v>
      </c>
      <c r="AN63">
        <v>3.1268751248220599</v>
      </c>
      <c r="AO63">
        <v>3.3874523955184901</v>
      </c>
      <c r="AP63">
        <v>3.3874523955184901</v>
      </c>
      <c r="AQ63">
        <v>3.3874523955184901</v>
      </c>
      <c r="AR63">
        <v>4.5269684641296601</v>
      </c>
      <c r="AS63">
        <v>4.5269684641296601</v>
      </c>
      <c r="AT63">
        <v>4.5269684641296601</v>
      </c>
      <c r="AU63">
        <v>4.1828143794774402</v>
      </c>
      <c r="AV63">
        <v>4.1828143794774402</v>
      </c>
      <c r="AW63">
        <v>4.1828143794774402</v>
      </c>
      <c r="AX63">
        <v>5.92078943868494</v>
      </c>
      <c r="AY63">
        <v>5.92078943868494</v>
      </c>
      <c r="AZ63">
        <v>5.92078943868494</v>
      </c>
      <c r="BA63">
        <v>5.5191768006550097</v>
      </c>
      <c r="BB63">
        <v>5.5191768006550097</v>
      </c>
      <c r="BC63">
        <v>5.5191768006550097</v>
      </c>
      <c r="BD63">
        <v>5.1396573563004102</v>
      </c>
      <c r="BE63">
        <v>5.1396573563004102</v>
      </c>
      <c r="BF63">
        <v>5.1396573563004102</v>
      </c>
      <c r="BG63">
        <v>3.7022186578949698</v>
      </c>
      <c r="BH63">
        <v>3.7022186578949698</v>
      </c>
      <c r="BI63">
        <v>3.7022186578949698</v>
      </c>
      <c r="BJ63">
        <v>5.2666666669150102</v>
      </c>
      <c r="BK63">
        <v>5.2666666669150102</v>
      </c>
      <c r="BL63">
        <v>5.2666666669150102</v>
      </c>
      <c r="BM63">
        <v>3.1740728366809998</v>
      </c>
      <c r="BN63">
        <v>3.1740728366809998</v>
      </c>
      <c r="BO63">
        <v>3.1740728366809998</v>
      </c>
      <c r="BP63">
        <v>7.1999999997205997</v>
      </c>
      <c r="BQ63">
        <v>7.1999999997205997</v>
      </c>
    </row>
    <row r="64" spans="1:75" x14ac:dyDescent="0.2">
      <c r="A64" t="s">
        <v>103</v>
      </c>
      <c r="B64">
        <v>7.2061862547463802</v>
      </c>
      <c r="C64">
        <v>8.0459770114320097</v>
      </c>
      <c r="D64">
        <v>8.0459770114320097</v>
      </c>
      <c r="E64">
        <v>8.0459770114320097</v>
      </c>
      <c r="F64">
        <v>6.7333333333954197</v>
      </c>
      <c r="G64">
        <v>6.7333333333954197</v>
      </c>
      <c r="H64">
        <v>6.7333333333954197</v>
      </c>
      <c r="I64">
        <v>3.84872377379412</v>
      </c>
      <c r="J64">
        <v>3.84872377379412</v>
      </c>
      <c r="K64">
        <v>3.84872377379412</v>
      </c>
      <c r="L64">
        <v>5.7999999999689402</v>
      </c>
      <c r="M64">
        <v>5.7999999999689402</v>
      </c>
      <c r="N64">
        <v>5.7999999999689402</v>
      </c>
      <c r="O64">
        <v>4.8382785352132602</v>
      </c>
      <c r="P64">
        <v>4.8382785352132602</v>
      </c>
      <c r="Q64">
        <v>4.8382785352132602</v>
      </c>
      <c r="R64">
        <v>10.3999999995964</v>
      </c>
      <c r="S64">
        <v>10.3999999995964</v>
      </c>
      <c r="T64">
        <v>10.3999999995964</v>
      </c>
      <c r="U64">
        <v>7.4024585783937003</v>
      </c>
      <c r="V64">
        <v>7.4024585783937003</v>
      </c>
      <c r="W64">
        <v>7.4024585783937003</v>
      </c>
      <c r="X64">
        <v>10.1880250701956</v>
      </c>
      <c r="Y64">
        <v>10.1880250701956</v>
      </c>
      <c r="Z64">
        <v>10.1880250701956</v>
      </c>
      <c r="AA64">
        <v>7.5843635143701604</v>
      </c>
      <c r="AB64">
        <v>7.5843635143701604</v>
      </c>
      <c r="AC64">
        <v>7.5843635143701604</v>
      </c>
      <c r="AD64">
        <v>7.8728084797761504</v>
      </c>
      <c r="AE64">
        <v>7.8728084797761504</v>
      </c>
      <c r="AF64">
        <v>7.8728084797761504</v>
      </c>
      <c r="AG64">
        <v>5.8406843092261198</v>
      </c>
      <c r="AH64">
        <v>5.8406843092261198</v>
      </c>
      <c r="AI64">
        <v>5.8406843092261198</v>
      </c>
      <c r="AJ64">
        <v>4.0602706846191801</v>
      </c>
      <c r="AK64">
        <v>4.0602706846191801</v>
      </c>
      <c r="AL64">
        <v>4.0602706846191801</v>
      </c>
      <c r="AM64">
        <v>5.1182680738350204</v>
      </c>
      <c r="AN64">
        <v>5.1182680738350204</v>
      </c>
      <c r="AO64">
        <v>5.1182680738350204</v>
      </c>
      <c r="AP64">
        <v>5.9270618042134204</v>
      </c>
      <c r="AQ64">
        <v>5.9270618042134204</v>
      </c>
      <c r="AR64">
        <v>5.9270618042134204</v>
      </c>
      <c r="AS64">
        <v>6.6488473105776</v>
      </c>
      <c r="AT64">
        <v>6.6488473105776</v>
      </c>
      <c r="AU64">
        <v>6.6488473105776</v>
      </c>
      <c r="AV64">
        <v>6.20625291681369</v>
      </c>
      <c r="AW64">
        <v>6.20625291681369</v>
      </c>
      <c r="AX64">
        <v>6.20625291681369</v>
      </c>
      <c r="AY64">
        <v>6.2479117939997302</v>
      </c>
      <c r="AZ64">
        <v>6.2479117939997302</v>
      </c>
      <c r="BA64">
        <v>6.2479117939997302</v>
      </c>
      <c r="BB64">
        <v>6.3333333330228898</v>
      </c>
      <c r="BC64">
        <v>6.3333333330228898</v>
      </c>
      <c r="BD64">
        <v>6.3333333330228898</v>
      </c>
      <c r="BE64">
        <v>2.4390243903994802</v>
      </c>
      <c r="BF64">
        <v>2.4390243903994802</v>
      </c>
      <c r="BG64">
        <v>2.4390243903994802</v>
      </c>
      <c r="BH64">
        <v>4.7999999998137302</v>
      </c>
      <c r="BI64">
        <v>4.7999999998137302</v>
      </c>
      <c r="BJ64">
        <v>4.7999999998137302</v>
      </c>
      <c r="BK64">
        <v>5.1914211268516004</v>
      </c>
      <c r="BL64">
        <v>5.1914211268516004</v>
      </c>
      <c r="BM64">
        <v>5.1914211268516004</v>
      </c>
      <c r="BN64">
        <v>5.7874383250789601</v>
      </c>
      <c r="BO64">
        <v>5.7874383250789601</v>
      </c>
      <c r="BP64">
        <v>5.7874383250789601</v>
      </c>
      <c r="BQ64">
        <v>5.7801536921034602</v>
      </c>
    </row>
    <row r="65" spans="1:69" x14ac:dyDescent="0.2">
      <c r="A65" t="s">
        <v>104</v>
      </c>
      <c r="B65">
        <v>5.2603506895182104</v>
      </c>
      <c r="C65">
        <v>5.2603506895182104</v>
      </c>
      <c r="D65">
        <v>0.835282325643802</v>
      </c>
      <c r="E65">
        <v>0.835282325643802</v>
      </c>
      <c r="F65">
        <v>0.835282325643802</v>
      </c>
      <c r="G65">
        <v>3.8730751288214398</v>
      </c>
      <c r="H65">
        <v>3.8730751288214398</v>
      </c>
      <c r="I65">
        <v>3.8730751288214398</v>
      </c>
      <c r="J65">
        <v>3.4413631802883402</v>
      </c>
      <c r="K65">
        <v>3.4413631802883402</v>
      </c>
      <c r="L65">
        <v>3.4413631802883402</v>
      </c>
      <c r="M65">
        <v>9.9939995999733302</v>
      </c>
      <c r="N65">
        <v>9.9939995999733302</v>
      </c>
      <c r="O65">
        <v>9.9939995999733302</v>
      </c>
      <c r="P65">
        <v>9.1273553389234294</v>
      </c>
      <c r="Q65">
        <v>9.1273553389234294</v>
      </c>
      <c r="R65">
        <v>9.1273553389234294</v>
      </c>
      <c r="S65">
        <v>9.0666666665735196</v>
      </c>
      <c r="T65">
        <v>9.0666666665735196</v>
      </c>
      <c r="U65">
        <v>9.0666666665735196</v>
      </c>
      <c r="V65">
        <v>7.9852990309480196</v>
      </c>
      <c r="W65">
        <v>7.9852990309480196</v>
      </c>
      <c r="X65">
        <v>7.9852990309480196</v>
      </c>
      <c r="Y65">
        <v>7.39382625499052</v>
      </c>
      <c r="Z65">
        <v>7.39382625499052</v>
      </c>
      <c r="AA65">
        <v>7.39382625499052</v>
      </c>
      <c r="AB65">
        <v>8.4836339348468002</v>
      </c>
      <c r="AC65">
        <v>8.4836339348468002</v>
      </c>
      <c r="AD65">
        <v>8.4836339348468002</v>
      </c>
      <c r="AE65">
        <v>6.1812362475910003</v>
      </c>
      <c r="AF65">
        <v>6.1812362475910003</v>
      </c>
      <c r="AG65">
        <v>6.1812362475910003</v>
      </c>
      <c r="AH65">
        <v>7.9061685489010198</v>
      </c>
      <c r="AI65">
        <v>7.9061685489010198</v>
      </c>
      <c r="AJ65">
        <v>7.9061685489010198</v>
      </c>
      <c r="AK65">
        <v>6.0666666661078699</v>
      </c>
      <c r="AL65">
        <v>6.0666666661078699</v>
      </c>
      <c r="AM65">
        <v>6.0666666661078699</v>
      </c>
      <c r="AN65">
        <v>6.6550848592004401</v>
      </c>
      <c r="AO65">
        <v>6.6550848592004401</v>
      </c>
      <c r="AP65">
        <v>6.6550848592004401</v>
      </c>
      <c r="AQ65">
        <v>5.5270351361724499</v>
      </c>
      <c r="AR65">
        <v>5.5270351361724499</v>
      </c>
      <c r="AS65">
        <v>5.5270351361724499</v>
      </c>
      <c r="AT65">
        <v>6.6488473097996996</v>
      </c>
      <c r="AU65">
        <v>6.6488473097996996</v>
      </c>
      <c r="AV65">
        <v>6.6488473097996996</v>
      </c>
      <c r="AW65">
        <v>6.20625291681369</v>
      </c>
      <c r="AX65">
        <v>6.20625291681369</v>
      </c>
      <c r="AY65">
        <v>6.20625291681369</v>
      </c>
      <c r="AZ65">
        <v>5.1182680746128897</v>
      </c>
      <c r="BA65">
        <v>5.1182680746128897</v>
      </c>
      <c r="BB65">
        <v>5.1182680746128897</v>
      </c>
      <c r="BC65">
        <v>4.2539005193862698</v>
      </c>
      <c r="BD65">
        <v>4.2539005193862698</v>
      </c>
      <c r="BE65">
        <v>4.2539005193862698</v>
      </c>
      <c r="BF65">
        <v>3.1137244420686798</v>
      </c>
      <c r="BG65">
        <v>3.1137244420686798</v>
      </c>
      <c r="BH65">
        <v>3.1137244420686798</v>
      </c>
      <c r="BI65">
        <v>5.6603773591114903</v>
      </c>
      <c r="BJ65">
        <v>5.6603773591114903</v>
      </c>
      <c r="BK65">
        <v>5.6603773591114903</v>
      </c>
      <c r="BL65">
        <v>5.64650851991082</v>
      </c>
      <c r="BM65">
        <v>5.64650851991082</v>
      </c>
      <c r="BN65">
        <v>5.64650851991082</v>
      </c>
      <c r="BO65">
        <v>6.5999999999379</v>
      </c>
      <c r="BP65">
        <v>6.5999999999379</v>
      </c>
      <c r="BQ65">
        <v>6.5999999999379</v>
      </c>
    </row>
    <row r="66" spans="1:69" x14ac:dyDescent="0.2">
      <c r="A66" t="s">
        <v>105</v>
      </c>
      <c r="B66">
        <v>18.8720751954836</v>
      </c>
      <c r="C66">
        <v>18.8720751954836</v>
      </c>
      <c r="D66">
        <v>18.8720751954836</v>
      </c>
      <c r="E66">
        <v>2.83346698718757</v>
      </c>
      <c r="F66">
        <v>2.83346698718757</v>
      </c>
      <c r="G66">
        <v>2.83346698718757</v>
      </c>
      <c r="H66">
        <v>5.4729684684272799</v>
      </c>
      <c r="I66">
        <v>5.4729684684272799</v>
      </c>
      <c r="J66">
        <v>5.4729684684272799</v>
      </c>
      <c r="K66">
        <v>5.8469762781997696</v>
      </c>
      <c r="L66">
        <v>5.8469762781997696</v>
      </c>
      <c r="M66">
        <v>5.8469762781997696</v>
      </c>
      <c r="N66">
        <v>6.1270751386219704</v>
      </c>
      <c r="O66">
        <v>6.1270751386219704</v>
      </c>
      <c r="P66">
        <v>6.1270751386219704</v>
      </c>
      <c r="Q66">
        <v>4.0491781372041196</v>
      </c>
      <c r="R66">
        <v>4.0491781372041196</v>
      </c>
      <c r="S66">
        <v>4.0491781372041196</v>
      </c>
      <c r="T66">
        <v>4.5269684641296601</v>
      </c>
      <c r="U66">
        <v>4.5269684641296601</v>
      </c>
      <c r="V66">
        <v>4.5269684641296601</v>
      </c>
      <c r="W66">
        <v>10.6582024724667</v>
      </c>
      <c r="X66">
        <v>10.6582024724667</v>
      </c>
      <c r="Y66">
        <v>10.6582024724667</v>
      </c>
      <c r="Z66">
        <v>8.9333333331160194</v>
      </c>
      <c r="AA66">
        <v>8.9333333331160194</v>
      </c>
      <c r="AB66">
        <v>8.9333333331160194</v>
      </c>
      <c r="AC66">
        <v>9.0544604077111295</v>
      </c>
      <c r="AD66">
        <v>9.0544604077111295</v>
      </c>
      <c r="AE66">
        <v>9.0544604077111295</v>
      </c>
      <c r="AF66">
        <v>12.866666667008101</v>
      </c>
      <c r="AG66">
        <v>12.866666667008101</v>
      </c>
      <c r="AH66">
        <v>12.866666667008101</v>
      </c>
      <c r="AI66">
        <v>7.45071834295545</v>
      </c>
      <c r="AJ66">
        <v>7.45071834295545</v>
      </c>
      <c r="AK66">
        <v>7.45071834295545</v>
      </c>
      <c r="AL66">
        <v>4.7999999998137302</v>
      </c>
      <c r="AM66">
        <v>4.7999999998137302</v>
      </c>
      <c r="AN66">
        <v>4.7999999998137302</v>
      </c>
      <c r="AO66">
        <v>3.7150875315207901</v>
      </c>
      <c r="AP66">
        <v>3.7150875315207901</v>
      </c>
      <c r="AQ66">
        <v>3.7150875315207901</v>
      </c>
      <c r="AR66">
        <v>6.1270751386219704</v>
      </c>
      <c r="AS66">
        <v>6.1270751386219704</v>
      </c>
      <c r="AT66">
        <v>6.1270751386219704</v>
      </c>
      <c r="AU66">
        <v>7.5843635143701604</v>
      </c>
      <c r="AV66">
        <v>7.5843635143701604</v>
      </c>
      <c r="AW66">
        <v>7.5843635143701604</v>
      </c>
      <c r="AX66">
        <v>5.2000000001862601</v>
      </c>
      <c r="AY66">
        <v>5.2000000001862601</v>
      </c>
      <c r="AZ66">
        <v>5.2000000001862601</v>
      </c>
      <c r="BA66">
        <v>4.1828143794774402</v>
      </c>
      <c r="BB66">
        <v>4.1828143794774402</v>
      </c>
      <c r="BC66">
        <v>4.1828143794774402</v>
      </c>
      <c r="BD66">
        <v>4.7999999998137302</v>
      </c>
      <c r="BE66">
        <v>4.7999999998137302</v>
      </c>
      <c r="BF66">
        <v>4.7999999998137302</v>
      </c>
      <c r="BG66">
        <v>3.7022186578949698</v>
      </c>
      <c r="BH66">
        <v>3.7022186578949698</v>
      </c>
      <c r="BI66">
        <v>3.7022186578949698</v>
      </c>
      <c r="BJ66">
        <v>4.8666666673185901</v>
      </c>
      <c r="BK66">
        <v>4.8666666673185901</v>
      </c>
      <c r="BL66">
        <v>4.8666666673185901</v>
      </c>
      <c r="BM66">
        <v>3.1740728366809998</v>
      </c>
      <c r="BN66">
        <v>3.1740728366809998</v>
      </c>
      <c r="BO66">
        <v>3.1740728366809998</v>
      </c>
      <c r="BP66">
        <v>3.2666666666045701</v>
      </c>
      <c r="BQ66">
        <v>3.2666666666045701</v>
      </c>
    </row>
    <row r="67" spans="1:69" s="2" customFormat="1" x14ac:dyDescent="0.2">
      <c r="A67" s="2" t="s">
        <v>106</v>
      </c>
      <c r="B67" s="2">
        <v>40.066666666666599</v>
      </c>
      <c r="C67" s="2">
        <v>47.343802205145302</v>
      </c>
      <c r="D67" s="2">
        <v>47.343802205145302</v>
      </c>
      <c r="E67" s="2">
        <v>47.343802205145302</v>
      </c>
      <c r="F67" s="2">
        <v>37.141714438074501</v>
      </c>
      <c r="G67" s="2">
        <v>37.141714438074501</v>
      </c>
      <c r="H67" s="2">
        <v>37.141714438074501</v>
      </c>
      <c r="I67" s="2">
        <v>8.7081467620131701</v>
      </c>
      <c r="J67" s="2">
        <v>8.7081467620131701</v>
      </c>
      <c r="K67" s="2">
        <v>8.7081467620131701</v>
      </c>
      <c r="L67" s="2">
        <v>6.9333333333330902</v>
      </c>
      <c r="M67" s="2">
        <v>6.9333333333330902</v>
      </c>
      <c r="N67" s="2">
        <v>6.9333333333330902</v>
      </c>
      <c r="O67" s="2">
        <v>8.9876378215836592</v>
      </c>
      <c r="P67" s="2">
        <v>8.9876378215836592</v>
      </c>
      <c r="Q67" s="2">
        <v>8.9876378215836592</v>
      </c>
      <c r="R67" s="2">
        <v>20.0719952003199</v>
      </c>
      <c r="S67" s="2">
        <v>20.0719952003199</v>
      </c>
      <c r="T67" s="2">
        <v>20.0719952003199</v>
      </c>
      <c r="U67" s="2">
        <v>11.5209836941993</v>
      </c>
      <c r="V67" s="2">
        <v>11.5209836941993</v>
      </c>
      <c r="W67" s="2">
        <v>11.5209836941993</v>
      </c>
      <c r="X67" s="2">
        <v>9.4000000000005404</v>
      </c>
      <c r="Y67" s="2">
        <v>9.4000000000005404</v>
      </c>
      <c r="Z67" s="2">
        <v>9.4000000000005404</v>
      </c>
      <c r="AA67" s="2">
        <v>10.591379886401601</v>
      </c>
      <c r="AB67" s="2">
        <v>10.591379886401601</v>
      </c>
      <c r="AC67" s="2">
        <v>10.591379886401601</v>
      </c>
      <c r="AD67" s="2">
        <v>5.2063195786945702</v>
      </c>
      <c r="AE67" s="2">
        <v>5.2063195786945702</v>
      </c>
      <c r="AF67" s="2">
        <v>5.2063195786945702</v>
      </c>
      <c r="AG67" s="2">
        <v>8.9208152355496502</v>
      </c>
      <c r="AH67" s="2">
        <v>8.9208152355496502</v>
      </c>
      <c r="AI67" s="2">
        <v>8.9208152355496502</v>
      </c>
      <c r="AJ67" s="2">
        <v>5.7270484698980901</v>
      </c>
      <c r="AK67" s="2">
        <v>5.7270484698980901</v>
      </c>
      <c r="AL67" s="2">
        <v>5.7270484698980901</v>
      </c>
      <c r="AM67" s="2">
        <v>5.9869036482690703</v>
      </c>
      <c r="AN67" s="2">
        <v>5.9869036482690703</v>
      </c>
      <c r="AO67" s="2">
        <v>5.9869036482690703</v>
      </c>
      <c r="AP67" s="2">
        <v>7.5938395893058503</v>
      </c>
      <c r="AQ67" s="2">
        <v>7.5938395893058503</v>
      </c>
      <c r="AR67" s="2">
        <v>7.5938395893058503</v>
      </c>
      <c r="AS67" s="2">
        <v>7.6511861009025299</v>
      </c>
      <c r="AT67" s="2">
        <v>7.6511861009025299</v>
      </c>
      <c r="AU67" s="2">
        <v>7.6511861009025299</v>
      </c>
      <c r="AV67" s="2">
        <v>6.8062129191386003</v>
      </c>
      <c r="AW67" s="2">
        <v>6.8062129191386003</v>
      </c>
      <c r="AX67" s="2">
        <v>6.8062129191386003</v>
      </c>
      <c r="AY67" s="2">
        <v>9.5829991980755693</v>
      </c>
      <c r="AZ67" s="2">
        <v>9.5829991980755693</v>
      </c>
      <c r="BA67" s="2">
        <v>9.5829991980755693</v>
      </c>
      <c r="BB67" s="2">
        <v>9.2666666666665805</v>
      </c>
      <c r="BC67" s="2">
        <v>9.2666666666665805</v>
      </c>
      <c r="BD67" s="2">
        <v>9.2666666666665805</v>
      </c>
      <c r="BE67" s="2">
        <v>15.603073838957499</v>
      </c>
      <c r="BF67" s="2">
        <v>15.603073838957499</v>
      </c>
      <c r="BG67" s="2">
        <v>15.603073838957499</v>
      </c>
      <c r="BH67" s="2">
        <v>6.9999999999996998</v>
      </c>
      <c r="BI67" s="2">
        <v>6.9999999999996998</v>
      </c>
      <c r="BJ67" s="2">
        <v>6.9999999999996998</v>
      </c>
      <c r="BK67" s="2">
        <v>3.8487237738875701</v>
      </c>
      <c r="BL67" s="2">
        <v>3.8487237738875701</v>
      </c>
      <c r="BM67" s="2">
        <v>3.8487237738875701</v>
      </c>
      <c r="BN67" s="2">
        <v>10.8666666666666</v>
      </c>
      <c r="BO67" s="2">
        <v>10.8666666666666</v>
      </c>
      <c r="BP67" s="2">
        <v>10.8666666666666</v>
      </c>
      <c r="BQ67" s="2">
        <v>8.3194119612427198</v>
      </c>
    </row>
    <row r="68" spans="1:69" x14ac:dyDescent="0.2">
      <c r="A68" t="s">
        <v>37</v>
      </c>
      <c r="B68">
        <v>0.260017334488722</v>
      </c>
      <c r="C68">
        <v>0.260017334488722</v>
      </c>
      <c r="D68">
        <v>1.57033077180074</v>
      </c>
      <c r="E68">
        <v>1.57033077180074</v>
      </c>
      <c r="F68">
        <v>1.57033077180074</v>
      </c>
      <c r="G68">
        <v>1.0864493767918399</v>
      </c>
      <c r="H68">
        <v>1.0864493767918399</v>
      </c>
      <c r="I68">
        <v>1.0864493767918399</v>
      </c>
      <c r="J68">
        <v>1.2692050768204799</v>
      </c>
      <c r="K68">
        <v>1.2692050768204799</v>
      </c>
      <c r="L68">
        <v>1.2692050768204799</v>
      </c>
      <c r="M68">
        <v>1.22056959914512</v>
      </c>
      <c r="N68">
        <v>1.22056959914512</v>
      </c>
      <c r="O68">
        <v>1.22056959914512</v>
      </c>
      <c r="P68">
        <v>-1.4366855997316099</v>
      </c>
      <c r="Q68">
        <v>-1.4366855997316099</v>
      </c>
      <c r="R68">
        <v>-1.4366855997316099</v>
      </c>
      <c r="S68">
        <v>-16.941129408628498</v>
      </c>
      <c r="T68">
        <v>-16.941129408628498</v>
      </c>
      <c r="U68">
        <v>-16.941129408628498</v>
      </c>
      <c r="V68">
        <v>36.251252923488302</v>
      </c>
      <c r="W68">
        <v>36.251252923488302</v>
      </c>
      <c r="X68">
        <v>36.251252923488302</v>
      </c>
      <c r="Y68">
        <v>2.8000000000004799</v>
      </c>
      <c r="Z68">
        <v>2.8000000000004799</v>
      </c>
      <c r="AA68">
        <v>2.8000000000004799</v>
      </c>
      <c r="AB68">
        <v>1.9778163838028</v>
      </c>
      <c r="AC68">
        <v>1.9778163838028</v>
      </c>
      <c r="AD68">
        <v>1.9778163838028</v>
      </c>
      <c r="AE68">
        <v>2.19347956530539</v>
      </c>
      <c r="AF68">
        <v>2.19347956530539</v>
      </c>
      <c r="AG68">
        <v>2.19347956530539</v>
      </c>
      <c r="AH68">
        <v>-2.0312708806642301</v>
      </c>
      <c r="AI68">
        <v>-2.0312708806642301</v>
      </c>
      <c r="AJ68">
        <v>-2.0312708806642301</v>
      </c>
      <c r="AK68">
        <v>3.86025735049106</v>
      </c>
      <c r="AL68">
        <v>3.86025735049106</v>
      </c>
      <c r="AM68">
        <v>3.86025735049106</v>
      </c>
      <c r="AN68">
        <v>1.4432714152077999</v>
      </c>
      <c r="AO68">
        <v>1.4432714152077999</v>
      </c>
      <c r="AP68">
        <v>1.4432714152077999</v>
      </c>
      <c r="AQ68">
        <v>2.0862494167829402</v>
      </c>
      <c r="AR68">
        <v>2.0862494167829402</v>
      </c>
      <c r="AS68">
        <v>2.0862494167829402</v>
      </c>
      <c r="AT68">
        <v>0.61489105734600003</v>
      </c>
      <c r="AU68">
        <v>0.61489105734600003</v>
      </c>
      <c r="AV68">
        <v>0.61489105734600003</v>
      </c>
      <c r="AW68">
        <v>2.2666666666661102</v>
      </c>
      <c r="AX68">
        <v>2.2666666666661102</v>
      </c>
      <c r="AY68">
        <v>2.2666666666661102</v>
      </c>
      <c r="AZ68">
        <v>1.2296177492650799</v>
      </c>
      <c r="BA68">
        <v>1.2296177492650799</v>
      </c>
      <c r="BB68">
        <v>1.2296177492650799</v>
      </c>
      <c r="BC68">
        <v>1.0666666666656901</v>
      </c>
      <c r="BD68">
        <v>1.0666666666656901</v>
      </c>
      <c r="BE68">
        <v>1.0666666666656901</v>
      </c>
      <c r="BF68">
        <v>0.96892749749457596</v>
      </c>
      <c r="BG68">
        <v>0.96892749749457596</v>
      </c>
      <c r="BH68">
        <v>0.96892749749457596</v>
      </c>
      <c r="BI68">
        <v>1.93333333333308</v>
      </c>
      <c r="BJ68">
        <v>1.93333333333308</v>
      </c>
      <c r="BK68">
        <v>1.93333333333308</v>
      </c>
      <c r="BL68">
        <v>1.3030404276646601</v>
      </c>
      <c r="BM68">
        <v>1.3030404276646601</v>
      </c>
      <c r="BN68">
        <v>1.3030404276646601</v>
      </c>
      <c r="BO68">
        <v>1.9999999999997</v>
      </c>
      <c r="BP68">
        <v>1.9999999999997</v>
      </c>
      <c r="BQ68">
        <v>1.9999999999997</v>
      </c>
    </row>
    <row r="69" spans="1:69" s="2" customFormat="1" x14ac:dyDescent="0.2">
      <c r="A69" s="2" t="s">
        <v>107</v>
      </c>
      <c r="B69" s="2">
        <v>14.866666666666699</v>
      </c>
      <c r="C69" s="2">
        <v>14.866666666666699</v>
      </c>
      <c r="D69" s="2">
        <v>14.866666666666699</v>
      </c>
      <c r="E69" s="2">
        <v>14.7400775090204</v>
      </c>
      <c r="F69" s="2">
        <v>14.7400775090204</v>
      </c>
      <c r="G69" s="2">
        <v>14.7400775090204</v>
      </c>
      <c r="H69" s="2">
        <v>10.066666666666601</v>
      </c>
      <c r="I69" s="2">
        <v>10.066666666666601</v>
      </c>
      <c r="J69" s="2">
        <v>10.066666666666601</v>
      </c>
      <c r="K69" s="2">
        <v>9.1820368885330303</v>
      </c>
      <c r="L69" s="2">
        <v>9.1820368885330303</v>
      </c>
      <c r="M69" s="2">
        <v>9.1820368885330303</v>
      </c>
      <c r="N69" s="2">
        <v>7.2666666666661204</v>
      </c>
      <c r="O69" s="2">
        <v>7.2666666666661204</v>
      </c>
      <c r="P69" s="2">
        <v>7.2666666666661204</v>
      </c>
      <c r="Q69" s="2">
        <v>14.5339124624125</v>
      </c>
      <c r="R69" s="2">
        <v>14.5339124624125</v>
      </c>
      <c r="S69" s="2">
        <v>14.5339124624125</v>
      </c>
      <c r="T69" s="2">
        <v>14.805679621358699</v>
      </c>
      <c r="U69" s="2">
        <v>14.805679621358699</v>
      </c>
      <c r="V69" s="2">
        <v>14.805679621358699</v>
      </c>
      <c r="W69" s="2">
        <v>13.2148583645108</v>
      </c>
      <c r="X69" s="2">
        <v>13.2148583645108</v>
      </c>
      <c r="Y69" s="2">
        <v>13.2148583645108</v>
      </c>
      <c r="Z69" s="2">
        <v>6.0416110962921197</v>
      </c>
      <c r="AA69" s="2">
        <v>6.0416110962921197</v>
      </c>
      <c r="AB69" s="2">
        <v>6.0416110962921197</v>
      </c>
      <c r="AC69" s="2">
        <v>4.6441697293686497</v>
      </c>
      <c r="AD69" s="2">
        <v>4.6441697293686497</v>
      </c>
      <c r="AE69" s="2">
        <v>4.6441697293686497</v>
      </c>
      <c r="AF69" s="2">
        <v>6.19999999999966</v>
      </c>
      <c r="AG69" s="2">
        <v>6.19999999999966</v>
      </c>
      <c r="AH69" s="2">
        <v>6.19999999999966</v>
      </c>
      <c r="AI69" s="2">
        <v>12.0614767791515</v>
      </c>
      <c r="AJ69" s="2">
        <v>12.0614767791515</v>
      </c>
      <c r="AK69" s="2">
        <v>12.0614767791515</v>
      </c>
      <c r="AL69" s="2">
        <v>8.1272084805655496</v>
      </c>
      <c r="AM69" s="2">
        <v>8.1272084805655496</v>
      </c>
      <c r="AN69" s="2">
        <v>8.1272084805655496</v>
      </c>
      <c r="AO69" s="2">
        <v>3.8551479922497101</v>
      </c>
      <c r="AP69" s="2">
        <v>3.8551479922497101</v>
      </c>
      <c r="AQ69" s="2">
        <v>3.8551479922497101</v>
      </c>
      <c r="AR69" s="2">
        <v>9.3939595973062708</v>
      </c>
      <c r="AS69" s="2">
        <v>9.3939595973062708</v>
      </c>
      <c r="AT69" s="2">
        <v>9.3939595973062708</v>
      </c>
      <c r="AU69" s="2">
        <v>5.1850861953758098</v>
      </c>
      <c r="AV69" s="2">
        <v>5.1850861953758098</v>
      </c>
      <c r="AW69" s="2">
        <v>5.1850861953758098</v>
      </c>
      <c r="AX69" s="2">
        <v>11.539230717952201</v>
      </c>
      <c r="AY69" s="2">
        <v>11.539230717952201</v>
      </c>
      <c r="AZ69" s="2">
        <v>11.539230717952201</v>
      </c>
      <c r="BA69" s="2">
        <v>5.43340239256848</v>
      </c>
      <c r="BB69" s="2">
        <v>5.43340239256848</v>
      </c>
      <c r="BC69" s="2">
        <v>5.43340239256848</v>
      </c>
      <c r="BD69" s="2">
        <v>5.6000000000002199</v>
      </c>
      <c r="BE69" s="2">
        <v>5.6000000000002199</v>
      </c>
      <c r="BF69" s="2">
        <v>5.6000000000002199</v>
      </c>
      <c r="BG69" s="2">
        <v>8.7993585888957195</v>
      </c>
      <c r="BH69" s="2">
        <v>8.7993585888957195</v>
      </c>
      <c r="BI69" s="2">
        <v>8.7993585888957195</v>
      </c>
      <c r="BJ69" s="2">
        <v>4.3333333333324102</v>
      </c>
      <c r="BK69" s="2">
        <v>4.3333333333324102</v>
      </c>
      <c r="BL69" s="2">
        <v>4.3333333333324102</v>
      </c>
      <c r="BM69" s="2">
        <v>8.2403261378064592</v>
      </c>
      <c r="BN69" s="2">
        <v>8.2403261378064592</v>
      </c>
      <c r="BO69" s="2">
        <v>8.2403261378064592</v>
      </c>
      <c r="BP69" s="2">
        <v>6.8666666666679896</v>
      </c>
      <c r="BQ69" s="2">
        <v>6.8666666666679896</v>
      </c>
    </row>
    <row r="70" spans="1:69" x14ac:dyDescent="0.2">
      <c r="A70" t="s">
        <v>108</v>
      </c>
      <c r="B70">
        <v>1.3333333333336399</v>
      </c>
      <c r="C70">
        <v>1.3333333333336399</v>
      </c>
      <c r="D70">
        <v>3.24089542265272</v>
      </c>
      <c r="E70">
        <v>3.24089542265272</v>
      </c>
      <c r="F70">
        <v>3.24089542265272</v>
      </c>
      <c r="G70">
        <v>1.46666666666685</v>
      </c>
      <c r="H70">
        <v>1.46666666666685</v>
      </c>
      <c r="I70">
        <v>1.46666666666685</v>
      </c>
      <c r="J70">
        <v>0.76845973939100498</v>
      </c>
      <c r="K70">
        <v>0.76845973939100498</v>
      </c>
      <c r="L70">
        <v>0.76845973939100498</v>
      </c>
      <c r="M70">
        <v>1.53333333333345</v>
      </c>
      <c r="N70">
        <v>1.53333333333345</v>
      </c>
      <c r="O70">
        <v>1.53333333333345</v>
      </c>
      <c r="P70">
        <v>-1.63715335783518</v>
      </c>
      <c r="Q70">
        <v>-1.63715335783518</v>
      </c>
      <c r="R70">
        <v>-1.63715335783518</v>
      </c>
      <c r="S70">
        <v>1.60655956269587</v>
      </c>
      <c r="T70">
        <v>1.60655956269587</v>
      </c>
      <c r="U70">
        <v>1.60655956269587</v>
      </c>
      <c r="V70">
        <v>5.1119278316082903</v>
      </c>
      <c r="W70">
        <v>5.1119278316082903</v>
      </c>
      <c r="X70">
        <v>5.1119278316082903</v>
      </c>
      <c r="Y70">
        <v>5.3936929128604802</v>
      </c>
      <c r="Z70">
        <v>5.3936929128604802</v>
      </c>
      <c r="AA70">
        <v>5.3936929128604802</v>
      </c>
      <c r="AB70">
        <v>1.5769076573565499</v>
      </c>
      <c r="AC70">
        <v>1.5769076573565499</v>
      </c>
      <c r="AD70">
        <v>1.5769076573565499</v>
      </c>
      <c r="AE70">
        <v>1.1934128941933799</v>
      </c>
      <c r="AF70">
        <v>1.1934128941933799</v>
      </c>
      <c r="AG70">
        <v>1.1934128941933799</v>
      </c>
      <c r="AH70">
        <v>1.5769076573565499</v>
      </c>
      <c r="AI70">
        <v>1.5769076573565499</v>
      </c>
      <c r="AJ70">
        <v>1.5769076573565499</v>
      </c>
      <c r="AK70">
        <v>3.9935995733042802</v>
      </c>
      <c r="AL70">
        <v>3.9935995733042802</v>
      </c>
      <c r="AM70">
        <v>3.9935995733042802</v>
      </c>
      <c r="AN70">
        <v>2.0446345048787</v>
      </c>
      <c r="AO70">
        <v>2.0446345048787</v>
      </c>
      <c r="AP70">
        <v>2.0446345048787</v>
      </c>
      <c r="AQ70">
        <v>1.7934528968596699</v>
      </c>
      <c r="AR70">
        <v>1.7934528968596699</v>
      </c>
      <c r="AS70">
        <v>1.7934528968596699</v>
      </c>
      <c r="AT70">
        <v>2.3722018042089701</v>
      </c>
      <c r="AU70">
        <v>2.3722018042089701</v>
      </c>
      <c r="AV70">
        <v>2.3722018042089701</v>
      </c>
      <c r="AW70">
        <v>1.87320845276963</v>
      </c>
      <c r="AX70">
        <v>1.87320845276963</v>
      </c>
      <c r="AY70">
        <v>1.87320845276963</v>
      </c>
      <c r="AZ70">
        <v>1.4366855997327099</v>
      </c>
      <c r="BA70">
        <v>1.4366855997327099</v>
      </c>
      <c r="BB70">
        <v>1.4366855997327099</v>
      </c>
      <c r="BC70">
        <v>0.86005733715653299</v>
      </c>
      <c r="BD70">
        <v>0.86005733715653299</v>
      </c>
      <c r="BE70">
        <v>0.86005733715653299</v>
      </c>
      <c r="BF70">
        <v>1.1025726695626099</v>
      </c>
      <c r="BG70">
        <v>1.1025726695626099</v>
      </c>
      <c r="BH70">
        <v>1.1025726695626099</v>
      </c>
      <c r="BI70">
        <v>1.9398706752880599</v>
      </c>
      <c r="BJ70">
        <v>1.9398706752880599</v>
      </c>
      <c r="BK70">
        <v>1.9398706752880599</v>
      </c>
      <c r="BL70">
        <v>1.8978882651693201</v>
      </c>
      <c r="BM70">
        <v>1.8978882651693201</v>
      </c>
      <c r="BN70">
        <v>1.8978882651693201</v>
      </c>
      <c r="BO70">
        <v>0.80000000000079297</v>
      </c>
      <c r="BP70">
        <v>0.80000000000079297</v>
      </c>
      <c r="BQ70">
        <v>0.80000000000079297</v>
      </c>
    </row>
    <row r="71" spans="1:69" s="2" customFormat="1" x14ac:dyDescent="0.2">
      <c r="A71" s="2" t="s">
        <v>109</v>
      </c>
      <c r="B71" s="2">
        <v>16.5222029603948</v>
      </c>
      <c r="C71" s="2">
        <v>16.5222029603948</v>
      </c>
      <c r="D71" s="2">
        <v>16.5222029603948</v>
      </c>
      <c r="E71" s="2">
        <v>7.5175409288337303</v>
      </c>
      <c r="F71" s="2">
        <v>7.5175409288337303</v>
      </c>
      <c r="G71" s="2">
        <v>7.5175409288337303</v>
      </c>
      <c r="H71" s="2">
        <v>6.7457672310357903</v>
      </c>
      <c r="I71" s="2">
        <v>6.7457672310357903</v>
      </c>
      <c r="J71" s="2">
        <v>6.7457672310357903</v>
      </c>
      <c r="K71" s="2">
        <v>10.1236217841635</v>
      </c>
      <c r="L71" s="2">
        <v>10.1236217841635</v>
      </c>
      <c r="M71" s="2">
        <v>10.1236217841635</v>
      </c>
      <c r="N71" s="2">
        <v>9.0606040402694497</v>
      </c>
      <c r="O71" s="2">
        <v>9.0606040402694497</v>
      </c>
      <c r="P71" s="2">
        <v>9.0606040402694497</v>
      </c>
      <c r="Q71" s="2">
        <v>7.1166054126296103</v>
      </c>
      <c r="R71" s="2">
        <v>7.1166054126296103</v>
      </c>
      <c r="S71" s="2">
        <v>7.1166054126296103</v>
      </c>
      <c r="T71" s="2">
        <v>11.994132942195799</v>
      </c>
      <c r="U71" s="2">
        <v>11.994132942195799</v>
      </c>
      <c r="V71" s="2">
        <v>11.994132942195799</v>
      </c>
      <c r="W71" s="2">
        <v>10.809727418492599</v>
      </c>
      <c r="X71" s="2">
        <v>10.809727418492599</v>
      </c>
      <c r="Y71" s="2">
        <v>10.809727418492599</v>
      </c>
      <c r="Z71" s="2">
        <v>8.5939062604171106</v>
      </c>
      <c r="AA71" s="2">
        <v>8.5939062604171106</v>
      </c>
      <c r="AB71" s="2">
        <v>8.5939062604171106</v>
      </c>
      <c r="AC71" s="2">
        <v>6.3815569662546396</v>
      </c>
      <c r="AD71" s="2">
        <v>6.3815569662546396</v>
      </c>
      <c r="AE71" s="2">
        <v>6.3815569662546396</v>
      </c>
      <c r="AF71" s="2">
        <v>10.4487564179505</v>
      </c>
      <c r="AG71" s="2">
        <v>10.4487564179505</v>
      </c>
      <c r="AH71" s="2">
        <v>10.4487564179505</v>
      </c>
      <c r="AI71" s="2">
        <v>6.4546304957904503</v>
      </c>
      <c r="AJ71" s="2">
        <v>6.4546304957904503</v>
      </c>
      <c r="AK71" s="2">
        <v>6.4546304957904503</v>
      </c>
      <c r="AL71" s="2">
        <v>7.5999999999999002</v>
      </c>
      <c r="AM71" s="2">
        <v>7.5999999999999002</v>
      </c>
      <c r="AN71" s="2">
        <v>7.5999999999999002</v>
      </c>
      <c r="AO71" s="2">
        <v>2.7128157156224399</v>
      </c>
      <c r="AP71" s="2">
        <v>2.7128157156224399</v>
      </c>
      <c r="AQ71" s="2">
        <v>2.7128157156224399</v>
      </c>
      <c r="AR71" s="2">
        <v>4.87300846610162</v>
      </c>
      <c r="AS71" s="2">
        <v>4.87300846610162</v>
      </c>
      <c r="AT71" s="2">
        <v>4.87300846610162</v>
      </c>
      <c r="AU71" s="2">
        <v>7.3108794439989104</v>
      </c>
      <c r="AV71" s="2">
        <v>7.3108794439989104</v>
      </c>
      <c r="AW71" s="2">
        <v>7.3108794439989104</v>
      </c>
      <c r="AX71" s="2">
        <v>6.3937595839725097</v>
      </c>
      <c r="AY71" s="2">
        <v>6.3937595839725097</v>
      </c>
      <c r="AZ71" s="2">
        <v>6.3937595839725097</v>
      </c>
      <c r="BA71" s="2">
        <v>9.1941734598420908</v>
      </c>
      <c r="BB71" s="2">
        <v>9.1941734598420908</v>
      </c>
      <c r="BC71" s="2">
        <v>9.1941734598420908</v>
      </c>
      <c r="BD71" s="2">
        <v>5.5396306912875097</v>
      </c>
      <c r="BE71" s="2">
        <v>5.5396306912875097</v>
      </c>
      <c r="BF71" s="2">
        <v>5.5396306912875097</v>
      </c>
      <c r="BG71" s="2">
        <v>3.7819056528131898</v>
      </c>
      <c r="BH71" s="2">
        <v>3.7819056528131898</v>
      </c>
      <c r="BI71" s="2">
        <v>3.7819056528131898</v>
      </c>
      <c r="BJ71" s="2">
        <v>6.9813962792555397</v>
      </c>
      <c r="BK71" s="2">
        <v>6.9813962792555397</v>
      </c>
      <c r="BL71" s="2">
        <v>6.9813962792555397</v>
      </c>
      <c r="BM71" s="2">
        <v>7.52989911137891</v>
      </c>
      <c r="BN71" s="2">
        <v>7.52989911137891</v>
      </c>
      <c r="BO71" s="2">
        <v>7.52989911137891</v>
      </c>
      <c r="BP71" s="2">
        <v>9.1212161621542194</v>
      </c>
      <c r="BQ71" s="2">
        <v>9.1212161621542194</v>
      </c>
    </row>
    <row r="72" spans="1:69" x14ac:dyDescent="0.2">
      <c r="A72" t="s">
        <v>110</v>
      </c>
      <c r="B72">
        <v>13.0608707244666</v>
      </c>
      <c r="C72">
        <v>13.0608707244666</v>
      </c>
      <c r="D72">
        <v>13.0608707244666</v>
      </c>
      <c r="E72">
        <v>6.38781237465379</v>
      </c>
      <c r="F72">
        <v>6.38781237465379</v>
      </c>
      <c r="G72">
        <v>6.38781237465379</v>
      </c>
      <c r="H72">
        <v>4.7460338626793899</v>
      </c>
      <c r="I72">
        <v>4.7460338626793899</v>
      </c>
      <c r="J72">
        <v>4.7460338626793899</v>
      </c>
      <c r="K72">
        <v>5.1660763211886804</v>
      </c>
      <c r="L72">
        <v>5.1660763211886804</v>
      </c>
      <c r="M72">
        <v>5.1660763211886804</v>
      </c>
      <c r="N72">
        <v>6.2666666670702398</v>
      </c>
      <c r="O72">
        <v>6.2666666670702398</v>
      </c>
      <c r="P72">
        <v>6.2666666670702398</v>
      </c>
      <c r="Q72">
        <v>9.3217507513184596</v>
      </c>
      <c r="R72">
        <v>9.3217507513184596</v>
      </c>
      <c r="S72">
        <v>9.3217507513184596</v>
      </c>
      <c r="T72">
        <v>10.0666666667287</v>
      </c>
      <c r="U72">
        <v>10.0666666667287</v>
      </c>
      <c r="V72">
        <v>10.0666666667287</v>
      </c>
      <c r="W72">
        <v>8.3194119614295996</v>
      </c>
      <c r="X72">
        <v>8.3194119614295996</v>
      </c>
      <c r="Y72">
        <v>8.3194119614295996</v>
      </c>
      <c r="Z72">
        <v>7.2666666664493604</v>
      </c>
      <c r="AA72">
        <v>7.2666666664493604</v>
      </c>
      <c r="AB72">
        <v>7.2666666664493604</v>
      </c>
      <c r="AC72">
        <v>4.4437019717330299</v>
      </c>
      <c r="AD72">
        <v>4.4437019717330299</v>
      </c>
      <c r="AE72">
        <v>4.4437019717330299</v>
      </c>
      <c r="AF72">
        <v>3.8602573502106101</v>
      </c>
      <c r="AG72">
        <v>3.8602573502106101</v>
      </c>
      <c r="AH72">
        <v>3.8602573502106101</v>
      </c>
      <c r="AI72">
        <v>5.6528130429283401</v>
      </c>
      <c r="AJ72">
        <v>5.6528130429283401</v>
      </c>
      <c r="AK72">
        <v>5.6528130429283401</v>
      </c>
      <c r="AL72">
        <v>4.5269684641296601</v>
      </c>
      <c r="AM72">
        <v>4.5269684641296601</v>
      </c>
      <c r="AN72">
        <v>4.5269684641296601</v>
      </c>
      <c r="AO72">
        <v>4.5900982166665001</v>
      </c>
      <c r="AP72">
        <v>4.5900982166665001</v>
      </c>
      <c r="AQ72">
        <v>4.5900982166665001</v>
      </c>
      <c r="AR72">
        <v>5.5937062468658203</v>
      </c>
      <c r="AS72">
        <v>5.5937062468658203</v>
      </c>
      <c r="AT72">
        <v>5.5937062468658203</v>
      </c>
      <c r="AU72">
        <v>5.5191768006550097</v>
      </c>
      <c r="AV72">
        <v>5.5191768006550097</v>
      </c>
      <c r="AW72">
        <v>5.5191768006550097</v>
      </c>
      <c r="AX72">
        <v>6.7875716763476799</v>
      </c>
      <c r="AY72">
        <v>6.7875716763476799</v>
      </c>
      <c r="AZ72">
        <v>6.7875716763476799</v>
      </c>
      <c r="BA72">
        <v>4.5837231055195797</v>
      </c>
      <c r="BB72">
        <v>4.5837231055195797</v>
      </c>
      <c r="BC72">
        <v>4.5837231055195797</v>
      </c>
      <c r="BD72">
        <v>4.1397240183677297</v>
      </c>
      <c r="BE72">
        <v>4.1397240183677297</v>
      </c>
      <c r="BF72">
        <v>4.1397240183677297</v>
      </c>
      <c r="BG72">
        <v>3.0339481421457299</v>
      </c>
      <c r="BH72">
        <v>3.0339481421457299</v>
      </c>
      <c r="BI72">
        <v>3.0339481421457299</v>
      </c>
      <c r="BJ72">
        <v>2.8666666670081602</v>
      </c>
      <c r="BK72">
        <v>2.8666666670081602</v>
      </c>
      <c r="BL72">
        <v>2.8666666670081602</v>
      </c>
      <c r="BM72">
        <v>2.1049114599179202</v>
      </c>
      <c r="BN72">
        <v>2.1049114599179202</v>
      </c>
      <c r="BO72">
        <v>2.1049114599179202</v>
      </c>
      <c r="BP72">
        <v>5.93333333342646</v>
      </c>
      <c r="BQ72">
        <v>5.93333333342646</v>
      </c>
    </row>
    <row r="73" spans="1:69" x14ac:dyDescent="0.2">
      <c r="A73" t="s">
        <v>111</v>
      </c>
      <c r="B73">
        <v>5.2729818014615804</v>
      </c>
      <c r="C73">
        <v>17.869553595046401</v>
      </c>
      <c r="D73">
        <v>17.869553595046401</v>
      </c>
      <c r="E73">
        <v>17.869553595046401</v>
      </c>
      <c r="F73">
        <v>5.7999999999689402</v>
      </c>
      <c r="G73">
        <v>5.7999999999689402</v>
      </c>
      <c r="H73">
        <v>5.7999999999689402</v>
      </c>
      <c r="I73">
        <v>3.5814512892474601</v>
      </c>
      <c r="J73">
        <v>3.5814512892474601</v>
      </c>
      <c r="K73">
        <v>3.5814512892474601</v>
      </c>
      <c r="L73">
        <v>4.4666666669460602</v>
      </c>
      <c r="M73">
        <v>4.4666666669460602</v>
      </c>
      <c r="N73">
        <v>4.4666666669460602</v>
      </c>
      <c r="O73">
        <v>7.31087944403005</v>
      </c>
      <c r="P73">
        <v>7.31087944403005</v>
      </c>
      <c r="Q73">
        <v>7.31087944403005</v>
      </c>
      <c r="R73">
        <v>8.8000000004346202</v>
      </c>
      <c r="S73">
        <v>8.8000000004346202</v>
      </c>
      <c r="T73">
        <v>8.8000000004346202</v>
      </c>
      <c r="U73">
        <v>6.8011758413291803</v>
      </c>
      <c r="V73">
        <v>6.8011758413291803</v>
      </c>
      <c r="W73">
        <v>6.8011758413291803</v>
      </c>
      <c r="X73">
        <v>10.3213761838016</v>
      </c>
      <c r="Y73">
        <v>10.3213761838016</v>
      </c>
      <c r="Z73">
        <v>10.3213761838016</v>
      </c>
      <c r="AA73">
        <v>9.3885733374147602</v>
      </c>
      <c r="AB73">
        <v>9.3885733374147602</v>
      </c>
      <c r="AC73">
        <v>9.3885733374147602</v>
      </c>
      <c r="AD73">
        <v>8.73941737254769</v>
      </c>
      <c r="AE73">
        <v>8.73941737254769</v>
      </c>
      <c r="AF73">
        <v>8.73941737254769</v>
      </c>
      <c r="AG73">
        <v>7.1772253407246103</v>
      </c>
      <c r="AH73">
        <v>7.1772253407246103</v>
      </c>
      <c r="AI73">
        <v>7.1772253407246103</v>
      </c>
      <c r="AJ73">
        <v>4.7936529100077303</v>
      </c>
      <c r="AK73">
        <v>4.7936529100077303</v>
      </c>
      <c r="AL73">
        <v>4.7936529100077303</v>
      </c>
      <c r="AM73">
        <v>3.9155418949307901</v>
      </c>
      <c r="AN73">
        <v>3.9155418949307901</v>
      </c>
      <c r="AO73">
        <v>3.9155418949307901</v>
      </c>
      <c r="AP73">
        <v>5.1270084673553296</v>
      </c>
      <c r="AQ73">
        <v>5.1270084673553296</v>
      </c>
      <c r="AR73">
        <v>5.1270084673553296</v>
      </c>
      <c r="AS73">
        <v>7.5843635151480697</v>
      </c>
      <c r="AT73">
        <v>7.5843635151480697</v>
      </c>
      <c r="AU73">
        <v>7.5843635151480697</v>
      </c>
      <c r="AV73">
        <v>5.4063062458467002</v>
      </c>
      <c r="AW73">
        <v>5.4063062458467002</v>
      </c>
      <c r="AX73">
        <v>5.4063062458467002</v>
      </c>
      <c r="AY73">
        <v>5.9806214503923902</v>
      </c>
      <c r="AZ73">
        <v>5.9806214503923902</v>
      </c>
      <c r="BA73">
        <v>5.9806214503923902</v>
      </c>
      <c r="BB73">
        <v>4.1333333333022804</v>
      </c>
      <c r="BC73">
        <v>4.1333333333022804</v>
      </c>
      <c r="BD73">
        <v>4.1333333333022804</v>
      </c>
      <c r="BE73">
        <v>3.0404276644883899</v>
      </c>
      <c r="BF73">
        <v>3.0404276644883899</v>
      </c>
      <c r="BG73">
        <v>3.0404276644883899</v>
      </c>
      <c r="BH73">
        <v>1.9999999995343301</v>
      </c>
      <c r="BI73">
        <v>1.9999999995343301</v>
      </c>
      <c r="BJ73">
        <v>1.9999999995343301</v>
      </c>
      <c r="BK73">
        <v>3.4542660522921498</v>
      </c>
      <c r="BL73">
        <v>3.4542660522921498</v>
      </c>
      <c r="BM73">
        <v>3.4542660522921498</v>
      </c>
      <c r="BN73">
        <v>5.7874383250789601</v>
      </c>
      <c r="BO73">
        <v>5.7874383250789601</v>
      </c>
      <c r="BP73">
        <v>5.7874383250789601</v>
      </c>
      <c r="BQ73">
        <v>5.64650851991082</v>
      </c>
    </row>
    <row r="74" spans="1:69" x14ac:dyDescent="0.2">
      <c r="A74" t="s">
        <v>112</v>
      </c>
      <c r="B74">
        <v>17.861190745615001</v>
      </c>
      <c r="C74">
        <v>17.861190745615001</v>
      </c>
      <c r="D74">
        <v>7.18342799934811</v>
      </c>
      <c r="E74">
        <v>7.18342799934811</v>
      </c>
      <c r="F74">
        <v>7.18342799934811</v>
      </c>
      <c r="G74">
        <v>4.8730084659780797</v>
      </c>
      <c r="H74">
        <v>4.8730084659780797</v>
      </c>
      <c r="I74">
        <v>4.8730084659780797</v>
      </c>
      <c r="J74">
        <v>4.5105245570514203</v>
      </c>
      <c r="K74">
        <v>4.5105245570514203</v>
      </c>
      <c r="L74">
        <v>4.5105245570514203</v>
      </c>
      <c r="M74">
        <v>9.7939862655647794</v>
      </c>
      <c r="N74">
        <v>9.7939862655647794</v>
      </c>
      <c r="O74">
        <v>9.7939862655647794</v>
      </c>
      <c r="P74">
        <v>11.399171455236401</v>
      </c>
      <c r="Q74">
        <v>11.399171455236401</v>
      </c>
      <c r="R74">
        <v>11.399171455236401</v>
      </c>
      <c r="S74">
        <v>8.4000000000620894</v>
      </c>
      <c r="T74">
        <v>8.4000000000620894</v>
      </c>
      <c r="U74">
        <v>8.4000000000620894</v>
      </c>
      <c r="V74">
        <v>5.64650851991082</v>
      </c>
      <c r="W74">
        <v>5.64650851991082</v>
      </c>
      <c r="X74">
        <v>5.64650851991082</v>
      </c>
      <c r="Y74">
        <v>4.26028401902773</v>
      </c>
      <c r="Z74">
        <v>4.26028401902773</v>
      </c>
      <c r="AA74">
        <v>4.26028401902773</v>
      </c>
      <c r="AB74">
        <v>6.3460253839771203</v>
      </c>
      <c r="AC74">
        <v>6.3460253839771203</v>
      </c>
      <c r="AD74">
        <v>6.3460253839771203</v>
      </c>
      <c r="AE74">
        <v>3.8474361543942401</v>
      </c>
      <c r="AF74">
        <v>3.8474361543942401</v>
      </c>
      <c r="AG74">
        <v>3.8474361543942401</v>
      </c>
      <c r="AH74">
        <v>6.3022121231128203</v>
      </c>
      <c r="AI74">
        <v>6.3022121231128203</v>
      </c>
      <c r="AJ74">
        <v>6.3022121231128203</v>
      </c>
      <c r="AK74">
        <v>5.3999999995964298</v>
      </c>
      <c r="AL74">
        <v>5.3999999995964298</v>
      </c>
      <c r="AM74">
        <v>5.3999999995964298</v>
      </c>
      <c r="AN74">
        <v>4.0491781372041196</v>
      </c>
      <c r="AO74">
        <v>4.0491781372041196</v>
      </c>
      <c r="AP74">
        <v>4.0491781372041196</v>
      </c>
      <c r="AQ74">
        <v>3.5935729051087</v>
      </c>
      <c r="AR74">
        <v>3.5935729051087</v>
      </c>
      <c r="AS74">
        <v>3.5935729051087</v>
      </c>
      <c r="AT74">
        <v>4.0427664551551601</v>
      </c>
      <c r="AU74">
        <v>4.0427664551551601</v>
      </c>
      <c r="AV74">
        <v>4.0427664551551601</v>
      </c>
      <c r="AW74">
        <v>5.0063329111392498</v>
      </c>
      <c r="AX74">
        <v>5.0063329111392498</v>
      </c>
      <c r="AY74">
        <v>5.0063329111392498</v>
      </c>
      <c r="AZ74">
        <v>5.6528130429283401</v>
      </c>
      <c r="BA74">
        <v>5.6528130429283401</v>
      </c>
      <c r="BB74">
        <v>5.6528130429283401</v>
      </c>
      <c r="BC74">
        <v>4.6539538602042496</v>
      </c>
      <c r="BD74">
        <v>4.6539538602042496</v>
      </c>
      <c r="BE74">
        <v>4.6539538602042496</v>
      </c>
      <c r="BF74">
        <v>3.7819056526574699</v>
      </c>
      <c r="BG74">
        <v>3.7819056526574699</v>
      </c>
      <c r="BH74">
        <v>3.7819056526574699</v>
      </c>
      <c r="BI74">
        <v>7.3271551442971603</v>
      </c>
      <c r="BJ74">
        <v>7.3271551442971603</v>
      </c>
      <c r="BK74">
        <v>7.3271551442971603</v>
      </c>
      <c r="BL74">
        <v>6.5820247237033804</v>
      </c>
      <c r="BM74">
        <v>6.5820247237033804</v>
      </c>
      <c r="BN74">
        <v>6.5820247237033804</v>
      </c>
      <c r="BO74">
        <v>5.13333333345751</v>
      </c>
      <c r="BP74">
        <v>5.13333333345751</v>
      </c>
      <c r="BQ74">
        <v>5.13333333345751</v>
      </c>
    </row>
    <row r="75" spans="1:69" x14ac:dyDescent="0.2">
      <c r="A75" t="s">
        <v>113</v>
      </c>
      <c r="B75">
        <v>9.0727284854505896</v>
      </c>
      <c r="C75">
        <v>9.0727284854505896</v>
      </c>
      <c r="D75">
        <v>9.0727284854505896</v>
      </c>
      <c r="E75">
        <v>5.4397219993097803</v>
      </c>
      <c r="F75">
        <v>5.4397219993097803</v>
      </c>
      <c r="G75">
        <v>5.4397219993097803</v>
      </c>
      <c r="H75">
        <v>5.0729951337198402</v>
      </c>
      <c r="I75">
        <v>5.0729951337198402</v>
      </c>
      <c r="J75">
        <v>5.0729951337198402</v>
      </c>
      <c r="K75">
        <v>6.9829602402812503</v>
      </c>
      <c r="L75">
        <v>6.9829602402812503</v>
      </c>
      <c r="M75">
        <v>6.9829602402812503</v>
      </c>
      <c r="N75">
        <v>6.5937729181324496</v>
      </c>
      <c r="O75">
        <v>6.5937729181324496</v>
      </c>
      <c r="P75">
        <v>6.5937729181324496</v>
      </c>
      <c r="Q75">
        <v>6.0537217697483303</v>
      </c>
      <c r="R75">
        <v>6.0537217697483303</v>
      </c>
      <c r="S75">
        <v>6.0537217697483303</v>
      </c>
      <c r="T75">
        <v>6.0604040263763004</v>
      </c>
      <c r="U75">
        <v>6.0604040263763004</v>
      </c>
      <c r="V75">
        <v>6.0604040263763004</v>
      </c>
      <c r="W75">
        <v>10.4577347141778</v>
      </c>
      <c r="X75">
        <v>10.4577347141778</v>
      </c>
      <c r="Y75">
        <v>10.4577347141778</v>
      </c>
      <c r="Z75">
        <v>10</v>
      </c>
      <c r="AA75">
        <v>10</v>
      </c>
      <c r="AB75">
        <v>10</v>
      </c>
      <c r="AC75">
        <v>7.9184764456296302</v>
      </c>
      <c r="AD75">
        <v>7.9184764456296302</v>
      </c>
      <c r="AE75">
        <v>7.9184764456296302</v>
      </c>
      <c r="AF75">
        <v>2.79999999950329</v>
      </c>
      <c r="AG75">
        <v>2.79999999950329</v>
      </c>
      <c r="AH75">
        <v>2.79999999950329</v>
      </c>
      <c r="AI75">
        <v>5.1119278319182504</v>
      </c>
      <c r="AJ75">
        <v>5.1119278319182504</v>
      </c>
      <c r="AK75">
        <v>5.1119278319182504</v>
      </c>
      <c r="AL75">
        <v>3.4666666667908399</v>
      </c>
      <c r="AM75">
        <v>3.4666666667908399</v>
      </c>
      <c r="AN75">
        <v>3.4666666667908399</v>
      </c>
      <c r="AO75">
        <v>2.2450888680699101</v>
      </c>
      <c r="AP75">
        <v>2.2450888680699101</v>
      </c>
      <c r="AQ75">
        <v>2.2450888680699101</v>
      </c>
      <c r="AR75">
        <v>3.6602440158020602</v>
      </c>
      <c r="AS75">
        <v>3.6602440158020602</v>
      </c>
      <c r="AT75">
        <v>3.6602440158020602</v>
      </c>
      <c r="AU75">
        <v>7.7180086873406903</v>
      </c>
      <c r="AV75">
        <v>7.7180086873406903</v>
      </c>
      <c r="AW75">
        <v>7.7180086873406903</v>
      </c>
      <c r="AX75">
        <v>6.8000000001241698</v>
      </c>
      <c r="AY75">
        <v>6.8000000001241698</v>
      </c>
      <c r="AZ75">
        <v>6.8000000001241698</v>
      </c>
      <c r="BA75">
        <v>5.7864492852016802</v>
      </c>
      <c r="BB75">
        <v>5.7864492852016802</v>
      </c>
      <c r="BC75">
        <v>5.7864492852016802</v>
      </c>
      <c r="BD75">
        <v>5.66666666651144</v>
      </c>
      <c r="BE75">
        <v>5.66666666651144</v>
      </c>
      <c r="BF75">
        <v>5.66666666651144</v>
      </c>
      <c r="BG75">
        <v>2.49933172892396</v>
      </c>
      <c r="BH75">
        <v>2.49933172892396</v>
      </c>
      <c r="BI75">
        <v>2.49933172892396</v>
      </c>
      <c r="BJ75">
        <v>5.8000000007450501</v>
      </c>
      <c r="BK75">
        <v>5.8000000007450501</v>
      </c>
      <c r="BL75">
        <v>5.8000000007450501</v>
      </c>
      <c r="BM75">
        <v>3.3745405941920201</v>
      </c>
      <c r="BN75">
        <v>3.3745405941920201</v>
      </c>
      <c r="BO75">
        <v>3.3745405941920201</v>
      </c>
      <c r="BP75">
        <v>5.7999999999689402</v>
      </c>
      <c r="BQ75">
        <v>5.7999999999689402</v>
      </c>
    </row>
    <row r="76" spans="1:69" s="2" customFormat="1" x14ac:dyDescent="0.2">
      <c r="A76" s="2" t="s">
        <v>114</v>
      </c>
      <c r="B76" s="2">
        <v>2.4666666666666899</v>
      </c>
      <c r="C76" s="2">
        <v>49.014366855997302</v>
      </c>
      <c r="D76" s="2">
        <v>49.014366855997302</v>
      </c>
      <c r="E76" s="2">
        <v>49.014366855997302</v>
      </c>
      <c r="F76" s="2">
        <v>34.275429942674201</v>
      </c>
      <c r="G76" s="2">
        <v>34.275429942674201</v>
      </c>
      <c r="H76" s="2">
        <v>34.275429942674201</v>
      </c>
      <c r="I76" s="2">
        <v>7.5720109603686296</v>
      </c>
      <c r="J76" s="2">
        <v>7.5720109603686296</v>
      </c>
      <c r="K76" s="2">
        <v>7.5720109603686296</v>
      </c>
      <c r="L76" s="2">
        <v>5.66666666666681</v>
      </c>
      <c r="M76" s="2">
        <v>5.66666666666681</v>
      </c>
      <c r="N76" s="2">
        <v>5.66666666666681</v>
      </c>
      <c r="O76" s="2">
        <v>11.192783160708499</v>
      </c>
      <c r="P76" s="2">
        <v>11.192783160708499</v>
      </c>
      <c r="Q76" s="2">
        <v>11.192783160708499</v>
      </c>
      <c r="R76" s="2">
        <v>16.072261849209799</v>
      </c>
      <c r="S76" s="2">
        <v>16.072261849209799</v>
      </c>
      <c r="T76" s="2">
        <v>16.072261849209799</v>
      </c>
      <c r="U76" s="2">
        <v>12.991178829190099</v>
      </c>
      <c r="V76" s="2">
        <v>12.991178829190099</v>
      </c>
      <c r="W76" s="2">
        <v>12.991178829190099</v>
      </c>
      <c r="X76" s="2">
        <v>8.7333333333329595</v>
      </c>
      <c r="Y76" s="2">
        <v>8.7333333333329595</v>
      </c>
      <c r="Z76" s="2">
        <v>8.7333333333329595</v>
      </c>
      <c r="AA76" s="2">
        <v>7.6511861009025299</v>
      </c>
      <c r="AB76" s="2">
        <v>7.6511861009025299</v>
      </c>
      <c r="AC76" s="2">
        <v>7.6511861009025299</v>
      </c>
      <c r="AD76" s="2">
        <v>7.0061995866939197</v>
      </c>
      <c r="AE76" s="2">
        <v>7.0061995866939197</v>
      </c>
      <c r="AF76" s="2">
        <v>7.0061995866939197</v>
      </c>
      <c r="AG76" s="2">
        <v>7.18342799866363</v>
      </c>
      <c r="AH76" s="2">
        <v>7.18342799866363</v>
      </c>
      <c r="AI76" s="2">
        <v>7.18342799866363</v>
      </c>
      <c r="AJ76" s="2">
        <v>14.0609373958264</v>
      </c>
      <c r="AK76" s="2">
        <v>14.0609373958264</v>
      </c>
      <c r="AL76" s="2">
        <v>14.0609373958264</v>
      </c>
      <c r="AM76" s="2">
        <v>6.1205398904178097</v>
      </c>
      <c r="AN76" s="2">
        <v>6.1205398904178097</v>
      </c>
      <c r="AO76" s="2">
        <v>6.1205398904178097</v>
      </c>
      <c r="AP76" s="2">
        <v>4.1936129075271298</v>
      </c>
      <c r="AQ76" s="2">
        <v>4.1936129075271298</v>
      </c>
      <c r="AR76" s="2">
        <v>4.1936129075271298</v>
      </c>
      <c r="AS76" s="2">
        <v>7.5175409288344897</v>
      </c>
      <c r="AT76" s="2">
        <v>7.5175409288344897</v>
      </c>
      <c r="AU76" s="2">
        <v>7.5175409288344897</v>
      </c>
      <c r="AV76" s="2">
        <v>7.0728618092123501</v>
      </c>
      <c r="AW76" s="2">
        <v>7.0728618092123501</v>
      </c>
      <c r="AX76" s="2">
        <v>7.0728618092123501</v>
      </c>
      <c r="AY76" s="2">
        <v>9.4493450948947206</v>
      </c>
      <c r="AZ76" s="2">
        <v>9.4493450948947206</v>
      </c>
      <c r="BA76" s="2">
        <v>9.4493450948947206</v>
      </c>
      <c r="BB76" s="2">
        <v>8.1333333333335105</v>
      </c>
      <c r="BC76" s="2">
        <v>8.1333333333335105</v>
      </c>
      <c r="BD76" s="2">
        <v>8.1333333333335105</v>
      </c>
      <c r="BE76" s="2">
        <v>14.8012028065486</v>
      </c>
      <c r="BF76" s="2">
        <v>14.8012028065486</v>
      </c>
      <c r="BG76" s="2">
        <v>14.8012028065486</v>
      </c>
      <c r="BH76" s="2">
        <v>5.8666666666666298</v>
      </c>
      <c r="BI76" s="2">
        <v>5.8666666666666298</v>
      </c>
      <c r="BJ76" s="2">
        <v>5.8666666666666298</v>
      </c>
      <c r="BK76" s="2">
        <v>2.0446345048771799</v>
      </c>
      <c r="BL76" s="2">
        <v>2.0446345048771799</v>
      </c>
      <c r="BM76" s="2">
        <v>2.0446345048771799</v>
      </c>
      <c r="BN76" s="2">
        <v>11.400000000000199</v>
      </c>
      <c r="BO76" s="2">
        <v>11.400000000000199</v>
      </c>
      <c r="BP76" s="2">
        <v>11.400000000000199</v>
      </c>
      <c r="BQ76" s="2">
        <v>7.5175409288337303</v>
      </c>
    </row>
    <row r="77" spans="1:69" x14ac:dyDescent="0.2">
      <c r="A77" t="s">
        <v>38</v>
      </c>
      <c r="B77">
        <v>1.2600840056007301</v>
      </c>
      <c r="C77">
        <v>1.2600840056007301</v>
      </c>
      <c r="D77">
        <v>2.4390243902429898</v>
      </c>
      <c r="E77">
        <v>2.4390243902429898</v>
      </c>
      <c r="F77">
        <v>2.4390243902429898</v>
      </c>
      <c r="G77">
        <v>1.6196760647871</v>
      </c>
      <c r="H77">
        <v>1.6196760647871</v>
      </c>
      <c r="I77">
        <v>1.6196760647871</v>
      </c>
      <c r="J77">
        <v>2.1376085504351101</v>
      </c>
      <c r="K77">
        <v>2.1376085504351101</v>
      </c>
      <c r="L77">
        <v>2.1376085504351101</v>
      </c>
      <c r="M77">
        <v>2.3544320682978599</v>
      </c>
      <c r="N77">
        <v>2.3544320682978599</v>
      </c>
      <c r="O77">
        <v>2.3544320682978599</v>
      </c>
      <c r="P77">
        <v>3.3411293016797503E-2</v>
      </c>
      <c r="Q77">
        <v>3.3411293016797503E-2</v>
      </c>
      <c r="R77">
        <v>3.3411293016797503E-2</v>
      </c>
      <c r="S77">
        <v>-13.340889392626099</v>
      </c>
      <c r="T77">
        <v>-13.340889392626099</v>
      </c>
      <c r="U77">
        <v>-13.340889392626099</v>
      </c>
      <c r="V77">
        <v>38.723688606750102</v>
      </c>
      <c r="W77">
        <v>38.723688606750102</v>
      </c>
      <c r="X77">
        <v>38.723688606750102</v>
      </c>
      <c r="Y77">
        <v>4.3333333333324102</v>
      </c>
      <c r="Z77">
        <v>4.3333333333324102</v>
      </c>
      <c r="AA77">
        <v>4.3333333333324102</v>
      </c>
      <c r="AB77">
        <v>3.0469063209943101</v>
      </c>
      <c r="AC77">
        <v>3.0469063209943101</v>
      </c>
      <c r="AD77">
        <v>3.0469063209943101</v>
      </c>
      <c r="AE77">
        <v>3.2602173478232501</v>
      </c>
      <c r="AF77">
        <v>3.2602173478232501</v>
      </c>
      <c r="AG77">
        <v>3.2602173478232501</v>
      </c>
      <c r="AH77">
        <v>-0.62809033809934001</v>
      </c>
      <c r="AI77">
        <v>-0.62809033809934001</v>
      </c>
      <c r="AJ77">
        <v>-0.62809033809934001</v>
      </c>
      <c r="AK77">
        <v>5.3936929128604802</v>
      </c>
      <c r="AL77">
        <v>5.3936929128604802</v>
      </c>
      <c r="AM77">
        <v>5.3936929128604802</v>
      </c>
      <c r="AN77">
        <v>2.7796338366968101</v>
      </c>
      <c r="AO77">
        <v>2.7796338366968101</v>
      </c>
      <c r="AP77">
        <v>2.7796338366968101</v>
      </c>
      <c r="AQ77">
        <v>3.4859694727719801</v>
      </c>
      <c r="AR77">
        <v>3.4859694727719801</v>
      </c>
      <c r="AS77">
        <v>3.4859694727719801</v>
      </c>
      <c r="AT77">
        <v>1.6842668092498601</v>
      </c>
      <c r="AU77">
        <v>1.6842668092498601</v>
      </c>
      <c r="AV77">
        <v>1.6842668092498601</v>
      </c>
      <c r="AW77">
        <v>3.8000000000010901</v>
      </c>
      <c r="AX77">
        <v>3.8000000000010901</v>
      </c>
      <c r="AY77">
        <v>3.8000000000010901</v>
      </c>
      <c r="AZ77">
        <v>2.9002940390256602</v>
      </c>
      <c r="BA77">
        <v>2.9002940390256602</v>
      </c>
      <c r="BB77">
        <v>2.9002940390256602</v>
      </c>
      <c r="BC77">
        <v>2.13333333333442</v>
      </c>
      <c r="BD77">
        <v>2.13333333333442</v>
      </c>
      <c r="BE77">
        <v>2.13333333333442</v>
      </c>
      <c r="BF77">
        <v>2.3722018042089701</v>
      </c>
      <c r="BG77">
        <v>2.3722018042089701</v>
      </c>
      <c r="BH77">
        <v>2.3722018042089701</v>
      </c>
      <c r="BI77">
        <v>4.2000000000007196</v>
      </c>
      <c r="BJ77">
        <v>4.2000000000007196</v>
      </c>
      <c r="BK77">
        <v>4.2000000000007196</v>
      </c>
      <c r="BL77">
        <v>3.10725025058469</v>
      </c>
      <c r="BM77">
        <v>3.10725025058469</v>
      </c>
      <c r="BN77">
        <v>3.10725025058469</v>
      </c>
      <c r="BO77">
        <v>5.3333333333330302</v>
      </c>
      <c r="BP77">
        <v>5.3333333333330302</v>
      </c>
      <c r="BQ77">
        <v>5.3333333333330302</v>
      </c>
    </row>
    <row r="78" spans="1:69" s="2" customFormat="1" x14ac:dyDescent="0.2">
      <c r="A78" s="2" t="s">
        <v>115</v>
      </c>
      <c r="B78" s="2">
        <v>20.733333333333398</v>
      </c>
      <c r="C78" s="2">
        <v>20.733333333333398</v>
      </c>
      <c r="D78" s="2">
        <v>20.733333333333398</v>
      </c>
      <c r="E78" s="2">
        <v>3.44781504744055</v>
      </c>
      <c r="F78" s="2">
        <v>3.44781504744055</v>
      </c>
      <c r="G78" s="2">
        <v>3.44781504744055</v>
      </c>
      <c r="H78" s="2">
        <v>9.3999999999997907</v>
      </c>
      <c r="I78" s="2">
        <v>9.3999999999997907</v>
      </c>
      <c r="J78" s="2">
        <v>9.3999999999997907</v>
      </c>
      <c r="K78" s="2">
        <v>4.4373162256084404</v>
      </c>
      <c r="L78" s="2">
        <v>4.4373162256084404</v>
      </c>
      <c r="M78" s="2">
        <v>4.4373162256084404</v>
      </c>
      <c r="N78" s="2">
        <v>5.8666666666666298</v>
      </c>
      <c r="O78" s="2">
        <v>5.8666666666666298</v>
      </c>
      <c r="P78" s="2">
        <v>5.8666666666666298</v>
      </c>
      <c r="Q78" s="2">
        <v>13.9325091881056</v>
      </c>
      <c r="R78" s="2">
        <v>13.9325091881056</v>
      </c>
      <c r="S78" s="2">
        <v>13.9325091881056</v>
      </c>
      <c r="T78" s="2">
        <v>13.139124058396201</v>
      </c>
      <c r="U78" s="2">
        <v>13.139124058396201</v>
      </c>
      <c r="V78" s="2">
        <v>13.139124058396201</v>
      </c>
      <c r="W78" s="2">
        <v>17.757883484767099</v>
      </c>
      <c r="X78" s="2">
        <v>17.757883484767099</v>
      </c>
      <c r="Y78" s="2">
        <v>17.757883484767099</v>
      </c>
      <c r="Z78" s="2">
        <v>8.1088290210724594</v>
      </c>
      <c r="AA78" s="2">
        <v>8.1088290210724594</v>
      </c>
      <c r="AB78" s="2">
        <v>8.1088290210724594</v>
      </c>
      <c r="AC78" s="2">
        <v>6.9161376545267901</v>
      </c>
      <c r="AD78" s="2">
        <v>6.9161376545267901</v>
      </c>
      <c r="AE78" s="2">
        <v>6.9161376545267901</v>
      </c>
      <c r="AF78" s="2">
        <v>6.4000000000002304</v>
      </c>
      <c r="AG78" s="2">
        <v>6.4000000000002304</v>
      </c>
      <c r="AH78" s="2">
        <v>6.4000000000002304</v>
      </c>
      <c r="AI78" s="2">
        <v>12.729702639492499</v>
      </c>
      <c r="AJ78" s="2">
        <v>12.729702639492499</v>
      </c>
      <c r="AK78" s="2">
        <v>12.729702639492499</v>
      </c>
      <c r="AL78" s="2">
        <v>9.6606440429357399</v>
      </c>
      <c r="AM78" s="2">
        <v>9.6606440429357399</v>
      </c>
      <c r="AN78" s="2">
        <v>9.6606440429357399</v>
      </c>
      <c r="AO78" s="2">
        <v>3.52107970869285</v>
      </c>
      <c r="AP78" s="2">
        <v>3.52107970869285</v>
      </c>
      <c r="AQ78" s="2">
        <v>3.52107970869285</v>
      </c>
      <c r="AR78" s="2">
        <v>9.9939995999733302</v>
      </c>
      <c r="AS78" s="2">
        <v>9.9939995999733302</v>
      </c>
      <c r="AT78" s="2">
        <v>9.9939995999733302</v>
      </c>
      <c r="AU78" s="2">
        <v>7.7909929172787002</v>
      </c>
      <c r="AV78" s="2">
        <v>7.7909929172787002</v>
      </c>
      <c r="AW78" s="2">
        <v>7.7909929172787002</v>
      </c>
      <c r="AX78" s="2">
        <v>10.4726351576564</v>
      </c>
      <c r="AY78" s="2">
        <v>10.4726351576564</v>
      </c>
      <c r="AZ78" s="2">
        <v>10.4726351576564</v>
      </c>
      <c r="BA78" s="2">
        <v>4.2304350731802396</v>
      </c>
      <c r="BB78" s="2">
        <v>4.2304350731802396</v>
      </c>
      <c r="BC78" s="2">
        <v>4.2304350731802396</v>
      </c>
      <c r="BD78" s="2">
        <v>7.8000000000004803</v>
      </c>
      <c r="BE78" s="2">
        <v>7.8000000000004803</v>
      </c>
      <c r="BF78" s="2">
        <v>7.8000000000004803</v>
      </c>
      <c r="BG78" s="2">
        <v>10.736954633527001</v>
      </c>
      <c r="BH78" s="2">
        <v>10.736954633527001</v>
      </c>
      <c r="BI78" s="2">
        <v>10.736954633527001</v>
      </c>
      <c r="BJ78" s="2">
        <v>4.5333333333330001</v>
      </c>
      <c r="BK78" s="2">
        <v>4.5333333333330001</v>
      </c>
      <c r="BL78" s="2">
        <v>4.5333333333330001</v>
      </c>
      <c r="BM78" s="2">
        <v>4.8987502506180602</v>
      </c>
      <c r="BN78" s="2">
        <v>4.8987502506180602</v>
      </c>
      <c r="BO78" s="2">
        <v>4.8987502506180602</v>
      </c>
      <c r="BP78" s="2">
        <v>7.8666666666670801</v>
      </c>
      <c r="BQ78" s="2">
        <v>7.8666666666670801</v>
      </c>
    </row>
    <row r="79" spans="1:69" x14ac:dyDescent="0.2">
      <c r="A79" t="s">
        <v>116</v>
      </c>
      <c r="B79">
        <v>0.53333333333284805</v>
      </c>
      <c r="C79">
        <v>0.53333333333284805</v>
      </c>
      <c r="D79">
        <v>2.3722018042104902</v>
      </c>
      <c r="E79">
        <v>2.3722018042104902</v>
      </c>
      <c r="F79">
        <v>2.3722018042104902</v>
      </c>
      <c r="G79">
        <v>0.93333333333248403</v>
      </c>
      <c r="H79">
        <v>0.93333333333248403</v>
      </c>
      <c r="I79">
        <v>0.93333333333248403</v>
      </c>
      <c r="J79">
        <v>0.30070163715286902</v>
      </c>
      <c r="K79">
        <v>0.30070163715286902</v>
      </c>
      <c r="L79">
        <v>0.30070163715286902</v>
      </c>
      <c r="M79">
        <v>1.13333333333382</v>
      </c>
      <c r="N79">
        <v>1.13333333333382</v>
      </c>
      <c r="O79">
        <v>1.13333333333382</v>
      </c>
      <c r="P79">
        <v>-2.5726695623114599</v>
      </c>
      <c r="Q79">
        <v>-2.5726695623114599</v>
      </c>
      <c r="R79">
        <v>-2.5726695623114599</v>
      </c>
      <c r="S79">
        <v>0.60662622491778895</v>
      </c>
      <c r="T79">
        <v>0.60662622491778895</v>
      </c>
      <c r="U79">
        <v>0.60662622491778895</v>
      </c>
      <c r="V79">
        <v>3.9759438690284599</v>
      </c>
      <c r="W79">
        <v>3.9759438690284599</v>
      </c>
      <c r="X79">
        <v>3.9759438690284599</v>
      </c>
      <c r="Y79">
        <v>3.8602573504895399</v>
      </c>
      <c r="Z79">
        <v>3.8602573504895399</v>
      </c>
      <c r="AA79">
        <v>3.8602573504895399</v>
      </c>
      <c r="AB79">
        <v>0.37418147801628199</v>
      </c>
      <c r="AC79">
        <v>0.37418147801628199</v>
      </c>
      <c r="AD79">
        <v>0.37418147801628199</v>
      </c>
      <c r="AE79">
        <v>-7.3338222548116505E-2</v>
      </c>
      <c r="AF79">
        <v>-7.3338222548116505E-2</v>
      </c>
      <c r="AG79">
        <v>-7.3338222548116505E-2</v>
      </c>
      <c r="AH79">
        <v>1.04236268876155</v>
      </c>
      <c r="AI79">
        <v>1.04236268876155</v>
      </c>
      <c r="AJ79">
        <v>1.04236268876155</v>
      </c>
      <c r="AK79">
        <v>2.5268351223422201</v>
      </c>
      <c r="AL79">
        <v>2.5268351223422201</v>
      </c>
      <c r="AM79">
        <v>2.5268351223422201</v>
      </c>
      <c r="AN79">
        <v>0.84190832553690598</v>
      </c>
      <c r="AO79">
        <v>0.84190832553690598</v>
      </c>
      <c r="AP79">
        <v>0.84190832553690598</v>
      </c>
      <c r="AQ79">
        <v>0.79338622574917395</v>
      </c>
      <c r="AR79">
        <v>0.79338622574917395</v>
      </c>
      <c r="AS79">
        <v>0.79338622574917395</v>
      </c>
      <c r="AT79">
        <v>1.4366855997327099</v>
      </c>
      <c r="AU79">
        <v>1.4366855997327099</v>
      </c>
      <c r="AV79">
        <v>1.4366855997327099</v>
      </c>
      <c r="AW79">
        <v>1.4732351176589999</v>
      </c>
      <c r="AX79">
        <v>1.4732351176589999</v>
      </c>
      <c r="AY79">
        <v>1.4732351176589999</v>
      </c>
      <c r="AZ79">
        <v>0.90210491145903404</v>
      </c>
      <c r="BA79">
        <v>0.90210491145903404</v>
      </c>
      <c r="BB79">
        <v>0.90210491145903404</v>
      </c>
      <c r="BC79">
        <v>1.3267551170081</v>
      </c>
      <c r="BD79">
        <v>1.3267551170081</v>
      </c>
      <c r="BE79">
        <v>1.3267551170081</v>
      </c>
      <c r="BF79">
        <v>0.56799198129046102</v>
      </c>
      <c r="BG79">
        <v>0.56799198129046102</v>
      </c>
      <c r="BH79">
        <v>0.56799198129046102</v>
      </c>
      <c r="BI79">
        <v>1.07326178254685</v>
      </c>
      <c r="BJ79">
        <v>1.07326178254685</v>
      </c>
      <c r="BK79">
        <v>1.07326178254685</v>
      </c>
      <c r="BL79">
        <v>0.76182838813213005</v>
      </c>
      <c r="BM79">
        <v>0.76182838813213005</v>
      </c>
      <c r="BN79">
        <v>0.76182838813213005</v>
      </c>
      <c r="BO79">
        <v>0.13333333333321201</v>
      </c>
      <c r="BP79">
        <v>0.13333333333321201</v>
      </c>
      <c r="BQ79">
        <v>0.13333333333321201</v>
      </c>
    </row>
    <row r="80" spans="1:69" s="2" customFormat="1" x14ac:dyDescent="0.2">
      <c r="A80" s="2" t="s">
        <v>117</v>
      </c>
      <c r="B80" s="2">
        <v>10.388051740231599</v>
      </c>
      <c r="C80" s="2">
        <v>10.388051740231599</v>
      </c>
      <c r="D80" s="2">
        <v>10.388051740231599</v>
      </c>
      <c r="E80" s="2">
        <v>7.9184764450385998</v>
      </c>
      <c r="F80" s="2">
        <v>7.9184764450385998</v>
      </c>
      <c r="G80" s="2">
        <v>7.9184764450385998</v>
      </c>
      <c r="H80" s="2">
        <v>8.4788694840686603</v>
      </c>
      <c r="I80" s="2">
        <v>8.4788694840686603</v>
      </c>
      <c r="J80" s="2">
        <v>8.4788694840686603</v>
      </c>
      <c r="K80" s="2">
        <v>9.3885733377885394</v>
      </c>
      <c r="L80" s="2">
        <v>9.3885733377885394</v>
      </c>
      <c r="M80" s="2">
        <v>9.3885733377885394</v>
      </c>
      <c r="N80" s="2">
        <v>4.3269551303418696</v>
      </c>
      <c r="O80" s="2">
        <v>4.3269551303418696</v>
      </c>
      <c r="P80" s="2">
        <v>4.3269551303418696</v>
      </c>
      <c r="Q80" s="2">
        <v>9.5222185098565699</v>
      </c>
      <c r="R80" s="2">
        <v>9.5222185098565699</v>
      </c>
      <c r="S80" s="2">
        <v>9.5222185098565699</v>
      </c>
      <c r="T80" s="2">
        <v>11.927461830788401</v>
      </c>
      <c r="U80" s="2">
        <v>11.927461830788401</v>
      </c>
      <c r="V80" s="2">
        <v>11.927461830788401</v>
      </c>
      <c r="W80" s="2">
        <v>9.4067343666492107</v>
      </c>
      <c r="X80" s="2">
        <v>9.4067343666492107</v>
      </c>
      <c r="Y80" s="2">
        <v>9.4067343666492107</v>
      </c>
      <c r="Z80" s="2">
        <v>8.9939329288613195</v>
      </c>
      <c r="AA80" s="2">
        <v>8.9939329288613195</v>
      </c>
      <c r="AB80" s="2">
        <v>8.9939329288613195</v>
      </c>
      <c r="AC80" s="2">
        <v>7.5843635148685102</v>
      </c>
      <c r="AD80" s="2">
        <v>7.5843635148685102</v>
      </c>
      <c r="AE80" s="2">
        <v>7.5843635148685102</v>
      </c>
      <c r="AF80" s="2">
        <v>9.7819563912776708</v>
      </c>
      <c r="AG80" s="2">
        <v>9.7819563912776708</v>
      </c>
      <c r="AH80" s="2">
        <v>9.7819563912776708</v>
      </c>
      <c r="AI80" s="2">
        <v>7.7909929172794596</v>
      </c>
      <c r="AJ80" s="2">
        <v>7.7909929172794596</v>
      </c>
      <c r="AK80" s="2">
        <v>7.7909929172794596</v>
      </c>
      <c r="AL80" s="2">
        <v>5.0666666666665998</v>
      </c>
      <c r="AM80" s="2">
        <v>5.0666666666665998</v>
      </c>
      <c r="AN80" s="2">
        <v>5.0666666666665998</v>
      </c>
      <c r="AO80" s="2">
        <v>6.1205398904185797</v>
      </c>
      <c r="AP80" s="2">
        <v>6.1205398904185797</v>
      </c>
      <c r="AQ80" s="2">
        <v>6.1205398904185797</v>
      </c>
      <c r="AR80" s="2">
        <v>4.6730217985462996</v>
      </c>
      <c r="AS80" s="2">
        <v>4.6730217985462996</v>
      </c>
      <c r="AT80" s="2">
        <v>4.6730217985462996</v>
      </c>
      <c r="AU80" s="2">
        <v>7.9791499599038902</v>
      </c>
      <c r="AV80" s="2">
        <v>7.9791499599038902</v>
      </c>
      <c r="AW80" s="2">
        <v>7.9791499599038902</v>
      </c>
      <c r="AX80" s="2">
        <v>8.2605507033802894</v>
      </c>
      <c r="AY80" s="2">
        <v>8.2605507033802894</v>
      </c>
      <c r="AZ80" s="2">
        <v>8.2605507033802894</v>
      </c>
      <c r="BA80" s="2">
        <v>8.3255378858744606</v>
      </c>
      <c r="BB80" s="2">
        <v>8.3255378858744606</v>
      </c>
      <c r="BC80" s="2">
        <v>8.3255378858744606</v>
      </c>
      <c r="BD80" s="2">
        <v>5.0063329111392498</v>
      </c>
      <c r="BE80" s="2">
        <v>5.0063329111392498</v>
      </c>
      <c r="BF80" s="2">
        <v>5.0063329111392498</v>
      </c>
      <c r="BG80" s="2">
        <v>3.98236001603631</v>
      </c>
      <c r="BH80" s="2">
        <v>3.98236001603631</v>
      </c>
      <c r="BI80" s="2">
        <v>3.98236001603631</v>
      </c>
      <c r="BJ80" s="2">
        <v>5.3810762152434304</v>
      </c>
      <c r="BK80" s="2">
        <v>5.3810762152434304</v>
      </c>
      <c r="BL80" s="2">
        <v>5.3810762152434304</v>
      </c>
      <c r="BM80" s="2">
        <v>7.6635264248016597</v>
      </c>
      <c r="BN80" s="2">
        <v>7.6635264248016597</v>
      </c>
      <c r="BO80" s="2">
        <v>7.6635264248016597</v>
      </c>
      <c r="BP80" s="2">
        <v>5.7207627683684397</v>
      </c>
      <c r="BQ80" s="2">
        <v>5.7207627683684397</v>
      </c>
    </row>
    <row r="81" spans="1:69" x14ac:dyDescent="0.2">
      <c r="A81" t="s">
        <v>118</v>
      </c>
      <c r="B81">
        <v>11.0607373827094</v>
      </c>
      <c r="C81">
        <v>11.0607373827094</v>
      </c>
      <c r="D81">
        <v>11.0607373827094</v>
      </c>
      <c r="E81">
        <v>7.1228117063792302</v>
      </c>
      <c r="F81">
        <v>7.1228117063792302</v>
      </c>
      <c r="G81">
        <v>7.1228117063792302</v>
      </c>
      <c r="H81">
        <v>6.8124250101228299</v>
      </c>
      <c r="I81">
        <v>6.8124250101228299</v>
      </c>
      <c r="J81">
        <v>6.8124250101228299</v>
      </c>
      <c r="K81">
        <v>4.6314241795186302</v>
      </c>
      <c r="L81">
        <v>4.6314241795186302</v>
      </c>
      <c r="M81">
        <v>4.6314241795186302</v>
      </c>
      <c r="N81">
        <v>7.9333333329607996</v>
      </c>
      <c r="O81">
        <v>7.9333333329607996</v>
      </c>
      <c r="P81">
        <v>7.9333333329607996</v>
      </c>
      <c r="Q81">
        <v>9.6558636818000192</v>
      </c>
      <c r="R81">
        <v>9.6558636818000192</v>
      </c>
      <c r="S81">
        <v>9.6558636818000192</v>
      </c>
      <c r="T81">
        <v>8.1333333339231704</v>
      </c>
      <c r="U81">
        <v>8.1333333339231704</v>
      </c>
      <c r="V81">
        <v>8.1333333339231704</v>
      </c>
      <c r="W81">
        <v>9.7895088539926398</v>
      </c>
      <c r="X81">
        <v>9.7895088539926398</v>
      </c>
      <c r="Y81">
        <v>9.7895088539926398</v>
      </c>
      <c r="Z81">
        <v>8.3333333333333393</v>
      </c>
      <c r="AA81">
        <v>8.3333333333333393</v>
      </c>
      <c r="AB81">
        <v>8.3333333333333393</v>
      </c>
      <c r="AC81">
        <v>6.2479117939997302</v>
      </c>
      <c r="AD81">
        <v>6.2479117939997302</v>
      </c>
      <c r="AE81">
        <v>6.2479117939997302</v>
      </c>
      <c r="AF81">
        <v>7.2604840320514903</v>
      </c>
      <c r="AG81">
        <v>7.2604840320514903</v>
      </c>
      <c r="AH81">
        <v>7.2604840320514903</v>
      </c>
      <c r="AI81">
        <v>3.5146331688886598</v>
      </c>
      <c r="AJ81">
        <v>3.5146331688886598</v>
      </c>
      <c r="AK81">
        <v>3.5146331688886598</v>
      </c>
      <c r="AL81">
        <v>4.1936129075582098</v>
      </c>
      <c r="AM81">
        <v>4.1936129075582098</v>
      </c>
      <c r="AN81">
        <v>4.1936129075582098</v>
      </c>
      <c r="AO81">
        <v>4.3228435887940702</v>
      </c>
      <c r="AP81">
        <v>4.3228435887940702</v>
      </c>
      <c r="AQ81">
        <v>4.3228435887940702</v>
      </c>
      <c r="AR81">
        <v>5.9937329156829398</v>
      </c>
      <c r="AS81">
        <v>5.9937329156829398</v>
      </c>
      <c r="AT81">
        <v>5.9937329156829398</v>
      </c>
      <c r="AU81">
        <v>5.1182680746128897</v>
      </c>
      <c r="AV81">
        <v>5.1182680746128897</v>
      </c>
      <c r="AW81">
        <v>5.1182680746128897</v>
      </c>
      <c r="AX81">
        <v>6.8542472323744699</v>
      </c>
      <c r="AY81">
        <v>6.8542472323744699</v>
      </c>
      <c r="AZ81">
        <v>6.8542472323744699</v>
      </c>
      <c r="BA81">
        <v>5.5859949217916798</v>
      </c>
      <c r="BB81">
        <v>5.5859949217916798</v>
      </c>
      <c r="BC81">
        <v>5.5859949217916798</v>
      </c>
      <c r="BD81">
        <v>3.20645290379167</v>
      </c>
      <c r="BE81">
        <v>3.20645290379167</v>
      </c>
      <c r="BF81">
        <v>3.20645290379167</v>
      </c>
      <c r="BG81">
        <v>4.6377973802551002</v>
      </c>
      <c r="BH81">
        <v>4.6377973802551002</v>
      </c>
      <c r="BI81">
        <v>4.6377973802551002</v>
      </c>
      <c r="BJ81">
        <v>6.13333333283662</v>
      </c>
      <c r="BK81">
        <v>6.13333333283662</v>
      </c>
      <c r="BL81">
        <v>6.13333333283662</v>
      </c>
      <c r="BM81">
        <v>2.4390243903994802</v>
      </c>
      <c r="BN81">
        <v>2.4390243903994802</v>
      </c>
      <c r="BO81">
        <v>2.4390243903994802</v>
      </c>
      <c r="BP81">
        <v>5.13333333345751</v>
      </c>
      <c r="BQ81">
        <v>5.13333333345751</v>
      </c>
    </row>
    <row r="82" spans="1:69" x14ac:dyDescent="0.2">
      <c r="A82" t="s">
        <v>119</v>
      </c>
      <c r="B82">
        <v>7.8061462564195301</v>
      </c>
      <c r="C82">
        <v>4.7714514835605497</v>
      </c>
      <c r="D82">
        <v>4.7714514835605497</v>
      </c>
      <c r="E82">
        <v>4.7714514835605497</v>
      </c>
      <c r="F82">
        <v>8.5333333335195896</v>
      </c>
      <c r="G82">
        <v>8.5333333335195896</v>
      </c>
      <c r="H82">
        <v>8.5333333335195896</v>
      </c>
      <c r="I82">
        <v>5.5191768006550097</v>
      </c>
      <c r="J82">
        <v>5.5191768006550097</v>
      </c>
      <c r="K82">
        <v>5.5191768006550097</v>
      </c>
      <c r="L82">
        <v>4.2666666667598001</v>
      </c>
      <c r="M82">
        <v>4.2666666667598001</v>
      </c>
      <c r="N82">
        <v>4.2666666667598001</v>
      </c>
      <c r="O82">
        <v>2.9671210904929999</v>
      </c>
      <c r="P82">
        <v>2.9671210904929999</v>
      </c>
      <c r="Q82">
        <v>2.9671210904929999</v>
      </c>
      <c r="R82">
        <v>8.4000000000620894</v>
      </c>
      <c r="S82">
        <v>8.4000000000620894</v>
      </c>
      <c r="T82">
        <v>8.4000000000620894</v>
      </c>
      <c r="U82">
        <v>5.7990379477771299</v>
      </c>
      <c r="V82">
        <v>5.7990379477771299</v>
      </c>
      <c r="W82">
        <v>5.7990379477771299</v>
      </c>
      <c r="X82">
        <v>9.8546472861806294</v>
      </c>
      <c r="Y82">
        <v>9.8546472861806294</v>
      </c>
      <c r="Z82">
        <v>9.8546472861806294</v>
      </c>
      <c r="AA82">
        <v>9.3217507520963707</v>
      </c>
      <c r="AB82">
        <v>9.3217507520963707</v>
      </c>
      <c r="AC82">
        <v>9.3217507520963707</v>
      </c>
      <c r="AD82">
        <v>7.0061995862285897</v>
      </c>
      <c r="AE82">
        <v>7.0061995862285897</v>
      </c>
      <c r="AF82">
        <v>7.0061995862285897</v>
      </c>
      <c r="AG82">
        <v>6.3084736700172002</v>
      </c>
      <c r="AH82">
        <v>6.3084736700172002</v>
      </c>
      <c r="AI82">
        <v>6.3084736700172002</v>
      </c>
      <c r="AJ82">
        <v>3.8602573509867701</v>
      </c>
      <c r="AK82">
        <v>3.8602573509867701</v>
      </c>
      <c r="AL82">
        <v>3.8602573509867701</v>
      </c>
      <c r="AM82">
        <v>6.5214486169271098</v>
      </c>
      <c r="AN82">
        <v>6.5214486169271098</v>
      </c>
      <c r="AO82">
        <v>6.5214486169271098</v>
      </c>
      <c r="AP82">
        <v>4.6603106870686997</v>
      </c>
      <c r="AQ82">
        <v>4.6603106870686997</v>
      </c>
      <c r="AR82">
        <v>4.6603106870686997</v>
      </c>
      <c r="AS82">
        <v>6.1142666218070998</v>
      </c>
      <c r="AT82">
        <v>6.1142666218070998</v>
      </c>
      <c r="AU82">
        <v>6.1142666218070998</v>
      </c>
      <c r="AV82">
        <v>6.8062129192628902</v>
      </c>
      <c r="AW82">
        <v>6.8062129192628902</v>
      </c>
      <c r="AX82">
        <v>6.8062129192628902</v>
      </c>
      <c r="AY82">
        <v>5.9806214503923902</v>
      </c>
      <c r="AZ82">
        <v>5.9806214503923902</v>
      </c>
      <c r="BA82">
        <v>5.9806214503923902</v>
      </c>
      <c r="BB82">
        <v>5.3333333328676602</v>
      </c>
      <c r="BC82">
        <v>5.3333333328676602</v>
      </c>
      <c r="BD82">
        <v>5.3333333328676602</v>
      </c>
      <c r="BE82">
        <v>2.97360507916998</v>
      </c>
      <c r="BF82">
        <v>2.97360507916998</v>
      </c>
      <c r="BG82">
        <v>2.97360507916998</v>
      </c>
      <c r="BH82">
        <v>3.2666666666045701</v>
      </c>
      <c r="BI82">
        <v>3.2666666666045701</v>
      </c>
      <c r="BJ82">
        <v>3.2666666666045701</v>
      </c>
      <c r="BK82">
        <v>3.38745239474069</v>
      </c>
      <c r="BL82">
        <v>3.38745239474069</v>
      </c>
      <c r="BM82">
        <v>3.38745239474069</v>
      </c>
      <c r="BN82">
        <v>7.05427390355967</v>
      </c>
      <c r="BO82">
        <v>7.05427390355967</v>
      </c>
      <c r="BP82">
        <v>7.05427390355967</v>
      </c>
      <c r="BQ82">
        <v>4.3768793848588103</v>
      </c>
    </row>
    <row r="83" spans="1:69" x14ac:dyDescent="0.2">
      <c r="A83" t="s">
        <v>120</v>
      </c>
      <c r="B83">
        <v>12.794186279364601</v>
      </c>
      <c r="C83">
        <v>12.794186279364601</v>
      </c>
      <c r="D83">
        <v>5.8469762781997696</v>
      </c>
      <c r="E83">
        <v>5.8469762781997696</v>
      </c>
      <c r="F83">
        <v>5.8469762781997696</v>
      </c>
      <c r="G83">
        <v>4.7396840208169202</v>
      </c>
      <c r="H83">
        <v>4.7396840208169202</v>
      </c>
      <c r="I83">
        <v>4.7396840208169202</v>
      </c>
      <c r="J83">
        <v>2.0380888738216001</v>
      </c>
      <c r="K83">
        <v>2.0380888738216001</v>
      </c>
      <c r="L83">
        <v>2.0380888738216001</v>
      </c>
      <c r="M83">
        <v>7.1271418098886103</v>
      </c>
      <c r="N83">
        <v>7.1271418098886103</v>
      </c>
      <c r="O83">
        <v>7.1271418098886103</v>
      </c>
      <c r="P83">
        <v>11.9337164235519</v>
      </c>
      <c r="Q83">
        <v>11.9337164235519</v>
      </c>
      <c r="R83">
        <v>11.9337164235519</v>
      </c>
      <c r="S83">
        <v>9.4666666669460593</v>
      </c>
      <c r="T83">
        <v>9.4666666669460593</v>
      </c>
      <c r="U83">
        <v>9.4666666669460593</v>
      </c>
      <c r="V83">
        <v>7.1166054124738798</v>
      </c>
      <c r="W83">
        <v>7.1166054124738798</v>
      </c>
      <c r="X83">
        <v>7.1166054124738798</v>
      </c>
      <c r="Y83">
        <v>6.2604173615610099</v>
      </c>
      <c r="Z83">
        <v>6.2604173615610099</v>
      </c>
      <c r="AA83">
        <v>6.2604173615610099</v>
      </c>
      <c r="AB83">
        <v>4.6760187039503904</v>
      </c>
      <c r="AC83">
        <v>4.6760187039503904</v>
      </c>
      <c r="AD83">
        <v>4.6760187039503904</v>
      </c>
      <c r="AE83">
        <v>4.5809161828640397</v>
      </c>
      <c r="AF83">
        <v>4.5809161828640397</v>
      </c>
      <c r="AG83">
        <v>4.5809161828640397</v>
      </c>
      <c r="AH83">
        <v>5.2329078397727198</v>
      </c>
      <c r="AI83">
        <v>5.2329078397727198</v>
      </c>
      <c r="AJ83">
        <v>5.2329078397727198</v>
      </c>
      <c r="AK83">
        <v>3.9999999998447802</v>
      </c>
      <c r="AL83">
        <v>3.9999999998447802</v>
      </c>
      <c r="AM83">
        <v>3.9999999998447802</v>
      </c>
      <c r="AN83">
        <v>3.2473606843420102</v>
      </c>
      <c r="AO83">
        <v>3.2473606843420102</v>
      </c>
      <c r="AP83">
        <v>3.2473606843420102</v>
      </c>
      <c r="AQ83">
        <v>5.1936795780487</v>
      </c>
      <c r="AR83">
        <v>5.1936795780487</v>
      </c>
      <c r="AS83">
        <v>5.1936795780487</v>
      </c>
      <c r="AT83">
        <v>6.0474440364887103</v>
      </c>
      <c r="AU83">
        <v>6.0474440364887103</v>
      </c>
      <c r="AV83">
        <v>6.0474440364887103</v>
      </c>
      <c r="AW83">
        <v>6.6062262515211296</v>
      </c>
      <c r="AX83">
        <v>6.6062262515211296</v>
      </c>
      <c r="AY83">
        <v>6.6062262515211296</v>
      </c>
      <c r="AZ83">
        <v>5.7864492852016802</v>
      </c>
      <c r="BA83">
        <v>5.7864492852016802</v>
      </c>
      <c r="BB83">
        <v>5.7864492852016802</v>
      </c>
      <c r="BC83">
        <v>5.7874383250789601</v>
      </c>
      <c r="BD83">
        <v>5.7874383250789601</v>
      </c>
      <c r="BE83">
        <v>5.7874383250789601</v>
      </c>
      <c r="BF83">
        <v>4.4500868632462502</v>
      </c>
      <c r="BG83">
        <v>4.4500868632462502</v>
      </c>
      <c r="BH83">
        <v>4.4500868632462502</v>
      </c>
      <c r="BI83">
        <v>6.2604173615610099</v>
      </c>
      <c r="BJ83">
        <v>6.2604173615610099</v>
      </c>
      <c r="BK83">
        <v>6.2604173615610099</v>
      </c>
      <c r="BL83">
        <v>6.1142666218070998</v>
      </c>
      <c r="BM83">
        <v>6.1142666218070998</v>
      </c>
      <c r="BN83">
        <v>6.1142666218070998</v>
      </c>
      <c r="BO83">
        <v>6.8666666668529199</v>
      </c>
      <c r="BP83">
        <v>6.8666666668529199</v>
      </c>
      <c r="BQ83">
        <v>6.8666666668529199</v>
      </c>
    </row>
    <row r="84" spans="1:69" x14ac:dyDescent="0.2">
      <c r="A84" t="s">
        <v>121</v>
      </c>
      <c r="B84">
        <v>14.2057196187231</v>
      </c>
      <c r="C84">
        <v>14.2057196187231</v>
      </c>
      <c r="D84">
        <v>14.2057196187231</v>
      </c>
      <c r="E84">
        <v>6.7094359799335299</v>
      </c>
      <c r="F84">
        <v>6.7094359799335299</v>
      </c>
      <c r="G84">
        <v>6.7094359799335299</v>
      </c>
      <c r="H84">
        <v>7.2061862539703396</v>
      </c>
      <c r="I84">
        <v>7.2061862539703396</v>
      </c>
      <c r="J84">
        <v>7.2061862539703396</v>
      </c>
      <c r="K84">
        <v>5.3792181755255797</v>
      </c>
      <c r="L84">
        <v>5.3792181755255797</v>
      </c>
      <c r="M84">
        <v>5.3792181755255797</v>
      </c>
      <c r="N84">
        <v>2.59350623384206</v>
      </c>
      <c r="O84">
        <v>2.59350623384206</v>
      </c>
      <c r="P84">
        <v>2.59350623384206</v>
      </c>
      <c r="Q84">
        <v>6.1205398908849897</v>
      </c>
      <c r="R84">
        <v>6.1205398908849897</v>
      </c>
      <c r="S84">
        <v>6.1205398908849897</v>
      </c>
      <c r="T84">
        <v>6.7937862525410102</v>
      </c>
      <c r="U84">
        <v>6.7937862525410102</v>
      </c>
      <c r="V84">
        <v>6.7937862525410102</v>
      </c>
      <c r="W84">
        <v>9.8563314393110293</v>
      </c>
      <c r="X84">
        <v>9.8563314393110293</v>
      </c>
      <c r="Y84">
        <v>9.8563314393110293</v>
      </c>
      <c r="Z84">
        <v>7.7333333335506396</v>
      </c>
      <c r="AA84">
        <v>7.7333333335506396</v>
      </c>
      <c r="AB84">
        <v>7.7333333335506396</v>
      </c>
      <c r="AC84">
        <v>8.8539926494221799</v>
      </c>
      <c r="AD84">
        <v>8.8539926494221799</v>
      </c>
      <c r="AE84">
        <v>8.8539926494221799</v>
      </c>
      <c r="AF84">
        <v>12.133333333767901</v>
      </c>
      <c r="AG84">
        <v>12.133333333767901</v>
      </c>
      <c r="AH84">
        <v>12.133333333767901</v>
      </c>
      <c r="AI84">
        <v>7.5175409282738404</v>
      </c>
      <c r="AJ84">
        <v>7.5175409282738404</v>
      </c>
      <c r="AK84">
        <v>7.5175409282738404</v>
      </c>
      <c r="AL84">
        <v>5.4666666671012702</v>
      </c>
      <c r="AM84">
        <v>5.4666666671012702</v>
      </c>
      <c r="AN84">
        <v>5.4666666671012702</v>
      </c>
      <c r="AO84">
        <v>3.5146331681107998</v>
      </c>
      <c r="AP84">
        <v>3.5146331681107998</v>
      </c>
      <c r="AQ84">
        <v>3.5146331681107998</v>
      </c>
      <c r="AR84">
        <v>4.1936129075582098</v>
      </c>
      <c r="AS84">
        <v>4.1936129075582098</v>
      </c>
      <c r="AT84">
        <v>4.1936129075582098</v>
      </c>
      <c r="AU84">
        <v>8.5198797197185296</v>
      </c>
      <c r="AV84">
        <v>8.5198797197185296</v>
      </c>
      <c r="AW84">
        <v>8.5198797197185296</v>
      </c>
      <c r="AX84">
        <v>6.3999999997516399</v>
      </c>
      <c r="AY84">
        <v>6.3999999997516399</v>
      </c>
      <c r="AZ84">
        <v>6.3999999997516399</v>
      </c>
      <c r="BA84">
        <v>4.4500868640241098</v>
      </c>
      <c r="BB84">
        <v>4.4500868640241098</v>
      </c>
      <c r="BC84">
        <v>4.4500868640241098</v>
      </c>
      <c r="BD84">
        <v>6.0666666661078699</v>
      </c>
      <c r="BE84">
        <v>6.0666666661078699</v>
      </c>
      <c r="BF84">
        <v>6.0666666661078699</v>
      </c>
      <c r="BG84">
        <v>3.7022186586729302</v>
      </c>
      <c r="BH84">
        <v>3.7022186586729302</v>
      </c>
      <c r="BI84">
        <v>3.7022186586729302</v>
      </c>
      <c r="BJ84">
        <v>5.53333333305393</v>
      </c>
      <c r="BK84">
        <v>5.53333333305393</v>
      </c>
      <c r="BL84">
        <v>5.53333333305393</v>
      </c>
      <c r="BM84">
        <v>4.1764116273477896</v>
      </c>
      <c r="BN84">
        <v>4.1764116273477896</v>
      </c>
      <c r="BO84">
        <v>4.1764116273477896</v>
      </c>
      <c r="BP84">
        <v>7.8666666662320397</v>
      </c>
      <c r="BQ84">
        <v>7.8666666662320397</v>
      </c>
    </row>
    <row r="85" spans="1:69" s="2" customFormat="1" x14ac:dyDescent="0.2">
      <c r="A85" s="2" t="s">
        <v>122</v>
      </c>
      <c r="B85" s="2">
        <v>5.3333333333330302</v>
      </c>
      <c r="C85" s="2">
        <v>4.0427664550617202</v>
      </c>
      <c r="D85" s="2">
        <v>4.0427664550617202</v>
      </c>
      <c r="E85" s="2">
        <v>4.0427664550617202</v>
      </c>
      <c r="F85" s="2">
        <v>38.874816691108101</v>
      </c>
      <c r="G85" s="2">
        <v>38.874816691108101</v>
      </c>
      <c r="H85" s="2">
        <v>38.874816691108101</v>
      </c>
      <c r="I85" s="2">
        <v>9.6437880104258298</v>
      </c>
      <c r="J85" s="2">
        <v>9.6437880104258298</v>
      </c>
      <c r="K85" s="2">
        <v>9.6437880104258298</v>
      </c>
      <c r="L85" s="2">
        <v>2.9999999999995399</v>
      </c>
      <c r="M85" s="2">
        <v>2.9999999999995399</v>
      </c>
      <c r="N85" s="2">
        <v>2.9999999999995399</v>
      </c>
      <c r="O85" s="2">
        <v>9.7226862679586201</v>
      </c>
      <c r="P85" s="2">
        <v>9.7226862679586201</v>
      </c>
      <c r="Q85" s="2">
        <v>9.7226862679586201</v>
      </c>
      <c r="R85" s="2">
        <v>17.472168522098499</v>
      </c>
      <c r="S85" s="2">
        <v>17.472168522098499</v>
      </c>
      <c r="T85" s="2">
        <v>17.472168522098499</v>
      </c>
      <c r="U85" s="2">
        <v>20.008019246191399</v>
      </c>
      <c r="V85" s="2">
        <v>20.008019246191399</v>
      </c>
      <c r="W85" s="2">
        <v>20.008019246191399</v>
      </c>
      <c r="X85" s="2">
        <v>8.5333333333331396</v>
      </c>
      <c r="Y85" s="2">
        <v>8.5333333333331396</v>
      </c>
      <c r="Z85" s="2">
        <v>8.5333333333331396</v>
      </c>
      <c r="AA85" s="2">
        <v>9.3885733377877703</v>
      </c>
      <c r="AB85" s="2">
        <v>9.3885733377877703</v>
      </c>
      <c r="AC85" s="2">
        <v>9.3885733377877703</v>
      </c>
      <c r="AD85" s="2">
        <v>6.27291513899109</v>
      </c>
      <c r="AE85" s="2">
        <v>6.27291513899109</v>
      </c>
      <c r="AF85" s="2">
        <v>6.27291513899109</v>
      </c>
      <c r="AG85" s="2">
        <v>9.3885733377877703</v>
      </c>
      <c r="AH85" s="2">
        <v>9.3885733377877703</v>
      </c>
      <c r="AI85" s="2">
        <v>9.3885733377877703</v>
      </c>
      <c r="AJ85" s="2">
        <v>7.0604706980469398</v>
      </c>
      <c r="AK85" s="2">
        <v>7.0604706980469398</v>
      </c>
      <c r="AL85" s="2">
        <v>7.0604706980469398</v>
      </c>
      <c r="AM85" s="2">
        <v>9.2609915809164605</v>
      </c>
      <c r="AN85" s="2">
        <v>9.2609915809164605</v>
      </c>
      <c r="AO85" s="2">
        <v>9.2609915809164605</v>
      </c>
      <c r="AP85" s="2">
        <v>7.7271818121205902</v>
      </c>
      <c r="AQ85" s="2">
        <v>7.7271818121205902</v>
      </c>
      <c r="AR85" s="2">
        <v>7.7271818121205902</v>
      </c>
      <c r="AS85" s="2">
        <v>10.457734714333499</v>
      </c>
      <c r="AT85" s="2">
        <v>10.457734714333499</v>
      </c>
      <c r="AU85" s="2">
        <v>10.457734714333499</v>
      </c>
      <c r="AV85" s="2">
        <v>7.0728618092130997</v>
      </c>
      <c r="AW85" s="2">
        <v>7.0728618092130997</v>
      </c>
      <c r="AX85" s="2">
        <v>7.0728618092130997</v>
      </c>
      <c r="AY85" s="2">
        <v>8.5137663726272699</v>
      </c>
      <c r="AZ85" s="2">
        <v>8.5137663726272699</v>
      </c>
      <c r="BA85" s="2">
        <v>8.5137663726272699</v>
      </c>
      <c r="BB85" s="2">
        <v>5.66666666666681</v>
      </c>
      <c r="BC85" s="2">
        <v>5.66666666666681</v>
      </c>
      <c r="BD85" s="2">
        <v>5.66666666666681</v>
      </c>
      <c r="BE85" s="2">
        <v>4.57734714333463</v>
      </c>
      <c r="BF85" s="2">
        <v>4.57734714333463</v>
      </c>
      <c r="BG85" s="2">
        <v>4.57734714333463</v>
      </c>
      <c r="BH85" s="2">
        <v>7.1999999999995197</v>
      </c>
      <c r="BI85" s="2">
        <v>7.1999999999995197</v>
      </c>
      <c r="BJ85" s="2">
        <v>7.1999999999995197</v>
      </c>
      <c r="BK85" s="2">
        <v>4.5169049846320704</v>
      </c>
      <c r="BL85" s="2">
        <v>4.5169049846320704</v>
      </c>
      <c r="BM85" s="2">
        <v>4.5169049846320704</v>
      </c>
      <c r="BN85" s="2">
        <v>8.2000000000001094</v>
      </c>
      <c r="BO85" s="2">
        <v>8.2000000000001094</v>
      </c>
      <c r="BP85" s="2">
        <v>8.2000000000001094</v>
      </c>
      <c r="BQ85" s="2">
        <v>6.5820247243566996</v>
      </c>
    </row>
    <row r="86" spans="1:69" x14ac:dyDescent="0.2">
      <c r="A86" t="s">
        <v>39</v>
      </c>
      <c r="B86">
        <v>0.52670178011818702</v>
      </c>
      <c r="C86">
        <v>0.52670178011818702</v>
      </c>
      <c r="D86">
        <v>2.1049114600743999</v>
      </c>
      <c r="E86">
        <v>2.1049114600743999</v>
      </c>
      <c r="F86">
        <v>2.1049114600743999</v>
      </c>
      <c r="G86">
        <v>0.81983603279272099</v>
      </c>
      <c r="H86">
        <v>0.81983603279272099</v>
      </c>
      <c r="I86">
        <v>0.81983603279272099</v>
      </c>
      <c r="J86">
        <v>1.6032064128255199</v>
      </c>
      <c r="K86">
        <v>1.6032064128255199</v>
      </c>
      <c r="L86">
        <v>1.6032064128255199</v>
      </c>
      <c r="M86">
        <v>1.6874541452677301</v>
      </c>
      <c r="N86">
        <v>1.6874541452677301</v>
      </c>
      <c r="O86">
        <v>1.6874541452677301</v>
      </c>
      <c r="P86">
        <v>-0.70163715335740995</v>
      </c>
      <c r="Q86">
        <v>-0.70163715335740995</v>
      </c>
      <c r="R86">
        <v>-0.70163715335740995</v>
      </c>
      <c r="S86">
        <v>-15.3410227348486</v>
      </c>
      <c r="T86">
        <v>-15.3410227348486</v>
      </c>
      <c r="U86">
        <v>-15.3410227348486</v>
      </c>
      <c r="V86">
        <v>36.852656197794502</v>
      </c>
      <c r="W86">
        <v>36.852656197794502</v>
      </c>
      <c r="X86">
        <v>36.852656197794502</v>
      </c>
      <c r="Y86">
        <v>2.5333333333325498</v>
      </c>
      <c r="Z86">
        <v>2.5333333333325498</v>
      </c>
      <c r="AA86">
        <v>2.5333333333325498</v>
      </c>
      <c r="AB86">
        <v>2.6459975945480601</v>
      </c>
      <c r="AC86">
        <v>2.6459975945480601</v>
      </c>
      <c r="AD86">
        <v>2.6459975945480601</v>
      </c>
      <c r="AE86">
        <v>1.8601240082670301</v>
      </c>
      <c r="AF86">
        <v>1.8601240082670301</v>
      </c>
      <c r="AG86">
        <v>1.8601240082670301</v>
      </c>
      <c r="AH86">
        <v>-1.9644527595883401</v>
      </c>
      <c r="AI86">
        <v>-1.9644527595883401</v>
      </c>
      <c r="AJ86">
        <v>-1.9644527595883401</v>
      </c>
      <c r="AK86">
        <v>4.3936262417499901</v>
      </c>
      <c r="AL86">
        <v>4.3936262417499901</v>
      </c>
      <c r="AM86">
        <v>4.3936262417499901</v>
      </c>
      <c r="AN86">
        <v>1.1091808098359299</v>
      </c>
      <c r="AO86">
        <v>1.1091808098359299</v>
      </c>
      <c r="AP86">
        <v>1.1091808098359299</v>
      </c>
      <c r="AQ86">
        <v>1.88628940878471</v>
      </c>
      <c r="AR86">
        <v>1.88628940878471</v>
      </c>
      <c r="AS86">
        <v>1.88628940878471</v>
      </c>
      <c r="AT86">
        <v>0.213875150380545</v>
      </c>
      <c r="AU86">
        <v>0.213875150380545</v>
      </c>
      <c r="AV86">
        <v>0.213875150380545</v>
      </c>
      <c r="AW86">
        <v>1.53333333333345</v>
      </c>
      <c r="AX86">
        <v>1.53333333333345</v>
      </c>
      <c r="AY86">
        <v>1.53333333333345</v>
      </c>
      <c r="AZ86">
        <v>1.02913659449382</v>
      </c>
      <c r="BA86">
        <v>1.02913659449382</v>
      </c>
      <c r="BB86">
        <v>1.02913659449382</v>
      </c>
      <c r="BC86">
        <v>1.9999999999997</v>
      </c>
      <c r="BD86">
        <v>1.9999999999997</v>
      </c>
      <c r="BE86">
        <v>1.9999999999997</v>
      </c>
      <c r="BF86">
        <v>1.6371533578347599</v>
      </c>
      <c r="BG86">
        <v>1.6371533578347599</v>
      </c>
      <c r="BH86">
        <v>1.6371533578347599</v>
      </c>
      <c r="BI86">
        <v>1.86666666666648</v>
      </c>
      <c r="BJ86">
        <v>1.86666666666648</v>
      </c>
      <c r="BK86">
        <v>1.86666666666648</v>
      </c>
      <c r="BL86">
        <v>1.5035081857667101</v>
      </c>
      <c r="BM86">
        <v>1.5035081857667101</v>
      </c>
      <c r="BN86">
        <v>1.5035081857667101</v>
      </c>
      <c r="BO86">
        <v>1.7333333333332701</v>
      </c>
      <c r="BP86">
        <v>1.7333333333332701</v>
      </c>
      <c r="BQ86">
        <v>1.7333333333332701</v>
      </c>
    </row>
    <row r="87" spans="1:69" s="2" customFormat="1" x14ac:dyDescent="0.2">
      <c r="A87" s="2" t="s">
        <v>123</v>
      </c>
      <c r="B87" s="2">
        <v>33.200000000000102</v>
      </c>
      <c r="C87" s="2">
        <v>33.200000000000102</v>
      </c>
      <c r="D87" s="2">
        <v>33.200000000000102</v>
      </c>
      <c r="E87" s="2">
        <v>9.2609915809164605</v>
      </c>
      <c r="F87" s="2">
        <v>9.2609915809164605</v>
      </c>
      <c r="G87" s="2">
        <v>9.2609915809164605</v>
      </c>
      <c r="H87" s="2">
        <v>3.73333333333373</v>
      </c>
      <c r="I87" s="2">
        <v>3.73333333333373</v>
      </c>
      <c r="J87" s="2">
        <v>3.73333333333373</v>
      </c>
      <c r="K87" s="2">
        <v>5.7070302058272304</v>
      </c>
      <c r="L87" s="2">
        <v>5.7070302058272304</v>
      </c>
      <c r="M87" s="2">
        <v>5.7070302058272304</v>
      </c>
      <c r="N87" s="2">
        <v>4.73333333333282</v>
      </c>
      <c r="O87" s="2">
        <v>4.73333333333282</v>
      </c>
      <c r="P87" s="2">
        <v>4.73333333333282</v>
      </c>
      <c r="Q87" s="2">
        <v>9.5890410958905896</v>
      </c>
      <c r="R87" s="2">
        <v>9.5890410958905896</v>
      </c>
      <c r="S87" s="2">
        <v>9.5890410958905896</v>
      </c>
      <c r="T87" s="2">
        <v>11.272581827878399</v>
      </c>
      <c r="U87" s="2">
        <v>11.272581827878399</v>
      </c>
      <c r="V87" s="2">
        <v>11.272581827878399</v>
      </c>
      <c r="W87" s="2">
        <v>16.2212720470331</v>
      </c>
      <c r="X87" s="2">
        <v>16.2212720470331</v>
      </c>
      <c r="Y87" s="2">
        <v>16.2212720470331</v>
      </c>
      <c r="Z87" s="2">
        <v>5.9749266471057396</v>
      </c>
      <c r="AA87" s="2">
        <v>5.9749266471057396</v>
      </c>
      <c r="AB87" s="2">
        <v>5.9749266471057396</v>
      </c>
      <c r="AC87" s="2">
        <v>5.31239558970959</v>
      </c>
      <c r="AD87" s="2">
        <v>5.31239558970959</v>
      </c>
      <c r="AE87" s="2">
        <v>5.31239558970959</v>
      </c>
      <c r="AF87" s="2">
        <v>5.8000000000000203</v>
      </c>
      <c r="AG87" s="2">
        <v>5.8000000000000203</v>
      </c>
      <c r="AH87" s="2">
        <v>5.8000000000000203</v>
      </c>
      <c r="AI87" s="2">
        <v>14.1329769462076</v>
      </c>
      <c r="AJ87" s="2">
        <v>14.1329769462076</v>
      </c>
      <c r="AK87" s="2">
        <v>14.1329769462076</v>
      </c>
      <c r="AL87" s="2">
        <v>8.79391959463997</v>
      </c>
      <c r="AM87" s="2">
        <v>8.79391959463997</v>
      </c>
      <c r="AN87" s="2">
        <v>8.79391959463997</v>
      </c>
      <c r="AO87" s="2">
        <v>1.71711097748355</v>
      </c>
      <c r="AP87" s="2">
        <v>1.71711097748355</v>
      </c>
      <c r="AQ87" s="2">
        <v>1.71711097748355</v>
      </c>
      <c r="AR87" s="2">
        <v>7.3938262550837601</v>
      </c>
      <c r="AS87" s="2">
        <v>7.3938262550837601</v>
      </c>
      <c r="AT87" s="2">
        <v>7.3938262550837601</v>
      </c>
      <c r="AU87" s="2">
        <v>6.7887211011623299</v>
      </c>
      <c r="AV87" s="2">
        <v>6.7887211011623299</v>
      </c>
      <c r="AW87" s="2">
        <v>6.7887211011623299</v>
      </c>
      <c r="AX87" s="2">
        <v>11.20591960536</v>
      </c>
      <c r="AY87" s="2">
        <v>11.20591960536</v>
      </c>
      <c r="AZ87" s="2">
        <v>11.20591960536</v>
      </c>
      <c r="BA87" s="2">
        <v>4.3640981086676396</v>
      </c>
      <c r="BB87" s="2">
        <v>4.3640981086676396</v>
      </c>
      <c r="BC87" s="2">
        <v>4.3640981086676396</v>
      </c>
      <c r="BD87" s="2">
        <v>4.8666666666667799</v>
      </c>
      <c r="BE87" s="2">
        <v>4.8666666666667799</v>
      </c>
      <c r="BF87" s="2">
        <v>4.8666666666667799</v>
      </c>
      <c r="BG87" s="2">
        <v>8.7993585888957195</v>
      </c>
      <c r="BH87" s="2">
        <v>8.7993585888957195</v>
      </c>
      <c r="BI87" s="2">
        <v>8.7993585888957195</v>
      </c>
      <c r="BJ87" s="2">
        <v>4.0666666666667597</v>
      </c>
      <c r="BK87" s="2">
        <v>4.0666666666667597</v>
      </c>
      <c r="BL87" s="2">
        <v>4.0666666666667597</v>
      </c>
      <c r="BM87" s="2">
        <v>5.29973935708031</v>
      </c>
      <c r="BN87" s="2">
        <v>5.29973935708031</v>
      </c>
      <c r="BO87" s="2">
        <v>5.29973935708031</v>
      </c>
      <c r="BP87" s="2">
        <v>8.8000000000010896</v>
      </c>
      <c r="BQ87" s="2">
        <v>8.8000000000010896</v>
      </c>
    </row>
    <row r="88" spans="1:69" x14ac:dyDescent="0.2">
      <c r="A88" t="s">
        <v>124</v>
      </c>
      <c r="B88">
        <v>0.86666666666587799</v>
      </c>
      <c r="C88">
        <v>0.86666666666587799</v>
      </c>
      <c r="D88">
        <v>2.2385566321424402</v>
      </c>
      <c r="E88">
        <v>2.2385566321424402</v>
      </c>
      <c r="F88">
        <v>2.2385566321424402</v>
      </c>
      <c r="G88">
        <v>1.1333333333322999</v>
      </c>
      <c r="H88">
        <v>1.1333333333322999</v>
      </c>
      <c r="I88">
        <v>1.1333333333322999</v>
      </c>
      <c r="J88">
        <v>0.36752422318841099</v>
      </c>
      <c r="K88">
        <v>0.36752422318841099</v>
      </c>
      <c r="L88">
        <v>0.36752422318841099</v>
      </c>
      <c r="M88">
        <v>0.93333333333248403</v>
      </c>
      <c r="N88">
        <v>0.93333333333248403</v>
      </c>
      <c r="O88">
        <v>0.93333333333248403</v>
      </c>
      <c r="P88">
        <v>-2.3053792181753701</v>
      </c>
      <c r="Q88">
        <v>-2.3053792181753701</v>
      </c>
      <c r="R88">
        <v>-2.3053792181753701</v>
      </c>
      <c r="S88">
        <v>0.40663955736248097</v>
      </c>
      <c r="T88">
        <v>0.40663955736248097</v>
      </c>
      <c r="U88">
        <v>0.40663955736248097</v>
      </c>
      <c r="V88">
        <v>5.0451052455742698</v>
      </c>
      <c r="W88">
        <v>5.0451052455742698</v>
      </c>
      <c r="X88">
        <v>5.0451052455742698</v>
      </c>
      <c r="Y88">
        <v>3.8602573504895399</v>
      </c>
      <c r="Z88">
        <v>3.8602573504895399</v>
      </c>
      <c r="AA88">
        <v>3.8602573504895399</v>
      </c>
      <c r="AB88">
        <v>1.84418014165405</v>
      </c>
      <c r="AC88">
        <v>1.84418014165405</v>
      </c>
      <c r="AD88">
        <v>1.84418014165405</v>
      </c>
      <c r="AE88">
        <v>0.12667511167398901</v>
      </c>
      <c r="AF88">
        <v>0.12667511167398901</v>
      </c>
      <c r="AG88">
        <v>0.12667511167398901</v>
      </c>
      <c r="AH88">
        <v>0.70827208338968695</v>
      </c>
      <c r="AI88">
        <v>0.70827208338968695</v>
      </c>
      <c r="AJ88">
        <v>0.70827208338968695</v>
      </c>
      <c r="AK88">
        <v>2.3934928995259601</v>
      </c>
      <c r="AL88">
        <v>2.3934928995259601</v>
      </c>
      <c r="AM88">
        <v>2.3934928995259601</v>
      </c>
      <c r="AN88">
        <v>0.70827208338968695</v>
      </c>
      <c r="AO88">
        <v>0.70827208338968695</v>
      </c>
      <c r="AP88">
        <v>0.70827208338968695</v>
      </c>
      <c r="AQ88">
        <v>0.79338622574766704</v>
      </c>
      <c r="AR88">
        <v>0.79338622574766704</v>
      </c>
      <c r="AS88">
        <v>0.79338622574766704</v>
      </c>
      <c r="AT88">
        <v>1.6371533578347599</v>
      </c>
      <c r="AU88">
        <v>1.6371533578347599</v>
      </c>
      <c r="AV88">
        <v>1.6371533578347599</v>
      </c>
      <c r="AW88">
        <v>0.873275114993049</v>
      </c>
      <c r="AX88">
        <v>0.873275114993049</v>
      </c>
      <c r="AY88">
        <v>0.873275114993049</v>
      </c>
      <c r="AZ88">
        <v>0.63481456732296204</v>
      </c>
      <c r="BA88">
        <v>0.63481456732296204</v>
      </c>
      <c r="BB88">
        <v>0.63481456732296204</v>
      </c>
      <c r="BC88">
        <v>0.72671511434181402</v>
      </c>
      <c r="BD88">
        <v>0.72671511434181402</v>
      </c>
      <c r="BE88">
        <v>0.72671511434181402</v>
      </c>
      <c r="BF88">
        <v>0.63481456732296204</v>
      </c>
      <c r="BG88">
        <v>0.63481456732296204</v>
      </c>
      <c r="BH88">
        <v>0.63481456732296204</v>
      </c>
      <c r="BI88">
        <v>1.00659956002992</v>
      </c>
      <c r="BJ88">
        <v>1.00659956002992</v>
      </c>
      <c r="BK88">
        <v>1.00659956002992</v>
      </c>
      <c r="BL88">
        <v>0.76182838813213005</v>
      </c>
      <c r="BM88">
        <v>0.76182838813213005</v>
      </c>
      <c r="BN88">
        <v>0.76182838813213005</v>
      </c>
      <c r="BO88">
        <v>-0.133333333334718</v>
      </c>
      <c r="BP88">
        <v>-0.133333333334718</v>
      </c>
      <c r="BQ88">
        <v>-0.133333333334718</v>
      </c>
    </row>
    <row r="89" spans="1:69" x14ac:dyDescent="0.2">
      <c r="A89" t="s">
        <v>40</v>
      </c>
      <c r="B89">
        <v>1.12674178278601</v>
      </c>
      <c r="C89">
        <v>1.12674178278601</v>
      </c>
      <c r="D89">
        <v>1.4366855997327099</v>
      </c>
      <c r="E89">
        <v>1.4366855997327099</v>
      </c>
      <c r="F89">
        <v>1.4366855997327099</v>
      </c>
      <c r="G89">
        <v>0.68652936079389804</v>
      </c>
      <c r="H89">
        <v>0.68652936079389804</v>
      </c>
      <c r="I89">
        <v>0.68652936079389804</v>
      </c>
      <c r="J89">
        <v>1.46960587842352</v>
      </c>
      <c r="K89">
        <v>1.46960587842352</v>
      </c>
      <c r="L89">
        <v>1.46960587842352</v>
      </c>
      <c r="M89">
        <v>1.2205695991466401</v>
      </c>
      <c r="N89">
        <v>1.2205695991466401</v>
      </c>
      <c r="O89">
        <v>1.2205695991466401</v>
      </c>
      <c r="P89">
        <v>-0.10023387905124501</v>
      </c>
      <c r="Q89">
        <v>-0.10023387905124501</v>
      </c>
      <c r="R89">
        <v>-0.10023387905124501</v>
      </c>
      <c r="S89">
        <v>-15.8077205147002</v>
      </c>
      <c r="T89">
        <v>-15.8077205147002</v>
      </c>
      <c r="U89">
        <v>-15.8077205147002</v>
      </c>
      <c r="V89">
        <v>37.053123955896602</v>
      </c>
      <c r="W89">
        <v>37.053123955896602</v>
      </c>
      <c r="X89">
        <v>37.053123955896602</v>
      </c>
      <c r="Y89">
        <v>2.9333333333336902</v>
      </c>
      <c r="Z89">
        <v>2.9333333333336902</v>
      </c>
      <c r="AA89">
        <v>2.9333333333336902</v>
      </c>
      <c r="AB89">
        <v>2.84645195777119</v>
      </c>
      <c r="AC89">
        <v>2.84645195777119</v>
      </c>
      <c r="AD89">
        <v>2.84645195777119</v>
      </c>
      <c r="AE89">
        <v>2.5935062337480699</v>
      </c>
      <c r="AF89">
        <v>2.5935062337480699</v>
      </c>
      <c r="AG89">
        <v>2.5935062337480699</v>
      </c>
      <c r="AH89">
        <v>-1.9644527595883401</v>
      </c>
      <c r="AI89">
        <v>-1.9644527595883401</v>
      </c>
      <c r="AJ89">
        <v>-1.9644527595883401</v>
      </c>
      <c r="AK89">
        <v>3.9935995733057998</v>
      </c>
      <c r="AL89">
        <v>3.9935995733057998</v>
      </c>
      <c r="AM89">
        <v>3.9935995733057998</v>
      </c>
      <c r="AN89">
        <v>1.4432714152077999</v>
      </c>
      <c r="AO89">
        <v>1.4432714152077999</v>
      </c>
      <c r="AP89">
        <v>1.4432714152077999</v>
      </c>
      <c r="AQ89">
        <v>2.0862494167829402</v>
      </c>
      <c r="AR89">
        <v>2.0862494167829402</v>
      </c>
      <c r="AS89">
        <v>2.0862494167829402</v>
      </c>
      <c r="AT89">
        <v>0.74856302633246197</v>
      </c>
      <c r="AU89">
        <v>0.74856302633246197</v>
      </c>
      <c r="AV89">
        <v>0.74856302633246197</v>
      </c>
      <c r="AW89">
        <v>2.4666666666674502</v>
      </c>
      <c r="AX89">
        <v>2.4666666666674502</v>
      </c>
      <c r="AY89">
        <v>2.4666666666674502</v>
      </c>
      <c r="AZ89">
        <v>1.36327185244593</v>
      </c>
      <c r="BA89">
        <v>1.36327185244593</v>
      </c>
      <c r="BB89">
        <v>1.36327185244593</v>
      </c>
      <c r="BC89">
        <v>0.86666666666587799</v>
      </c>
      <c r="BD89">
        <v>0.86666666666587799</v>
      </c>
      <c r="BE89">
        <v>0.86666666666587799</v>
      </c>
      <c r="BF89">
        <v>0.96892749749457596</v>
      </c>
      <c r="BG89">
        <v>0.96892749749457596</v>
      </c>
      <c r="BH89">
        <v>0.96892749749457596</v>
      </c>
      <c r="BI89">
        <v>2.53333333333407</v>
      </c>
      <c r="BJ89">
        <v>2.53333333333407</v>
      </c>
      <c r="BK89">
        <v>2.53333333333407</v>
      </c>
      <c r="BL89">
        <v>1.90444370197083</v>
      </c>
      <c r="BM89">
        <v>1.90444370197083</v>
      </c>
      <c r="BN89">
        <v>1.90444370197083</v>
      </c>
      <c r="BO89">
        <v>1.53333333333345</v>
      </c>
      <c r="BP89">
        <v>1.53333333333345</v>
      </c>
      <c r="BQ89">
        <v>1.53333333333345</v>
      </c>
    </row>
    <row r="90" spans="1:69" x14ac:dyDescent="0.2">
      <c r="A90" t="s">
        <v>125</v>
      </c>
      <c r="B90">
        <v>0.93333333333248403</v>
      </c>
      <c r="C90">
        <v>0.93333333333248403</v>
      </c>
      <c r="D90">
        <v>2.5058469762785101</v>
      </c>
      <c r="E90">
        <v>2.5058469762785101</v>
      </c>
      <c r="F90">
        <v>2.5058469762785101</v>
      </c>
      <c r="G90">
        <v>0.79999999999927196</v>
      </c>
      <c r="H90">
        <v>0.79999999999927196</v>
      </c>
      <c r="I90">
        <v>0.79999999999927196</v>
      </c>
      <c r="J90">
        <v>-3.3411293017209603E-2</v>
      </c>
      <c r="K90">
        <v>-3.3411293017209603E-2</v>
      </c>
      <c r="L90">
        <v>-3.3411293017209603E-2</v>
      </c>
      <c r="M90">
        <v>1.06666666666721</v>
      </c>
      <c r="N90">
        <v>1.06666666666721</v>
      </c>
      <c r="O90">
        <v>1.06666666666721</v>
      </c>
      <c r="P90">
        <v>-2.5058469762774198</v>
      </c>
      <c r="Q90">
        <v>-2.5058469762774198</v>
      </c>
      <c r="R90">
        <v>-2.5058469762774198</v>
      </c>
      <c r="S90">
        <v>0.27331511232560501</v>
      </c>
      <c r="T90">
        <v>0.27331511232560501</v>
      </c>
      <c r="U90">
        <v>0.27331511232560501</v>
      </c>
      <c r="V90">
        <v>4.7778149014366802</v>
      </c>
      <c r="W90">
        <v>4.7778149014366802</v>
      </c>
      <c r="X90">
        <v>4.7778149014366802</v>
      </c>
      <c r="Y90">
        <v>3.92692846189692</v>
      </c>
      <c r="Z90">
        <v>3.92692846189692</v>
      </c>
      <c r="AA90">
        <v>3.92692846189692</v>
      </c>
      <c r="AB90">
        <v>1.17599893091031</v>
      </c>
      <c r="AC90">
        <v>1.17599893091031</v>
      </c>
      <c r="AD90">
        <v>1.17599893091031</v>
      </c>
      <c r="AE90">
        <v>-6.6671111407430299E-3</v>
      </c>
      <c r="AF90">
        <v>-6.6671111407430299E-3</v>
      </c>
      <c r="AG90">
        <v>-6.6671111407430299E-3</v>
      </c>
      <c r="AH90">
        <v>0.77509020446406396</v>
      </c>
      <c r="AI90">
        <v>0.77509020446406396</v>
      </c>
      <c r="AJ90">
        <v>0.77509020446406396</v>
      </c>
      <c r="AK90">
        <v>2.7935195679701601</v>
      </c>
      <c r="AL90">
        <v>2.7935195679701601</v>
      </c>
      <c r="AM90">
        <v>2.7935195679701601</v>
      </c>
      <c r="AN90">
        <v>0.70827208338968695</v>
      </c>
      <c r="AO90">
        <v>0.70827208338968695</v>
      </c>
      <c r="AP90">
        <v>0.70827208338968695</v>
      </c>
      <c r="AQ90">
        <v>0.66004400293291998</v>
      </c>
      <c r="AR90">
        <v>0.66004400293291998</v>
      </c>
      <c r="AS90">
        <v>0.66004400293291998</v>
      </c>
      <c r="AT90">
        <v>1.57033077180074</v>
      </c>
      <c r="AU90">
        <v>1.57033077180074</v>
      </c>
      <c r="AV90">
        <v>1.57033077180074</v>
      </c>
      <c r="AW90">
        <v>0.873275114993049</v>
      </c>
      <c r="AX90">
        <v>0.873275114993049</v>
      </c>
      <c r="AY90">
        <v>0.873275114993049</v>
      </c>
      <c r="AZ90">
        <v>0.96892749749457596</v>
      </c>
      <c r="BA90">
        <v>0.96892749749457596</v>
      </c>
      <c r="BB90">
        <v>0.96892749749457596</v>
      </c>
      <c r="BC90">
        <v>0.79338622574766704</v>
      </c>
      <c r="BD90">
        <v>0.79338622574766704</v>
      </c>
      <c r="BE90">
        <v>0.79338622574766704</v>
      </c>
      <c r="BF90">
        <v>0.76845973939252499</v>
      </c>
      <c r="BG90">
        <v>0.76845973939252499</v>
      </c>
      <c r="BH90">
        <v>0.76845973939252499</v>
      </c>
      <c r="BI90">
        <v>1.5398973401774401</v>
      </c>
      <c r="BJ90">
        <v>1.5398973401774401</v>
      </c>
      <c r="BK90">
        <v>1.5398973401774401</v>
      </c>
      <c r="BL90">
        <v>0.96230954290187698</v>
      </c>
      <c r="BM90">
        <v>0.96230954290187698</v>
      </c>
      <c r="BN90">
        <v>0.96230954290187698</v>
      </c>
      <c r="BO90">
        <v>6.6666666666606006E-2</v>
      </c>
      <c r="BP90">
        <v>6.6666666666606006E-2</v>
      </c>
      <c r="BQ90">
        <v>6.6666666666606006E-2</v>
      </c>
    </row>
    <row r="91" spans="1:69" x14ac:dyDescent="0.2">
      <c r="A91" t="s">
        <v>41</v>
      </c>
      <c r="B91">
        <v>1.4600973398228301</v>
      </c>
      <c r="C91">
        <v>1.4600973398228301</v>
      </c>
      <c r="D91">
        <v>1.6371533578347599</v>
      </c>
      <c r="E91">
        <v>1.6371533578347599</v>
      </c>
      <c r="F91">
        <v>1.6371533578347599</v>
      </c>
      <c r="G91">
        <v>0.55322268879508796</v>
      </c>
      <c r="H91">
        <v>0.55322268879508796</v>
      </c>
      <c r="I91">
        <v>0.55322268879508796</v>
      </c>
      <c r="J91">
        <v>1.3360053440215001</v>
      </c>
      <c r="K91">
        <v>1.3360053440215001</v>
      </c>
      <c r="L91">
        <v>1.3360053440215001</v>
      </c>
      <c r="M91">
        <v>1.3539651837526601</v>
      </c>
      <c r="N91">
        <v>1.3539651837526601</v>
      </c>
      <c r="O91">
        <v>1.3539651837526601</v>
      </c>
      <c r="P91">
        <v>-0.835282325425453</v>
      </c>
      <c r="Q91">
        <v>-0.835282325425453</v>
      </c>
      <c r="R91">
        <v>-0.835282325425453</v>
      </c>
      <c r="S91">
        <v>-15.674378291887001</v>
      </c>
      <c r="T91">
        <v>-15.674378291887001</v>
      </c>
      <c r="U91">
        <v>-15.674378291887001</v>
      </c>
      <c r="V91">
        <v>36.518543267624402</v>
      </c>
      <c r="W91">
        <v>36.518543267624402</v>
      </c>
      <c r="X91">
        <v>36.518543267624402</v>
      </c>
      <c r="Y91">
        <v>1.9999999999997</v>
      </c>
      <c r="Z91">
        <v>1.9999999999997</v>
      </c>
      <c r="AA91">
        <v>1.9999999999997</v>
      </c>
      <c r="AB91">
        <v>1.5769076573565499</v>
      </c>
      <c r="AC91">
        <v>1.5769076573565499</v>
      </c>
      <c r="AD91">
        <v>1.5769076573565499</v>
      </c>
      <c r="AE91">
        <v>2.3934928995274798</v>
      </c>
      <c r="AF91">
        <v>2.3934928995274798</v>
      </c>
      <c r="AG91">
        <v>2.3934928995274798</v>
      </c>
      <c r="AH91">
        <v>-1.56354403314209</v>
      </c>
      <c r="AI91">
        <v>-1.56354403314209</v>
      </c>
      <c r="AJ91">
        <v>-1.56354403314209</v>
      </c>
      <c r="AK91">
        <v>4.66031068737946</v>
      </c>
      <c r="AL91">
        <v>4.66031068737946</v>
      </c>
      <c r="AM91">
        <v>4.66031068737946</v>
      </c>
      <c r="AN91">
        <v>1.1091808098359299</v>
      </c>
      <c r="AO91">
        <v>1.1091808098359299</v>
      </c>
      <c r="AP91">
        <v>1.1091808098359299</v>
      </c>
      <c r="AQ91">
        <v>1.4863693927882899</v>
      </c>
      <c r="AR91">
        <v>1.4863693927882899</v>
      </c>
      <c r="AS91">
        <v>1.4863693927882899</v>
      </c>
      <c r="AT91">
        <v>0.41438310386251898</v>
      </c>
      <c r="AU91">
        <v>0.41438310386251898</v>
      </c>
      <c r="AV91">
        <v>0.41438310386251898</v>
      </c>
      <c r="AW91">
        <v>2.6666666666672598</v>
      </c>
      <c r="AX91">
        <v>2.6666666666672598</v>
      </c>
      <c r="AY91">
        <v>2.6666666666672598</v>
      </c>
      <c r="AZ91">
        <v>1.2964448008539899</v>
      </c>
      <c r="BA91">
        <v>1.2964448008539899</v>
      </c>
      <c r="BB91">
        <v>1.2964448008539899</v>
      </c>
      <c r="BC91">
        <v>0.866666666667399</v>
      </c>
      <c r="BD91">
        <v>0.866666666667399</v>
      </c>
      <c r="BE91">
        <v>0.866666666667399</v>
      </c>
      <c r="BF91">
        <v>1.03575008352859</v>
      </c>
      <c r="BG91">
        <v>1.03575008352859</v>
      </c>
      <c r="BH91">
        <v>1.03575008352859</v>
      </c>
      <c r="BI91">
        <v>2.33333333333273</v>
      </c>
      <c r="BJ91">
        <v>2.33333333333273</v>
      </c>
      <c r="BK91">
        <v>2.33333333333273</v>
      </c>
      <c r="BL91">
        <v>1.4366855997327099</v>
      </c>
      <c r="BM91">
        <v>1.4366855997327099</v>
      </c>
      <c r="BN91">
        <v>1.4366855997327099</v>
      </c>
      <c r="BO91">
        <v>3.3333333333333202</v>
      </c>
      <c r="BP91">
        <v>3.3333333333333202</v>
      </c>
      <c r="BQ91">
        <v>3.3333333333333202</v>
      </c>
    </row>
    <row r="92" spans="1:69" x14ac:dyDescent="0.2">
      <c r="A92" t="s">
        <v>126</v>
      </c>
      <c r="B92">
        <v>0.866666666667399</v>
      </c>
      <c r="C92">
        <v>0.866666666667399</v>
      </c>
      <c r="D92">
        <v>1.9712662880048499</v>
      </c>
      <c r="E92">
        <v>1.9712662880048499</v>
      </c>
      <c r="F92">
        <v>1.9712662880048499</v>
      </c>
      <c r="G92">
        <v>1.06666666666721</v>
      </c>
      <c r="H92">
        <v>1.06666666666721</v>
      </c>
      <c r="I92">
        <v>1.06666666666721</v>
      </c>
      <c r="J92">
        <v>0.100233879050819</v>
      </c>
      <c r="K92">
        <v>0.100233879050819</v>
      </c>
      <c r="L92">
        <v>0.100233879050819</v>
      </c>
      <c r="M92">
        <v>1.1333333333322999</v>
      </c>
      <c r="N92">
        <v>1.1333333333322999</v>
      </c>
      <c r="O92">
        <v>1.1333333333322999</v>
      </c>
      <c r="P92">
        <v>-2.3053792181753701</v>
      </c>
      <c r="Q92">
        <v>-2.3053792181753701</v>
      </c>
      <c r="R92">
        <v>-2.3053792181753701</v>
      </c>
      <c r="S92">
        <v>0.67328844743774097</v>
      </c>
      <c r="T92">
        <v>0.67328844743774097</v>
      </c>
      <c r="U92">
        <v>0.67328844743774097</v>
      </c>
      <c r="V92">
        <v>4.8446374874706999</v>
      </c>
      <c r="W92">
        <v>4.8446374874706999</v>
      </c>
      <c r="X92">
        <v>4.8446374874706999</v>
      </c>
      <c r="Y92">
        <v>3.79358623908217</v>
      </c>
      <c r="Z92">
        <v>3.79358623908217</v>
      </c>
      <c r="AA92">
        <v>3.79358623908217</v>
      </c>
      <c r="AB92">
        <v>1.51008953628218</v>
      </c>
      <c r="AC92">
        <v>1.51008953628218</v>
      </c>
      <c r="AD92">
        <v>1.51008953628218</v>
      </c>
      <c r="AE92">
        <v>0.19334622308136301</v>
      </c>
      <c r="AF92">
        <v>0.19334622308136301</v>
      </c>
      <c r="AG92">
        <v>0.19334622308136301</v>
      </c>
      <c r="AH92">
        <v>1.1091808098359299</v>
      </c>
      <c r="AI92">
        <v>1.1091808098359299</v>
      </c>
      <c r="AJ92">
        <v>1.1091808098359299</v>
      </c>
      <c r="AK92">
        <v>2.5268351223407102</v>
      </c>
      <c r="AL92">
        <v>2.5268351223407102</v>
      </c>
      <c r="AM92">
        <v>2.5268351223407102</v>
      </c>
      <c r="AN92">
        <v>0.70827208338968695</v>
      </c>
      <c r="AO92">
        <v>0.70827208338968695</v>
      </c>
      <c r="AP92">
        <v>0.70827208338968695</v>
      </c>
      <c r="AQ92">
        <v>0.79338622574766704</v>
      </c>
      <c r="AR92">
        <v>0.79338622574766704</v>
      </c>
      <c r="AS92">
        <v>0.79338622574766704</v>
      </c>
      <c r="AT92">
        <v>1.1025726695626099</v>
      </c>
      <c r="AU92">
        <v>1.1025726695626099</v>
      </c>
      <c r="AV92">
        <v>1.1025726695626099</v>
      </c>
      <c r="AW92">
        <v>1.1399240050668</v>
      </c>
      <c r="AX92">
        <v>1.1399240050668</v>
      </c>
      <c r="AY92">
        <v>1.1399240050668</v>
      </c>
      <c r="AZ92">
        <v>0.76845973939100498</v>
      </c>
      <c r="BA92">
        <v>0.76845973939100498</v>
      </c>
      <c r="BB92">
        <v>0.76845973939100498</v>
      </c>
      <c r="BC92">
        <v>0.66004400293444099</v>
      </c>
      <c r="BD92">
        <v>0.66004400293444099</v>
      </c>
      <c r="BE92">
        <v>0.66004400293444099</v>
      </c>
      <c r="BF92">
        <v>0.96892749749457596</v>
      </c>
      <c r="BG92">
        <v>0.96892749749457596</v>
      </c>
      <c r="BH92">
        <v>0.96892749749457596</v>
      </c>
      <c r="BI92">
        <v>1.20658622758372</v>
      </c>
      <c r="BJ92">
        <v>1.20658622758372</v>
      </c>
      <c r="BK92">
        <v>1.20658622758372</v>
      </c>
      <c r="BL92">
        <v>0.76182838813213005</v>
      </c>
      <c r="BM92">
        <v>0.76182838813213005</v>
      </c>
      <c r="BN92">
        <v>0.76182838813213005</v>
      </c>
      <c r="BO92">
        <v>-0.33333333333303</v>
      </c>
      <c r="BP92">
        <v>-0.33333333333303</v>
      </c>
      <c r="BQ92">
        <v>-0.33333333333303</v>
      </c>
    </row>
    <row r="93" spans="1:69" x14ac:dyDescent="0.2">
      <c r="A93" t="s">
        <v>42</v>
      </c>
      <c r="B93">
        <v>0.59337289152556105</v>
      </c>
      <c r="C93">
        <v>0.59337289152556105</v>
      </c>
      <c r="D93">
        <v>1.6371533578347599</v>
      </c>
      <c r="E93">
        <v>1.6371533578347599</v>
      </c>
      <c r="F93">
        <v>1.6371533578347599</v>
      </c>
      <c r="G93">
        <v>0.75318269679482297</v>
      </c>
      <c r="H93">
        <v>0.75318269679482297</v>
      </c>
      <c r="I93">
        <v>0.75318269679482297</v>
      </c>
      <c r="J93">
        <v>1.46960587842352</v>
      </c>
      <c r="K93">
        <v>1.46960587842352</v>
      </c>
      <c r="L93">
        <v>1.46960587842352</v>
      </c>
      <c r="M93">
        <v>1.42066297605416</v>
      </c>
      <c r="N93">
        <v>1.42066297605416</v>
      </c>
      <c r="O93">
        <v>1.42066297605416</v>
      </c>
      <c r="P93">
        <v>1.1025726695626099</v>
      </c>
      <c r="Q93">
        <v>1.1025726695626099</v>
      </c>
      <c r="R93">
        <v>1.1025726695626099</v>
      </c>
      <c r="S93">
        <v>-14.740982732182299</v>
      </c>
      <c r="T93">
        <v>-14.740982732182299</v>
      </c>
      <c r="U93">
        <v>-14.740982732182299</v>
      </c>
      <c r="V93">
        <v>36.852656197796001</v>
      </c>
      <c r="W93">
        <v>36.852656197796001</v>
      </c>
      <c r="X93">
        <v>36.852656197796001</v>
      </c>
      <c r="Y93">
        <v>3.1999999999986102</v>
      </c>
      <c r="Z93">
        <v>3.1999999999986102</v>
      </c>
      <c r="AA93">
        <v>3.1999999999986102</v>
      </c>
      <c r="AB93">
        <v>1.91099826272994</v>
      </c>
      <c r="AC93">
        <v>1.91099826272994</v>
      </c>
      <c r="AD93">
        <v>1.91099826272994</v>
      </c>
      <c r="AE93">
        <v>2.66017734515543</v>
      </c>
      <c r="AF93">
        <v>2.66017734515543</v>
      </c>
      <c r="AG93">
        <v>2.66017734515543</v>
      </c>
      <c r="AH93">
        <v>-1.4299077909918301</v>
      </c>
      <c r="AI93">
        <v>-1.4299077909918301</v>
      </c>
      <c r="AJ93">
        <v>-1.4299077909918301</v>
      </c>
      <c r="AK93">
        <v>4.5936395759705801</v>
      </c>
      <c r="AL93">
        <v>4.5936395759705801</v>
      </c>
      <c r="AM93">
        <v>4.5936395759705801</v>
      </c>
      <c r="AN93">
        <v>2.1114526259530599</v>
      </c>
      <c r="AO93">
        <v>2.1114526259530599</v>
      </c>
      <c r="AP93">
        <v>2.1114526259530599</v>
      </c>
      <c r="AQ93">
        <v>2.28620942478116</v>
      </c>
      <c r="AR93">
        <v>2.28620942478116</v>
      </c>
      <c r="AS93">
        <v>2.28620942478116</v>
      </c>
      <c r="AT93">
        <v>0.34754711937003402</v>
      </c>
      <c r="AU93">
        <v>0.34754711937003402</v>
      </c>
      <c r="AV93">
        <v>0.34754711937003402</v>
      </c>
      <c r="AW93">
        <v>2.1999999999995099</v>
      </c>
      <c r="AX93">
        <v>2.1999999999995099</v>
      </c>
      <c r="AY93">
        <v>2.1999999999995099</v>
      </c>
      <c r="AZ93">
        <v>1.2296177492650799</v>
      </c>
      <c r="BA93">
        <v>1.2296177492650799</v>
      </c>
      <c r="BB93">
        <v>1.2296177492650799</v>
      </c>
      <c r="BC93">
        <v>1.0666666666656901</v>
      </c>
      <c r="BD93">
        <v>1.0666666666656901</v>
      </c>
      <c r="BE93">
        <v>1.0666666666656901</v>
      </c>
      <c r="BF93">
        <v>1.16939525559664</v>
      </c>
      <c r="BG93">
        <v>1.16939525559664</v>
      </c>
      <c r="BH93">
        <v>1.16939525559664</v>
      </c>
      <c r="BI93">
        <v>2.8000000000004799</v>
      </c>
      <c r="BJ93">
        <v>2.8000000000004799</v>
      </c>
      <c r="BK93">
        <v>2.8000000000004799</v>
      </c>
      <c r="BL93">
        <v>1.5035081857667101</v>
      </c>
      <c r="BM93">
        <v>1.5035081857667101</v>
      </c>
      <c r="BN93">
        <v>1.5035081857667101</v>
      </c>
      <c r="BO93">
        <v>1.7333333333332701</v>
      </c>
      <c r="BP93">
        <v>1.7333333333332701</v>
      </c>
      <c r="BQ93">
        <v>1.7333333333332701</v>
      </c>
    </row>
    <row r="94" spans="1:69" x14ac:dyDescent="0.2">
      <c r="A94" t="s">
        <v>127</v>
      </c>
      <c r="B94">
        <v>-6.6666666666620203E-2</v>
      </c>
      <c r="C94">
        <v>-6.6666666666620203E-2</v>
      </c>
      <c r="D94">
        <v>1.7707985299028</v>
      </c>
      <c r="E94">
        <v>1.7707985299028</v>
      </c>
      <c r="F94">
        <v>1.7707985299028</v>
      </c>
      <c r="G94">
        <v>0.93333333333399005</v>
      </c>
      <c r="H94">
        <v>0.93333333333399005</v>
      </c>
      <c r="I94">
        <v>0.93333333333399005</v>
      </c>
      <c r="J94">
        <v>0.16705646508484001</v>
      </c>
      <c r="K94">
        <v>0.16705646508484001</v>
      </c>
      <c r="L94">
        <v>0.16705646508484001</v>
      </c>
      <c r="M94">
        <v>1.4000000000002399</v>
      </c>
      <c r="N94">
        <v>1.4000000000002399</v>
      </c>
      <c r="O94">
        <v>1.4000000000002399</v>
      </c>
      <c r="P94">
        <v>-2.5726695623114599</v>
      </c>
      <c r="Q94">
        <v>-2.5726695623114599</v>
      </c>
      <c r="R94">
        <v>-2.5726695623114599</v>
      </c>
      <c r="S94">
        <v>-5.9996000268114302E-2</v>
      </c>
      <c r="T94">
        <v>-5.9996000268114302E-2</v>
      </c>
      <c r="U94">
        <v>-5.9996000268114302E-2</v>
      </c>
      <c r="V94">
        <v>4.4437019712665897</v>
      </c>
      <c r="W94">
        <v>4.4437019712665897</v>
      </c>
      <c r="X94">
        <v>4.4437019712665897</v>
      </c>
      <c r="Y94">
        <v>3.5935729048600802</v>
      </c>
      <c r="Z94">
        <v>3.5935729048600802</v>
      </c>
      <c r="AA94">
        <v>3.5935729048600802</v>
      </c>
      <c r="AB94">
        <v>1.1091808098359299</v>
      </c>
      <c r="AC94">
        <v>1.1091808098359299</v>
      </c>
      <c r="AD94">
        <v>1.1091808098359299</v>
      </c>
      <c r="AE94">
        <v>0.32668844589609503</v>
      </c>
      <c r="AF94">
        <v>0.32668844589609503</v>
      </c>
      <c r="AG94">
        <v>0.32668844589609503</v>
      </c>
      <c r="AH94">
        <v>1.04236268876155</v>
      </c>
      <c r="AI94">
        <v>1.04236268876155</v>
      </c>
      <c r="AJ94">
        <v>1.04236268876155</v>
      </c>
      <c r="AK94">
        <v>2.19347956530539</v>
      </c>
      <c r="AL94">
        <v>2.19347956530539</v>
      </c>
      <c r="AM94">
        <v>2.19347956530539</v>
      </c>
      <c r="AN94">
        <v>0.50781772016503601</v>
      </c>
      <c r="AO94">
        <v>0.50781772016503601</v>
      </c>
      <c r="AP94">
        <v>0.50781772016503601</v>
      </c>
      <c r="AQ94">
        <v>0.72671511434029401</v>
      </c>
      <c r="AR94">
        <v>0.72671511434029401</v>
      </c>
      <c r="AS94">
        <v>0.72671511434029401</v>
      </c>
      <c r="AT94">
        <v>1.23621784163064</v>
      </c>
      <c r="AU94">
        <v>1.23621784163064</v>
      </c>
      <c r="AV94">
        <v>1.23621784163064</v>
      </c>
      <c r="AW94">
        <v>0.939937337511494</v>
      </c>
      <c r="AX94">
        <v>0.939937337511494</v>
      </c>
      <c r="AY94">
        <v>0.939937337511494</v>
      </c>
      <c r="AZ94">
        <v>0.83528232542502601</v>
      </c>
      <c r="BA94">
        <v>0.83528232542502601</v>
      </c>
      <c r="BB94">
        <v>0.83528232542502601</v>
      </c>
      <c r="BC94">
        <v>0.66004400293444099</v>
      </c>
      <c r="BD94">
        <v>0.66004400293444099</v>
      </c>
      <c r="BE94">
        <v>0.66004400293444099</v>
      </c>
      <c r="BF94">
        <v>1.23621784163064</v>
      </c>
      <c r="BG94">
        <v>1.23621784163064</v>
      </c>
      <c r="BH94">
        <v>1.23621784163064</v>
      </c>
      <c r="BI94">
        <v>1.0065995600284099</v>
      </c>
      <c r="BJ94">
        <v>1.0065995600284099</v>
      </c>
      <c r="BK94">
        <v>1.0065995600284099</v>
      </c>
      <c r="BL94">
        <v>0.76182838813213005</v>
      </c>
      <c r="BM94">
        <v>0.76182838813213005</v>
      </c>
      <c r="BN94">
        <v>0.76182838813213005</v>
      </c>
      <c r="BO94">
        <v>0.13333333333321201</v>
      </c>
      <c r="BP94">
        <v>0.13333333333321201</v>
      </c>
      <c r="BQ94">
        <v>0.13333333333321201</v>
      </c>
    </row>
    <row r="95" spans="1:69" x14ac:dyDescent="0.2">
      <c r="A95" t="s">
        <v>43</v>
      </c>
      <c r="B95">
        <v>0.59337289152708195</v>
      </c>
      <c r="C95">
        <v>0.59337289152708195</v>
      </c>
      <c r="D95">
        <v>2.10491146007289</v>
      </c>
      <c r="E95">
        <v>2.10491146007289</v>
      </c>
      <c r="F95">
        <v>2.10491146007289</v>
      </c>
      <c r="G95">
        <v>1.5530227287876901</v>
      </c>
      <c r="H95">
        <v>1.5530227287876901</v>
      </c>
      <c r="I95">
        <v>1.5530227287876901</v>
      </c>
      <c r="J95">
        <v>1.46960587842352</v>
      </c>
      <c r="K95">
        <v>1.46960587842352</v>
      </c>
      <c r="L95">
        <v>1.46960587842352</v>
      </c>
      <c r="M95">
        <v>2.35443206829938</v>
      </c>
      <c r="N95">
        <v>2.35443206829938</v>
      </c>
      <c r="O95">
        <v>2.35443206829938</v>
      </c>
      <c r="P95">
        <v>-1.0357500835290201</v>
      </c>
      <c r="Q95">
        <v>-1.0357500835290201</v>
      </c>
      <c r="R95">
        <v>-1.0357500835290201</v>
      </c>
      <c r="S95">
        <v>-15.407693846256</v>
      </c>
      <c r="T95">
        <v>-15.407693846256</v>
      </c>
      <c r="U95">
        <v>-15.407693846256</v>
      </c>
      <c r="V95">
        <v>36.986301369862502</v>
      </c>
      <c r="W95">
        <v>36.986301369862502</v>
      </c>
      <c r="X95">
        <v>36.986301369862502</v>
      </c>
      <c r="Y95">
        <v>2.6666666666672598</v>
      </c>
      <c r="Z95">
        <v>2.6666666666672598</v>
      </c>
      <c r="AA95">
        <v>2.6666666666672598</v>
      </c>
      <c r="AB95">
        <v>1.4432714152077999</v>
      </c>
      <c r="AC95">
        <v>1.4432714152077999</v>
      </c>
      <c r="AD95">
        <v>1.4432714152077999</v>
      </c>
      <c r="AE95">
        <v>1.52676845123021</v>
      </c>
      <c r="AF95">
        <v>1.52676845123021</v>
      </c>
      <c r="AG95">
        <v>1.52676845123021</v>
      </c>
      <c r="AH95">
        <v>-1.9644527595883401</v>
      </c>
      <c r="AI95">
        <v>-1.9644527595883401</v>
      </c>
      <c r="AJ95">
        <v>-1.9644527595883401</v>
      </c>
      <c r="AK95">
        <v>4.5936395759705801</v>
      </c>
      <c r="AL95">
        <v>4.5936395759705801</v>
      </c>
      <c r="AM95">
        <v>4.5936395759705801</v>
      </c>
      <c r="AN95">
        <v>1.24281705198467</v>
      </c>
      <c r="AO95">
        <v>1.24281705198467</v>
      </c>
      <c r="AP95">
        <v>1.24281705198467</v>
      </c>
      <c r="AQ95">
        <v>1.7529827367859001</v>
      </c>
      <c r="AR95">
        <v>1.7529827367859001</v>
      </c>
      <c r="AS95">
        <v>1.7529827367859001</v>
      </c>
      <c r="AT95">
        <v>0.28071113487604199</v>
      </c>
      <c r="AU95">
        <v>0.28071113487604199</v>
      </c>
      <c r="AV95">
        <v>0.28071113487604199</v>
      </c>
      <c r="AW95">
        <v>2.2666666666661102</v>
      </c>
      <c r="AX95">
        <v>2.2666666666661102</v>
      </c>
      <c r="AY95">
        <v>2.2666666666661102</v>
      </c>
      <c r="AZ95">
        <v>1.2296177492650799</v>
      </c>
      <c r="BA95">
        <v>1.2296177492650799</v>
      </c>
      <c r="BB95">
        <v>1.2296177492650799</v>
      </c>
      <c r="BC95">
        <v>1.0666666666656901</v>
      </c>
      <c r="BD95">
        <v>1.0666666666656901</v>
      </c>
      <c r="BE95">
        <v>1.0666666666656901</v>
      </c>
      <c r="BF95">
        <v>0.90210491146055405</v>
      </c>
      <c r="BG95">
        <v>0.90210491146055405</v>
      </c>
      <c r="BH95">
        <v>0.90210491146055405</v>
      </c>
      <c r="BI95">
        <v>2.8666666666671001</v>
      </c>
      <c r="BJ95">
        <v>2.8666666666671001</v>
      </c>
      <c r="BK95">
        <v>2.8666666666671001</v>
      </c>
      <c r="BL95">
        <v>1.70397594386878</v>
      </c>
      <c r="BM95">
        <v>1.70397594386878</v>
      </c>
      <c r="BN95">
        <v>1.70397594386878</v>
      </c>
      <c r="BO95">
        <v>2.0666666666663001</v>
      </c>
      <c r="BP95">
        <v>2.0666666666663001</v>
      </c>
      <c r="BQ95">
        <v>2.0666666666663001</v>
      </c>
    </row>
    <row r="100" spans="1:51" x14ac:dyDescent="0.2">
      <c r="A100" t="s">
        <v>27</v>
      </c>
      <c r="B100">
        <v>1619064437.3499999</v>
      </c>
      <c r="C100">
        <v>1619064442.3499999</v>
      </c>
      <c r="D100">
        <v>1619064447.3499999</v>
      </c>
      <c r="E100">
        <v>1619064452.3499999</v>
      </c>
      <c r="F100">
        <v>1619064457.3499999</v>
      </c>
      <c r="G100">
        <v>1619064462.3499999</v>
      </c>
      <c r="H100">
        <v>1619064467.3499999</v>
      </c>
      <c r="I100">
        <v>1619064472.3499999</v>
      </c>
      <c r="J100">
        <v>1619064477.3499999</v>
      </c>
      <c r="K100">
        <v>1619064482.3499999</v>
      </c>
      <c r="L100">
        <v>1619064487.3499999</v>
      </c>
      <c r="M100">
        <v>1619064492.3499999</v>
      </c>
      <c r="N100">
        <v>1619064497.3499999</v>
      </c>
      <c r="O100">
        <v>1619064502.3499999</v>
      </c>
      <c r="P100">
        <v>1619064507.3499999</v>
      </c>
      <c r="Q100">
        <v>1619064512.3499999</v>
      </c>
      <c r="R100">
        <v>1619064517.3499999</v>
      </c>
      <c r="S100">
        <v>1619064522.3499999</v>
      </c>
      <c r="T100">
        <v>1619064527.3499999</v>
      </c>
      <c r="U100">
        <v>1619064532.3499999</v>
      </c>
      <c r="V100">
        <v>1619064537.3499999</v>
      </c>
      <c r="W100">
        <v>1619064542.3499999</v>
      </c>
      <c r="X100">
        <v>1619064547.3499999</v>
      </c>
      <c r="Y100">
        <v>1619064552.3499999</v>
      </c>
      <c r="Z100">
        <v>1619064557.3499999</v>
      </c>
      <c r="AA100">
        <v>1619064562.3499999</v>
      </c>
      <c r="AB100">
        <v>1619064567.3499999</v>
      </c>
      <c r="AC100">
        <v>1619064572.3499999</v>
      </c>
      <c r="AD100">
        <v>1619064577.3499999</v>
      </c>
      <c r="AE100">
        <v>1619064582.3499999</v>
      </c>
      <c r="AF100">
        <v>1619064587.3499999</v>
      </c>
      <c r="AG100">
        <v>1619064592.3499999</v>
      </c>
      <c r="AH100">
        <v>1619064597.3499999</v>
      </c>
      <c r="AI100">
        <v>1619064602.3499999</v>
      </c>
      <c r="AJ100">
        <v>1619064607.3499999</v>
      </c>
      <c r="AK100">
        <v>1619064612.3499999</v>
      </c>
      <c r="AL100">
        <v>1619064617.3499999</v>
      </c>
      <c r="AM100">
        <v>1619064622.3499999</v>
      </c>
      <c r="AN100">
        <v>1619064627.3499999</v>
      </c>
      <c r="AO100">
        <v>1619064632.3499999</v>
      </c>
      <c r="AP100">
        <v>1619064637.3499999</v>
      </c>
      <c r="AQ100">
        <v>1619064642.3499999</v>
      </c>
      <c r="AR100">
        <v>1619064647.3499999</v>
      </c>
      <c r="AS100">
        <v>1619064652.3499999</v>
      </c>
      <c r="AT100">
        <v>1619064657.3499999</v>
      </c>
      <c r="AU100">
        <v>1619064662.3499999</v>
      </c>
      <c r="AV100">
        <v>1619064667.3499999</v>
      </c>
      <c r="AW100">
        <v>1619064672.3499999</v>
      </c>
      <c r="AX100">
        <v>1619064677.3499999</v>
      </c>
      <c r="AY100">
        <v>1619064682.3499999</v>
      </c>
    </row>
    <row r="101" spans="1:51" s="2" customFormat="1" x14ac:dyDescent="0.2">
      <c r="A101" s="2" t="s">
        <v>49</v>
      </c>
      <c r="B101" s="2">
        <v>164659.20000000001</v>
      </c>
      <c r="C101" s="2">
        <v>164659.20000000001</v>
      </c>
      <c r="D101" s="2">
        <v>164659.20000000001</v>
      </c>
      <c r="E101" s="2">
        <v>21349.014366855899</v>
      </c>
      <c r="F101" s="2">
        <v>21349.014366855899</v>
      </c>
      <c r="G101" s="2">
        <v>21349.014366855899</v>
      </c>
      <c r="H101" s="2">
        <v>6008.2677690358696</v>
      </c>
      <c r="I101" s="2">
        <v>6008.2677690358696</v>
      </c>
      <c r="J101" s="2">
        <v>6008.2677690358696</v>
      </c>
      <c r="K101" s="2">
        <v>3284.46374874707</v>
      </c>
      <c r="L101" s="2">
        <v>3284.46374874707</v>
      </c>
      <c r="M101" s="2">
        <v>3284.46374874707</v>
      </c>
      <c r="N101" s="2">
        <v>18295.466666666602</v>
      </c>
      <c r="O101" s="2">
        <v>18295.466666666602</v>
      </c>
      <c r="P101" s="2">
        <v>18295.466666666602</v>
      </c>
      <c r="Q101" s="2">
        <v>19980.487804878001</v>
      </c>
      <c r="R101" s="2">
        <v>19980.487804878001</v>
      </c>
      <c r="S101" s="2">
        <v>19980.487804878001</v>
      </c>
      <c r="T101" s="2">
        <v>4369.0666666666602</v>
      </c>
      <c r="U101" s="2">
        <v>4369.0666666666602</v>
      </c>
      <c r="V101" s="2">
        <v>4369.0666666666602</v>
      </c>
      <c r="W101" s="2">
        <v>2737.05312395589</v>
      </c>
      <c r="X101" s="2">
        <v>2737.05312395589</v>
      </c>
      <c r="Y101" s="2">
        <v>2737.05312395589</v>
      </c>
      <c r="Z101" s="2">
        <v>22934.542061058499</v>
      </c>
      <c r="AA101" s="2">
        <v>22934.542061058499</v>
      </c>
      <c r="AB101" s="2">
        <v>22934.542061058499</v>
      </c>
      <c r="AC101" s="2">
        <v>13960.836730602099</v>
      </c>
      <c r="AD101" s="2">
        <v>13960.836730602099</v>
      </c>
      <c r="AE101" s="2">
        <v>13960.836730602099</v>
      </c>
      <c r="AF101" s="2">
        <v>3003.7333333333299</v>
      </c>
      <c r="AG101" s="2">
        <v>3003.7333333333299</v>
      </c>
      <c r="AH101" s="2">
        <v>3003.7333333333299</v>
      </c>
      <c r="AI101" s="2">
        <v>15874.9081189442</v>
      </c>
      <c r="AJ101" s="2">
        <v>15874.9081189442</v>
      </c>
      <c r="AK101" s="2">
        <v>15874.9081189442</v>
      </c>
      <c r="AL101" s="2">
        <v>10922.666666666601</v>
      </c>
      <c r="AM101" s="2">
        <v>10922.666666666601</v>
      </c>
      <c r="AN101" s="2">
        <v>10922.666666666601</v>
      </c>
      <c r="AO101" s="2">
        <v>4378.99238273419</v>
      </c>
      <c r="AP101" s="2">
        <v>4378.99238273419</v>
      </c>
      <c r="AQ101" s="2">
        <v>4378.99238273419</v>
      </c>
      <c r="AR101" s="2">
        <v>3277.0184678978599</v>
      </c>
      <c r="AS101" s="2">
        <v>3277.0184678978599</v>
      </c>
      <c r="AT101" s="2">
        <v>3277.0184678978599</v>
      </c>
      <c r="AU101" s="2">
        <v>11221.917808219099</v>
      </c>
      <c r="AV101" s="2">
        <v>11221.917808219099</v>
      </c>
      <c r="AW101" s="2">
        <v>11221.917808219099</v>
      </c>
      <c r="AX101" s="2">
        <v>3003.33288894814</v>
      </c>
      <c r="AY101" s="2">
        <v>3003.33288894814</v>
      </c>
    </row>
    <row r="102" spans="1:51" x14ac:dyDescent="0.2">
      <c r="A102" t="s">
        <v>50</v>
      </c>
      <c r="B102">
        <v>124809.62245238799</v>
      </c>
      <c r="C102">
        <v>99942.399999999994</v>
      </c>
      <c r="D102">
        <v>99942.399999999994</v>
      </c>
      <c r="E102">
        <v>99942.399999999994</v>
      </c>
      <c r="F102">
        <v>3558.1690611426602</v>
      </c>
      <c r="G102">
        <v>3558.1690611426602</v>
      </c>
      <c r="H102">
        <v>3558.1690611426602</v>
      </c>
      <c r="I102">
        <v>5460.9692687154102</v>
      </c>
      <c r="J102">
        <v>5460.9692687154102</v>
      </c>
      <c r="K102">
        <v>5460.9692687154102</v>
      </c>
      <c r="L102">
        <v>7937.9844961240296</v>
      </c>
      <c r="M102">
        <v>7937.9844961240296</v>
      </c>
      <c r="N102">
        <v>7937.9844961240296</v>
      </c>
      <c r="O102">
        <v>6826.6666666666597</v>
      </c>
      <c r="P102">
        <v>6826.6666666666597</v>
      </c>
      <c r="Q102">
        <v>6826.6666666666597</v>
      </c>
      <c r="R102">
        <v>5200.0534544968596</v>
      </c>
      <c r="S102">
        <v>5200.0534544968596</v>
      </c>
      <c r="T102">
        <v>5200.0534544968596</v>
      </c>
      <c r="U102">
        <v>31950.930062004099</v>
      </c>
      <c r="V102">
        <v>31950.930062004099</v>
      </c>
      <c r="W102">
        <v>31950.930062004099</v>
      </c>
      <c r="X102">
        <v>19159.371867691199</v>
      </c>
      <c r="Y102">
        <v>19159.371867691199</v>
      </c>
      <c r="Z102">
        <v>19159.371867691199</v>
      </c>
      <c r="AA102">
        <v>15564.8</v>
      </c>
      <c r="AB102">
        <v>15564.8</v>
      </c>
      <c r="AC102">
        <v>15564.8</v>
      </c>
      <c r="AD102">
        <v>8484.2977415474998</v>
      </c>
      <c r="AE102">
        <v>8484.2977415474998</v>
      </c>
      <c r="AF102">
        <v>8484.2977415474998</v>
      </c>
      <c r="AG102">
        <v>3822.9333333333302</v>
      </c>
      <c r="AH102">
        <v>3822.9333333333302</v>
      </c>
      <c r="AI102">
        <v>3822.9333333333302</v>
      </c>
      <c r="AJ102">
        <v>16697.139802191901</v>
      </c>
      <c r="AK102">
        <v>16697.139802191901</v>
      </c>
      <c r="AL102">
        <v>16697.139802191901</v>
      </c>
      <c r="AM102">
        <v>3003.7333333333299</v>
      </c>
      <c r="AN102">
        <v>3003.7333333333299</v>
      </c>
      <c r="AO102">
        <v>3003.7333333333299</v>
      </c>
      <c r="AP102">
        <v>7937.4540594721002</v>
      </c>
      <c r="AQ102">
        <v>7937.4540594721002</v>
      </c>
      <c r="AR102">
        <v>7937.4540594721002</v>
      </c>
      <c r="AS102">
        <v>10102.793147123501</v>
      </c>
      <c r="AT102">
        <v>10102.793147123501</v>
      </c>
      <c r="AU102">
        <v>10102.793147123501</v>
      </c>
      <c r="AV102">
        <v>6295.6428762363003</v>
      </c>
      <c r="AW102">
        <v>6295.6428762363003</v>
      </c>
      <c r="AX102">
        <v>6295.6428762363003</v>
      </c>
      <c r="AY102">
        <v>5734.4</v>
      </c>
    </row>
    <row r="103" spans="1:51" x14ac:dyDescent="0.2">
      <c r="A103" t="s">
        <v>51</v>
      </c>
      <c r="B103">
        <v>179677.866666666</v>
      </c>
      <c r="C103">
        <v>20801.603742064799</v>
      </c>
      <c r="D103">
        <v>20801.603742064799</v>
      </c>
      <c r="E103">
        <v>20801.603742064799</v>
      </c>
      <c r="F103">
        <v>7645.3569762015804</v>
      </c>
      <c r="G103">
        <v>7645.3569762015804</v>
      </c>
      <c r="H103">
        <v>7645.3569762015804</v>
      </c>
      <c r="I103">
        <v>7390.0434346809197</v>
      </c>
      <c r="J103">
        <v>7390.0434346809197</v>
      </c>
      <c r="K103">
        <v>7390.0434346809197</v>
      </c>
      <c r="L103">
        <v>7919.4612974198199</v>
      </c>
      <c r="M103">
        <v>7919.4612974198199</v>
      </c>
      <c r="N103">
        <v>7919.4612974198199</v>
      </c>
      <c r="O103">
        <v>14231.7252438861</v>
      </c>
      <c r="P103">
        <v>14231.7252438861</v>
      </c>
      <c r="Q103">
        <v>14231.7252438861</v>
      </c>
      <c r="R103">
        <v>3276.8</v>
      </c>
      <c r="S103">
        <v>3276.8</v>
      </c>
      <c r="T103">
        <v>3276.8</v>
      </c>
      <c r="U103">
        <v>22170.130304042701</v>
      </c>
      <c r="V103">
        <v>22170.130304042701</v>
      </c>
      <c r="W103">
        <v>22170.130304042701</v>
      </c>
      <c r="X103">
        <v>19114.666666666599</v>
      </c>
      <c r="Y103">
        <v>19114.666666666599</v>
      </c>
      <c r="Z103">
        <v>19114.666666666599</v>
      </c>
      <c r="AA103">
        <v>9853.39124624123</v>
      </c>
      <c r="AB103">
        <v>9853.39124624123</v>
      </c>
      <c r="AC103">
        <v>9853.39124624123</v>
      </c>
      <c r="AD103">
        <v>2184.6789785985702</v>
      </c>
      <c r="AE103">
        <v>2184.6789785985702</v>
      </c>
      <c r="AF103">
        <v>2184.6789785985702</v>
      </c>
      <c r="AG103">
        <v>6294.8015501804002</v>
      </c>
      <c r="AH103">
        <v>6294.8015501804002</v>
      </c>
      <c r="AI103">
        <v>6294.8015501804002</v>
      </c>
      <c r="AJ103">
        <v>20753.0666666666</v>
      </c>
      <c r="AK103">
        <v>20753.0666666666</v>
      </c>
      <c r="AL103">
        <v>20753.0666666666</v>
      </c>
      <c r="AM103">
        <v>15328.521785618799</v>
      </c>
      <c r="AN103">
        <v>15328.521785618799</v>
      </c>
      <c r="AO103">
        <v>15328.521785618799</v>
      </c>
      <c r="AP103">
        <v>6553.1631224584999</v>
      </c>
      <c r="AQ103">
        <v>6553.1631224584999</v>
      </c>
      <c r="AR103">
        <v>6553.1631224584999</v>
      </c>
      <c r="AS103">
        <v>8211.7080994386506</v>
      </c>
      <c r="AT103">
        <v>8211.7080994386506</v>
      </c>
      <c r="AU103">
        <v>8211.7080994386506</v>
      </c>
      <c r="AV103">
        <v>3276.5815612292499</v>
      </c>
      <c r="AW103">
        <v>3276.5815612292499</v>
      </c>
      <c r="AX103">
        <v>3276.5815612292499</v>
      </c>
      <c r="AY103">
        <v>6568.4885741012904</v>
      </c>
    </row>
    <row r="104" spans="1:51" x14ac:dyDescent="0.2">
      <c r="A104" t="s">
        <v>52</v>
      </c>
      <c r="B104">
        <v>188416</v>
      </c>
      <c r="C104">
        <v>188416</v>
      </c>
      <c r="D104">
        <v>188416</v>
      </c>
      <c r="E104">
        <v>19980.487804878001</v>
      </c>
      <c r="F104">
        <v>19980.487804878001</v>
      </c>
      <c r="G104">
        <v>19980.487804878001</v>
      </c>
      <c r="H104">
        <v>8738.7159143942899</v>
      </c>
      <c r="I104">
        <v>8738.7159143942899</v>
      </c>
      <c r="J104">
        <v>8738.7159143942899</v>
      </c>
      <c r="K104">
        <v>8210.6107176266196</v>
      </c>
      <c r="L104">
        <v>8210.6107176266196</v>
      </c>
      <c r="M104">
        <v>8210.6107176266196</v>
      </c>
      <c r="N104">
        <v>15018.666666666601</v>
      </c>
      <c r="O104">
        <v>15018.666666666601</v>
      </c>
      <c r="P104">
        <v>15018.666666666601</v>
      </c>
      <c r="Q104">
        <v>11222.6677358994</v>
      </c>
      <c r="R104">
        <v>11222.6677358994</v>
      </c>
      <c r="S104">
        <v>11222.6677358994</v>
      </c>
      <c r="T104">
        <v>23209.119392040498</v>
      </c>
      <c r="U104">
        <v>23209.119392040498</v>
      </c>
      <c r="V104">
        <v>23209.119392040498</v>
      </c>
      <c r="W104">
        <v>9853.39124624123</v>
      </c>
      <c r="X104">
        <v>9853.39124624123</v>
      </c>
      <c r="Y104">
        <v>9853.39124624123</v>
      </c>
      <c r="Z104">
        <v>2730.8487232482098</v>
      </c>
      <c r="AA104">
        <v>2730.8487232482098</v>
      </c>
      <c r="AB104">
        <v>2730.8487232482098</v>
      </c>
      <c r="AC104">
        <v>20527.8984296692</v>
      </c>
      <c r="AD104">
        <v>20527.8984296692</v>
      </c>
      <c r="AE104">
        <v>20527.8984296692</v>
      </c>
      <c r="AF104">
        <v>3003.53309779348</v>
      </c>
      <c r="AG104">
        <v>3003.53309779348</v>
      </c>
      <c r="AH104">
        <v>3003.53309779348</v>
      </c>
      <c r="AI104">
        <v>4652.9903107250202</v>
      </c>
      <c r="AJ104">
        <v>4652.9903107250202</v>
      </c>
      <c r="AK104">
        <v>4652.9903107250202</v>
      </c>
      <c r="AL104">
        <v>15560.6504932018</v>
      </c>
      <c r="AM104">
        <v>15560.6504932018</v>
      </c>
      <c r="AN104">
        <v>15560.6504932018</v>
      </c>
      <c r="AO104">
        <v>2737.7849074259698</v>
      </c>
      <c r="AP104">
        <v>2737.7849074259698</v>
      </c>
      <c r="AQ104">
        <v>2737.7849074259698</v>
      </c>
      <c r="AR104">
        <v>7645.8666666666604</v>
      </c>
      <c r="AS104">
        <v>7645.8666666666604</v>
      </c>
      <c r="AT104">
        <v>7645.8666666666604</v>
      </c>
      <c r="AU104">
        <v>6295.2221850985597</v>
      </c>
      <c r="AV104">
        <v>6295.2221850985597</v>
      </c>
      <c r="AW104">
        <v>6295.2221850985597</v>
      </c>
      <c r="AX104">
        <v>4641.8238784081004</v>
      </c>
      <c r="AY104">
        <v>4641.8238784081004</v>
      </c>
    </row>
    <row r="105" spans="1:51" x14ac:dyDescent="0.2">
      <c r="A105" t="s">
        <v>53</v>
      </c>
      <c r="B105">
        <v>180497.06666666601</v>
      </c>
      <c r="C105">
        <v>180497.06666666601</v>
      </c>
      <c r="D105">
        <v>180497.06666666601</v>
      </c>
      <c r="E105">
        <v>23812.362178416301</v>
      </c>
      <c r="F105">
        <v>23812.362178416301</v>
      </c>
      <c r="G105">
        <v>23812.362178416301</v>
      </c>
      <c r="H105">
        <v>3276.5815612292499</v>
      </c>
      <c r="I105">
        <v>3276.5815612292499</v>
      </c>
      <c r="J105">
        <v>3276.5815612292499</v>
      </c>
      <c r="K105">
        <v>6295.6428762363003</v>
      </c>
      <c r="L105">
        <v>6295.6428762363003</v>
      </c>
      <c r="M105">
        <v>6295.6428762363003</v>
      </c>
      <c r="N105">
        <v>19386.4409039397</v>
      </c>
      <c r="O105">
        <v>19386.4409039397</v>
      </c>
      <c r="P105">
        <v>19386.4409039397</v>
      </c>
      <c r="Q105">
        <v>4653.30125634857</v>
      </c>
      <c r="R105">
        <v>4653.30125634857</v>
      </c>
      <c r="S105">
        <v>4653.30125634857</v>
      </c>
      <c r="T105">
        <v>22664.5333333333</v>
      </c>
      <c r="U105">
        <v>22664.5333333333</v>
      </c>
      <c r="V105">
        <v>22664.5333333333</v>
      </c>
      <c r="W105">
        <v>2189.49619136709</v>
      </c>
      <c r="X105">
        <v>2189.49619136709</v>
      </c>
      <c r="Y105">
        <v>2189.49619136709</v>
      </c>
      <c r="Z105">
        <v>6007.4666666666599</v>
      </c>
      <c r="AA105">
        <v>6007.4666666666599</v>
      </c>
      <c r="AB105">
        <v>6007.4666666666599</v>
      </c>
      <c r="AC105">
        <v>21896.424991647102</v>
      </c>
      <c r="AD105">
        <v>21896.424991647102</v>
      </c>
      <c r="AE105">
        <v>21896.424991647102</v>
      </c>
      <c r="AF105">
        <v>5461.6974464964296</v>
      </c>
      <c r="AG105">
        <v>5461.6974464964296</v>
      </c>
      <c r="AH105">
        <v>5461.6974464964296</v>
      </c>
      <c r="AI105">
        <v>4105.3053588133098</v>
      </c>
      <c r="AJ105">
        <v>4105.3053588133098</v>
      </c>
      <c r="AK105">
        <v>4105.3053588133098</v>
      </c>
      <c r="AL105">
        <v>16384</v>
      </c>
      <c r="AM105">
        <v>16384</v>
      </c>
      <c r="AN105">
        <v>16384</v>
      </c>
      <c r="AO105">
        <v>6295.2221850985597</v>
      </c>
      <c r="AP105">
        <v>6295.2221850985597</v>
      </c>
      <c r="AQ105">
        <v>6295.2221850985597</v>
      </c>
      <c r="AR105">
        <v>4642.4428295219604</v>
      </c>
      <c r="AS105">
        <v>4642.4428295219604</v>
      </c>
      <c r="AT105">
        <v>4642.4428295219604</v>
      </c>
      <c r="AU105">
        <v>7937.4540594721002</v>
      </c>
      <c r="AV105">
        <v>7937.4540594721002</v>
      </c>
      <c r="AW105">
        <v>7937.4540594721002</v>
      </c>
      <c r="AX105">
        <v>8191.4539030731203</v>
      </c>
      <c r="AY105">
        <v>8191.4539030731203</v>
      </c>
    </row>
    <row r="106" spans="1:51" s="2" customFormat="1" x14ac:dyDescent="0.2">
      <c r="A106" s="2" t="s">
        <v>54</v>
      </c>
      <c r="B106" s="2">
        <v>49421.771881874498</v>
      </c>
      <c r="C106" s="2">
        <v>49421.771881874498</v>
      </c>
      <c r="D106" s="2">
        <v>124005.07919534799</v>
      </c>
      <c r="E106" s="2">
        <v>124005.07919534799</v>
      </c>
      <c r="F106" s="2">
        <v>124005.07919534799</v>
      </c>
      <c r="G106" s="2">
        <v>19387.733333333301</v>
      </c>
      <c r="H106" s="2">
        <v>19387.733333333301</v>
      </c>
      <c r="I106" s="2">
        <v>19387.733333333301</v>
      </c>
      <c r="J106" s="2">
        <v>3284.2442870506402</v>
      </c>
      <c r="K106" s="2">
        <v>3284.2442870506402</v>
      </c>
      <c r="L106" s="2">
        <v>3284.2442870506402</v>
      </c>
      <c r="M106" s="2">
        <v>9831.0554036935791</v>
      </c>
      <c r="N106" s="2">
        <v>9831.0554036935791</v>
      </c>
      <c r="O106" s="2">
        <v>9831.0554036935791</v>
      </c>
      <c r="P106" s="2">
        <v>8757.9847654683908</v>
      </c>
      <c r="Q106" s="2">
        <v>8757.9847654683908</v>
      </c>
      <c r="R106" s="2">
        <v>8757.9847654683908</v>
      </c>
      <c r="S106" s="2">
        <v>22118.400000000001</v>
      </c>
      <c r="T106" s="2">
        <v>22118.400000000001</v>
      </c>
      <c r="U106" s="2">
        <v>5474.4720662924301</v>
      </c>
      <c r="V106" s="2">
        <v>5474.4720662924301</v>
      </c>
      <c r="W106" s="2">
        <v>5474.4720662924301</v>
      </c>
      <c r="X106" s="2">
        <v>20478.634757682801</v>
      </c>
      <c r="Y106" s="2">
        <v>20478.634757682801</v>
      </c>
      <c r="Z106" s="2">
        <v>20478.634757682801</v>
      </c>
      <c r="AA106" s="2">
        <v>2737.05312395589</v>
      </c>
      <c r="AB106" s="2">
        <v>2737.05312395589</v>
      </c>
      <c r="AC106" s="2">
        <v>2737.05312395589</v>
      </c>
      <c r="AD106" s="2">
        <v>8465.6310420694699</v>
      </c>
      <c r="AE106" s="2">
        <v>8465.6310420694699</v>
      </c>
      <c r="AF106" s="2">
        <v>8465.6310420694699</v>
      </c>
      <c r="AG106" s="2">
        <v>20252.839770145602</v>
      </c>
      <c r="AH106" s="2">
        <v>20252.839770145602</v>
      </c>
      <c r="AI106" s="2">
        <v>20252.839770145602</v>
      </c>
      <c r="AJ106" s="2">
        <v>6280.9520634708897</v>
      </c>
      <c r="AK106" s="2">
        <v>6280.9520634708897</v>
      </c>
      <c r="AL106" s="2">
        <v>6280.9520634708897</v>
      </c>
      <c r="AM106" s="2">
        <v>5474.10624791179</v>
      </c>
      <c r="AN106" s="2">
        <v>5474.10624791179</v>
      </c>
      <c r="AO106" s="2">
        <v>5474.10624791179</v>
      </c>
      <c r="AP106" s="2">
        <v>13926.4</v>
      </c>
      <c r="AQ106" s="2">
        <v>13926.4</v>
      </c>
      <c r="AR106" s="2">
        <v>13926.4</v>
      </c>
      <c r="AS106" s="2">
        <v>4926.3664305759703</v>
      </c>
      <c r="AT106" s="2">
        <v>4926.3664305759703</v>
      </c>
      <c r="AU106" s="2">
        <v>4926.3664305759703</v>
      </c>
      <c r="AV106" s="2">
        <v>5734.4</v>
      </c>
      <c r="AW106" s="2">
        <v>5734.4</v>
      </c>
      <c r="AX106" s="2">
        <v>5734.4</v>
      </c>
      <c r="AY106" s="2">
        <v>6294.8015501804002</v>
      </c>
    </row>
    <row r="107" spans="1:51" s="2" customFormat="1" x14ac:dyDescent="0.2">
      <c r="A107" s="2" t="s">
        <v>55</v>
      </c>
      <c r="B107" s="2">
        <v>80195.656531907705</v>
      </c>
      <c r="C107" s="2">
        <v>116053.33333333299</v>
      </c>
      <c r="D107" s="2">
        <v>116053.33333333299</v>
      </c>
      <c r="E107" s="2">
        <v>116053.33333333299</v>
      </c>
      <c r="F107" s="2">
        <v>19433.077180086799</v>
      </c>
      <c r="G107" s="2">
        <v>19433.077180086799</v>
      </c>
      <c r="H107" s="2">
        <v>19433.077180086799</v>
      </c>
      <c r="I107" s="2">
        <v>3003.7333333333299</v>
      </c>
      <c r="J107" s="2">
        <v>3003.7333333333299</v>
      </c>
      <c r="K107" s="2">
        <v>3003.7333333333299</v>
      </c>
      <c r="L107" s="2">
        <v>10674.507183427901</v>
      </c>
      <c r="M107" s="2">
        <v>10674.507183427901</v>
      </c>
      <c r="N107" s="2">
        <v>10674.507183427901</v>
      </c>
      <c r="O107" s="2">
        <v>15291.733333333301</v>
      </c>
      <c r="P107" s="2">
        <v>15291.733333333301</v>
      </c>
      <c r="Q107" s="2">
        <v>15291.733333333301</v>
      </c>
      <c r="R107" s="2">
        <v>3284.02485468029</v>
      </c>
      <c r="S107" s="2">
        <v>3284.02485468029</v>
      </c>
      <c r="T107" s="2">
        <v>3284.02485468029</v>
      </c>
      <c r="U107" s="2">
        <v>25944.792639018498</v>
      </c>
      <c r="V107" s="2">
        <v>25944.792639018498</v>
      </c>
      <c r="W107" s="2">
        <v>25944.792639018498</v>
      </c>
      <c r="X107" s="2">
        <v>2189.34990312019</v>
      </c>
      <c r="Y107" s="2">
        <v>2189.34990312019</v>
      </c>
      <c r="Z107" s="2">
        <v>2189.34990312019</v>
      </c>
      <c r="AA107" s="2">
        <v>4915.8554473929798</v>
      </c>
      <c r="AB107" s="2">
        <v>4915.8554473929798</v>
      </c>
      <c r="AC107" s="2">
        <v>4915.8554473929798</v>
      </c>
      <c r="AD107" s="2">
        <v>25728.299365185401</v>
      </c>
      <c r="AE107" s="2">
        <v>25728.299365185401</v>
      </c>
      <c r="AF107" s="2">
        <v>25728.299365185401</v>
      </c>
      <c r="AG107" s="2">
        <v>13380.266666666599</v>
      </c>
      <c r="AH107" s="2">
        <v>13380.266666666599</v>
      </c>
      <c r="AI107" s="2">
        <v>13380.266666666599</v>
      </c>
      <c r="AJ107" s="2">
        <v>10126.419885072801</v>
      </c>
      <c r="AK107" s="2">
        <v>10126.419885072801</v>
      </c>
      <c r="AL107" s="2">
        <v>10126.419885072801</v>
      </c>
      <c r="AM107" s="2">
        <v>3003.9335955730298</v>
      </c>
      <c r="AN107" s="2">
        <v>3003.9335955730298</v>
      </c>
      <c r="AO107" s="2">
        <v>3003.9335955730298</v>
      </c>
      <c r="AP107" s="2">
        <v>13136.977148202501</v>
      </c>
      <c r="AQ107" s="2">
        <v>13136.977148202501</v>
      </c>
      <c r="AR107" s="2">
        <v>13136.977148202501</v>
      </c>
      <c r="AS107" s="2">
        <v>2730.8487232482098</v>
      </c>
      <c r="AT107" s="2">
        <v>2730.8487232482098</v>
      </c>
      <c r="AU107" s="2">
        <v>2730.8487232482098</v>
      </c>
      <c r="AV107" s="2">
        <v>6842.1755980221797</v>
      </c>
      <c r="AW107" s="2">
        <v>6842.1755980221797</v>
      </c>
      <c r="AX107" s="2">
        <v>6842.1755980221797</v>
      </c>
      <c r="AY107" s="2">
        <v>7373.2915527701798</v>
      </c>
    </row>
    <row r="108" spans="1:51" x14ac:dyDescent="0.2">
      <c r="A108" t="s">
        <v>56</v>
      </c>
      <c r="B108">
        <v>221730.13333333301</v>
      </c>
      <c r="C108">
        <v>221730.13333333301</v>
      </c>
      <c r="D108">
        <v>36674.061205398903</v>
      </c>
      <c r="E108">
        <v>36674.061205398903</v>
      </c>
      <c r="F108">
        <v>36674.061205398903</v>
      </c>
      <c r="G108">
        <v>80281.600000000006</v>
      </c>
      <c r="H108">
        <v>80281.600000000006</v>
      </c>
      <c r="I108">
        <v>80281.600000000006</v>
      </c>
      <c r="J108">
        <v>7937.9844961240296</v>
      </c>
      <c r="K108">
        <v>7937.9844961240296</v>
      </c>
      <c r="L108">
        <v>7937.9844961240296</v>
      </c>
      <c r="M108">
        <v>7099.7333333333299</v>
      </c>
      <c r="N108">
        <v>7099.7333333333299</v>
      </c>
      <c r="O108">
        <v>7099.7333333333299</v>
      </c>
      <c r="P108">
        <v>145611.22619445299</v>
      </c>
      <c r="Q108">
        <v>145611.22619445299</v>
      </c>
      <c r="R108">
        <v>145611.22619445299</v>
      </c>
      <c r="S108">
        <v>20201.546254332101</v>
      </c>
      <c r="T108">
        <v>20201.546254332101</v>
      </c>
      <c r="U108">
        <v>20201.546254332101</v>
      </c>
      <c r="V108">
        <v>4927.6834647774303</v>
      </c>
      <c r="W108">
        <v>4927.6834647774303</v>
      </c>
      <c r="X108">
        <v>4927.6834647774303</v>
      </c>
      <c r="Y108">
        <v>20206.933333333302</v>
      </c>
      <c r="Z108">
        <v>20206.933333333302</v>
      </c>
      <c r="AA108">
        <v>20206.933333333302</v>
      </c>
      <c r="AB108">
        <v>25728.299365185401</v>
      </c>
      <c r="AC108">
        <v>25728.299365185401</v>
      </c>
      <c r="AD108">
        <v>25728.299365185401</v>
      </c>
      <c r="AE108">
        <v>4369.0666666666602</v>
      </c>
      <c r="AF108">
        <v>4369.0666666666602</v>
      </c>
      <c r="AG108">
        <v>4369.0666666666602</v>
      </c>
      <c r="AH108">
        <v>3010.55726312976</v>
      </c>
      <c r="AI108">
        <v>3010.55726312976</v>
      </c>
      <c r="AJ108">
        <v>3010.55726312976</v>
      </c>
      <c r="AK108">
        <v>30858.590572704801</v>
      </c>
      <c r="AL108">
        <v>30858.590572704801</v>
      </c>
      <c r="AM108">
        <v>30858.590572704801</v>
      </c>
      <c r="AN108">
        <v>3010.55726312976</v>
      </c>
      <c r="AO108">
        <v>3010.55726312976</v>
      </c>
      <c r="AP108">
        <v>3010.55726312976</v>
      </c>
      <c r="AQ108">
        <v>11197.226296839501</v>
      </c>
      <c r="AR108">
        <v>11197.226296839501</v>
      </c>
      <c r="AS108">
        <v>11197.226296839501</v>
      </c>
      <c r="AT108">
        <v>4378.99238273419</v>
      </c>
      <c r="AU108">
        <v>4378.99238273419</v>
      </c>
      <c r="AV108">
        <v>4378.99238273419</v>
      </c>
      <c r="AW108">
        <v>5734.4</v>
      </c>
      <c r="AX108">
        <v>5734.4</v>
      </c>
      <c r="AY108">
        <v>5734.4</v>
      </c>
    </row>
    <row r="109" spans="1:51" x14ac:dyDescent="0.2">
      <c r="A109" t="s">
        <v>28</v>
      </c>
      <c r="B109">
        <v>57340.177321511903</v>
      </c>
      <c r="C109">
        <v>57340.177321511903</v>
      </c>
      <c r="D109">
        <v>16970.863405506501</v>
      </c>
      <c r="E109">
        <v>16970.863405506501</v>
      </c>
      <c r="F109">
        <v>16970.863405506501</v>
      </c>
      <c r="G109">
        <v>3276.5815612292499</v>
      </c>
      <c r="H109">
        <v>3276.5815612292499</v>
      </c>
      <c r="I109">
        <v>3276.5815612292499</v>
      </c>
      <c r="J109">
        <v>48996.524993317202</v>
      </c>
      <c r="K109">
        <v>48996.524993317202</v>
      </c>
      <c r="L109">
        <v>48996.524993317202</v>
      </c>
      <c r="M109">
        <v>117145.60000000001</v>
      </c>
      <c r="N109">
        <v>117145.60000000001</v>
      </c>
      <c r="O109">
        <v>117145.60000000001</v>
      </c>
      <c r="P109">
        <v>58846.6421650517</v>
      </c>
      <c r="Q109">
        <v>58846.6421650517</v>
      </c>
      <c r="R109">
        <v>58846.6421650517</v>
      </c>
      <c r="S109">
        <v>11468.0354643023</v>
      </c>
      <c r="T109">
        <v>11468.0354643023</v>
      </c>
      <c r="U109">
        <v>11468.0354643023</v>
      </c>
      <c r="V109">
        <v>6295.6428762363003</v>
      </c>
      <c r="W109">
        <v>6295.6428762363003</v>
      </c>
      <c r="X109">
        <v>6295.6428762363003</v>
      </c>
      <c r="Y109">
        <v>92296.533333333296</v>
      </c>
      <c r="Z109">
        <v>92296.533333333296</v>
      </c>
      <c r="AA109">
        <v>92296.533333333296</v>
      </c>
      <c r="AB109">
        <v>3010.1549973276301</v>
      </c>
      <c r="AC109">
        <v>3010.1549973276301</v>
      </c>
      <c r="AD109">
        <v>3010.1549973276301</v>
      </c>
      <c r="AE109">
        <v>18841.599999999999</v>
      </c>
      <c r="AF109">
        <v>18841.599999999999</v>
      </c>
      <c r="AG109">
        <v>18841.599999999999</v>
      </c>
      <c r="AH109">
        <v>13414.249431894101</v>
      </c>
      <c r="AI109">
        <v>13414.249431894101</v>
      </c>
      <c r="AJ109">
        <v>13414.249431894101</v>
      </c>
      <c r="AK109">
        <v>4642.1333333333296</v>
      </c>
      <c r="AL109">
        <v>4642.1333333333296</v>
      </c>
      <c r="AM109">
        <v>4642.1333333333296</v>
      </c>
      <c r="AN109">
        <v>11769.3284330103</v>
      </c>
      <c r="AO109">
        <v>11769.3284330103</v>
      </c>
      <c r="AP109">
        <v>11769.3284330103</v>
      </c>
      <c r="AQ109">
        <v>4914.8723418438703</v>
      </c>
      <c r="AR109">
        <v>4914.8723418438703</v>
      </c>
      <c r="AS109">
        <v>4914.8723418438703</v>
      </c>
      <c r="AT109">
        <v>6843.0900828655404</v>
      </c>
      <c r="AU109">
        <v>6843.0900828655404</v>
      </c>
      <c r="AV109">
        <v>6843.0900828655404</v>
      </c>
      <c r="AW109">
        <v>4914.2171565686804</v>
      </c>
      <c r="AX109">
        <v>4914.2171565686804</v>
      </c>
      <c r="AY109">
        <v>4914.2171565686804</v>
      </c>
    </row>
    <row r="110" spans="1:51" s="2" customFormat="1" x14ac:dyDescent="0.2">
      <c r="A110" s="2" t="s">
        <v>57</v>
      </c>
      <c r="B110" s="2">
        <v>4369.0666666666602</v>
      </c>
      <c r="C110" s="2">
        <v>4369.0666666666602</v>
      </c>
      <c r="D110" s="2">
        <v>4369.0666666666602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</row>
    <row r="111" spans="1:51" x14ac:dyDescent="0.2">
      <c r="A111" t="s">
        <v>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2">
      <c r="A112" t="s">
        <v>59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</row>
    <row r="113" spans="1:51" x14ac:dyDescent="0.2">
      <c r="A113" t="s">
        <v>60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</row>
    <row r="114" spans="1:51" x14ac:dyDescent="0.2">
      <c r="A114" t="s">
        <v>61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s="2" customFormat="1" x14ac:dyDescent="0.2">
      <c r="A115" s="2" t="s">
        <v>62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</row>
    <row r="116" spans="1:51" s="2" customFormat="1" x14ac:dyDescent="0.2">
      <c r="A116" s="2" t="s">
        <v>63</v>
      </c>
      <c r="B116" s="2">
        <v>273.70531239558898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</row>
    <row r="117" spans="1:51" x14ac:dyDescent="0.2">
      <c r="A117" t="s">
        <v>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6280.5333333333301</v>
      </c>
      <c r="AX117">
        <v>6280.5333333333301</v>
      </c>
      <c r="AY117">
        <v>6280.5333333333301</v>
      </c>
    </row>
    <row r="118" spans="1:51" x14ac:dyDescent="0.2">
      <c r="A118" t="s">
        <v>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</row>
    <row r="119" spans="1:51" x14ac:dyDescent="0.2">
      <c r="A119" t="s">
        <v>65</v>
      </c>
      <c r="B119">
        <v>90.454551696133805</v>
      </c>
      <c r="C119">
        <v>90.454551696133805</v>
      </c>
      <c r="D119">
        <v>90.407423245850595</v>
      </c>
      <c r="E119">
        <v>90.407423245850595</v>
      </c>
      <c r="F119">
        <v>90.407423245850595</v>
      </c>
      <c r="G119">
        <v>90.344307412849105</v>
      </c>
      <c r="H119">
        <v>90.344307412849105</v>
      </c>
      <c r="I119">
        <v>90.344307412849105</v>
      </c>
      <c r="J119">
        <v>90.312970181079095</v>
      </c>
      <c r="K119">
        <v>90.312970181079095</v>
      </c>
      <c r="L119">
        <v>90.312970181079095</v>
      </c>
      <c r="M119">
        <v>90.209934932333098</v>
      </c>
      <c r="N119">
        <v>90.209934932333098</v>
      </c>
      <c r="O119">
        <v>90.209934932333098</v>
      </c>
      <c r="P119">
        <v>90.214078901166502</v>
      </c>
      <c r="Q119">
        <v>90.214078901166502</v>
      </c>
      <c r="R119">
        <v>90.214078901166502</v>
      </c>
      <c r="S119">
        <v>90.057490824419304</v>
      </c>
      <c r="T119">
        <v>90.057490824419304</v>
      </c>
      <c r="U119">
        <v>90.057490824419304</v>
      </c>
      <c r="V119">
        <v>89.963233923852897</v>
      </c>
      <c r="W119">
        <v>89.963233923852897</v>
      </c>
      <c r="X119">
        <v>89.963233923852897</v>
      </c>
      <c r="Y119">
        <v>89.946094076429404</v>
      </c>
      <c r="Z119">
        <v>89.946094076429404</v>
      </c>
      <c r="AA119">
        <v>89.946094076429404</v>
      </c>
      <c r="AB119">
        <v>89.941410656031906</v>
      </c>
      <c r="AC119">
        <v>89.941410656031906</v>
      </c>
      <c r="AD119">
        <v>89.941410656031906</v>
      </c>
      <c r="AE119">
        <v>89.939816821865193</v>
      </c>
      <c r="AF119">
        <v>89.939816821865193</v>
      </c>
      <c r="AG119">
        <v>89.939816821865193</v>
      </c>
      <c r="AH119">
        <v>89.936678194583095</v>
      </c>
      <c r="AI119">
        <v>89.936678194583095</v>
      </c>
      <c r="AJ119">
        <v>89.936678194583095</v>
      </c>
      <c r="AK119">
        <v>89.934692032006097</v>
      </c>
      <c r="AL119">
        <v>89.934692032006097</v>
      </c>
      <c r="AM119">
        <v>89.934692032006097</v>
      </c>
      <c r="AN119">
        <v>89.931602445775297</v>
      </c>
      <c r="AO119">
        <v>89.931602445775297</v>
      </c>
      <c r="AP119">
        <v>89.931602445775297</v>
      </c>
      <c r="AQ119">
        <v>89.932951074685505</v>
      </c>
      <c r="AR119">
        <v>89.932951074685505</v>
      </c>
      <c r="AS119">
        <v>89.932951074685505</v>
      </c>
      <c r="AT119">
        <v>89.930253816865005</v>
      </c>
      <c r="AU119">
        <v>89.930253816865005</v>
      </c>
      <c r="AV119">
        <v>89.930253816865005</v>
      </c>
      <c r="AW119">
        <v>89.931700527877794</v>
      </c>
      <c r="AX119">
        <v>89.931700527877794</v>
      </c>
      <c r="AY119">
        <v>89.931700527877794</v>
      </c>
    </row>
    <row r="120" spans="1:51" s="2" customFormat="1" x14ac:dyDescent="0.2">
      <c r="A120" s="2" t="s">
        <v>66</v>
      </c>
      <c r="B120" s="2">
        <v>28.258574083460001</v>
      </c>
      <c r="C120" s="2">
        <v>28.258574083460001</v>
      </c>
      <c r="D120" s="2">
        <v>28.258574083460001</v>
      </c>
      <c r="E120" s="2">
        <v>30.9756715661429</v>
      </c>
      <c r="F120" s="2">
        <v>30.9756715661429</v>
      </c>
      <c r="G120" s="2">
        <v>30.9756715661429</v>
      </c>
      <c r="H120" s="2">
        <v>30.890775468829101</v>
      </c>
      <c r="I120" s="2">
        <v>30.890775468829101</v>
      </c>
      <c r="J120" s="2">
        <v>30.890775468829101</v>
      </c>
      <c r="K120" s="2">
        <v>30.894154417976001</v>
      </c>
      <c r="L120" s="2">
        <v>30.894154417976001</v>
      </c>
      <c r="M120" s="2">
        <v>30.894154417976001</v>
      </c>
      <c r="N120" s="2">
        <v>30.587514782902499</v>
      </c>
      <c r="O120" s="2">
        <v>30.587514782902499</v>
      </c>
      <c r="P120" s="2">
        <v>30.587514782902499</v>
      </c>
      <c r="Q120" s="2">
        <v>30.691417469167</v>
      </c>
      <c r="R120" s="2">
        <v>30.691417469167</v>
      </c>
      <c r="S120" s="2">
        <v>30.691417469167</v>
      </c>
      <c r="T120" s="2">
        <v>30.329869910457798</v>
      </c>
      <c r="U120" s="2">
        <v>30.329869910457798</v>
      </c>
      <c r="V120" s="2">
        <v>30.329869910457798</v>
      </c>
      <c r="W120" s="2">
        <v>30.269048825815101</v>
      </c>
      <c r="X120" s="2">
        <v>30.269048825815101</v>
      </c>
      <c r="Y120" s="2">
        <v>30.269048825815101</v>
      </c>
      <c r="Z120" s="2">
        <v>30.248352762290899</v>
      </c>
      <c r="AA120" s="2">
        <v>30.248352762290899</v>
      </c>
      <c r="AB120" s="2">
        <v>30.248352762290899</v>
      </c>
      <c r="AC120" s="2">
        <v>30.1951343132285</v>
      </c>
      <c r="AD120" s="2">
        <v>30.1951343132285</v>
      </c>
      <c r="AE120" s="2">
        <v>30.1951343132285</v>
      </c>
      <c r="AF120" s="2">
        <v>29.532860280452699</v>
      </c>
      <c r="AG120" s="2">
        <v>29.532860280452699</v>
      </c>
      <c r="AH120" s="2">
        <v>29.532860280452699</v>
      </c>
      <c r="AI120" s="2">
        <v>29.5155431660753</v>
      </c>
      <c r="AJ120" s="2">
        <v>29.5155431660753</v>
      </c>
      <c r="AK120" s="2">
        <v>29.5155431660753</v>
      </c>
      <c r="AL120" s="2">
        <v>29.4990707889846</v>
      </c>
      <c r="AM120" s="2">
        <v>29.4990707889846</v>
      </c>
      <c r="AN120" s="2">
        <v>29.4990707889846</v>
      </c>
      <c r="AO120" s="2">
        <v>29.501605000844702</v>
      </c>
      <c r="AP120" s="2">
        <v>29.501605000844702</v>
      </c>
      <c r="AQ120" s="2">
        <v>29.501605000844702</v>
      </c>
      <c r="AR120" s="2">
        <v>29.4859773610407</v>
      </c>
      <c r="AS120" s="2">
        <v>29.4859773610407</v>
      </c>
      <c r="AT120" s="2">
        <v>29.4859773610407</v>
      </c>
      <c r="AU120" s="2">
        <v>29.4559891873627</v>
      </c>
      <c r="AV120" s="2">
        <v>29.4559891873627</v>
      </c>
      <c r="AW120" s="2">
        <v>29.4559891873627</v>
      </c>
      <c r="AX120" s="2">
        <v>28.949569183983701</v>
      </c>
      <c r="AY120" s="2">
        <v>28.949569183983701</v>
      </c>
    </row>
    <row r="121" spans="1:51" x14ac:dyDescent="0.2">
      <c r="A121" t="s">
        <v>67</v>
      </c>
      <c r="B121">
        <v>83.631495108418903</v>
      </c>
      <c r="C121">
        <v>79.157180628787799</v>
      </c>
      <c r="D121">
        <v>79.157180628787799</v>
      </c>
      <c r="E121">
        <v>79.157180628787799</v>
      </c>
      <c r="F121">
        <v>78.997886624712095</v>
      </c>
      <c r="G121">
        <v>78.997886624712095</v>
      </c>
      <c r="H121">
        <v>78.997886624712095</v>
      </c>
      <c r="I121">
        <v>78.839408989651503</v>
      </c>
      <c r="J121">
        <v>78.839408989651503</v>
      </c>
      <c r="K121">
        <v>78.839408989651503</v>
      </c>
      <c r="L121">
        <v>78.657766883786806</v>
      </c>
      <c r="M121">
        <v>78.657766883786806</v>
      </c>
      <c r="N121">
        <v>78.657766883786806</v>
      </c>
      <c r="O121">
        <v>78.929821858076195</v>
      </c>
      <c r="P121">
        <v>78.929821858076195</v>
      </c>
      <c r="Q121">
        <v>78.929821858076195</v>
      </c>
      <c r="R121">
        <v>79.523526224323902</v>
      </c>
      <c r="S121">
        <v>79.523526224323902</v>
      </c>
      <c r="T121">
        <v>79.523526224323902</v>
      </c>
      <c r="U121">
        <v>79.889463635352399</v>
      </c>
      <c r="V121">
        <v>79.889463635352399</v>
      </c>
      <c r="W121">
        <v>79.889463635352399</v>
      </c>
      <c r="X121">
        <v>79.560364876131302</v>
      </c>
      <c r="Y121">
        <v>79.560364876131302</v>
      </c>
      <c r="Z121">
        <v>79.560364876131302</v>
      </c>
      <c r="AA121">
        <v>79.282493272609003</v>
      </c>
      <c r="AB121">
        <v>79.282493272609003</v>
      </c>
      <c r="AC121">
        <v>79.282493272609003</v>
      </c>
      <c r="AD121">
        <v>79.257185833140298</v>
      </c>
      <c r="AE121">
        <v>79.257185833140298</v>
      </c>
      <c r="AF121">
        <v>79.257185833140298</v>
      </c>
      <c r="AG121">
        <v>79.2443280211521</v>
      </c>
      <c r="AH121">
        <v>79.2443280211521</v>
      </c>
      <c r="AI121">
        <v>79.2443280211521</v>
      </c>
      <c r="AJ121">
        <v>79.243511652137002</v>
      </c>
      <c r="AK121">
        <v>79.243511652137002</v>
      </c>
      <c r="AL121">
        <v>79.243511652137002</v>
      </c>
      <c r="AM121">
        <v>79.243103467629396</v>
      </c>
      <c r="AN121">
        <v>79.243103467629396</v>
      </c>
      <c r="AO121">
        <v>79.243103467629396</v>
      </c>
      <c r="AP121">
        <v>79.241980960233604</v>
      </c>
      <c r="AQ121">
        <v>79.241980960233604</v>
      </c>
      <c r="AR121">
        <v>79.241980960233604</v>
      </c>
      <c r="AS121">
        <v>79.241776867979794</v>
      </c>
      <c r="AT121">
        <v>79.241776867979794</v>
      </c>
      <c r="AU121">
        <v>79.241776867979794</v>
      </c>
      <c r="AV121">
        <v>79.238817530299997</v>
      </c>
      <c r="AW121">
        <v>79.238817530299997</v>
      </c>
      <c r="AX121">
        <v>79.238817530299997</v>
      </c>
      <c r="AY121">
        <v>79.233409085574806</v>
      </c>
    </row>
    <row r="122" spans="1:51" x14ac:dyDescent="0.2">
      <c r="A122" t="s">
        <v>68</v>
      </c>
      <c r="B122">
        <v>79.811500394408199</v>
      </c>
      <c r="C122">
        <v>79.259736986312504</v>
      </c>
      <c r="D122">
        <v>79.259736986312504</v>
      </c>
      <c r="E122">
        <v>79.259736986312504</v>
      </c>
      <c r="F122">
        <v>79.150445584413006</v>
      </c>
      <c r="G122">
        <v>79.150445584413006</v>
      </c>
      <c r="H122">
        <v>79.150445584413006</v>
      </c>
      <c r="I122">
        <v>78.988498381038198</v>
      </c>
      <c r="J122">
        <v>78.988498381038198</v>
      </c>
      <c r="K122">
        <v>78.988498381038198</v>
      </c>
      <c r="L122">
        <v>78.798080308260893</v>
      </c>
      <c r="M122">
        <v>78.798080308260893</v>
      </c>
      <c r="N122">
        <v>78.798080308260893</v>
      </c>
      <c r="O122">
        <v>79.504341552468503</v>
      </c>
      <c r="P122">
        <v>79.504341552468503</v>
      </c>
      <c r="Q122">
        <v>79.504341552468503</v>
      </c>
      <c r="R122">
        <v>80.158457225835207</v>
      </c>
      <c r="S122">
        <v>80.158457225835207</v>
      </c>
      <c r="T122">
        <v>80.158457225835207</v>
      </c>
      <c r="U122">
        <v>80.094576350401894</v>
      </c>
      <c r="V122">
        <v>80.094576350401894</v>
      </c>
      <c r="W122">
        <v>80.094576350401894</v>
      </c>
      <c r="X122">
        <v>79.785988862685699</v>
      </c>
      <c r="Y122">
        <v>79.785988862685699</v>
      </c>
      <c r="Z122">
        <v>79.785988862685699</v>
      </c>
      <c r="AA122">
        <v>79.505157921483601</v>
      </c>
      <c r="AB122">
        <v>79.505157921483601</v>
      </c>
      <c r="AC122">
        <v>79.505157921483601</v>
      </c>
      <c r="AD122">
        <v>79.492504201749199</v>
      </c>
      <c r="AE122">
        <v>79.492504201749199</v>
      </c>
      <c r="AF122">
        <v>79.492504201749199</v>
      </c>
      <c r="AG122">
        <v>79.472401114751804</v>
      </c>
      <c r="AH122">
        <v>79.472401114751804</v>
      </c>
      <c r="AI122">
        <v>79.472401114751804</v>
      </c>
      <c r="AJ122">
        <v>79.473217483767002</v>
      </c>
      <c r="AK122">
        <v>79.473217483767002</v>
      </c>
      <c r="AL122">
        <v>79.473217483767002</v>
      </c>
      <c r="AM122">
        <v>79.473217483767002</v>
      </c>
      <c r="AN122">
        <v>79.473217483767002</v>
      </c>
      <c r="AO122">
        <v>79.473217483767002</v>
      </c>
      <c r="AP122">
        <v>79.477299328842605</v>
      </c>
      <c r="AQ122">
        <v>79.477299328842605</v>
      </c>
      <c r="AR122">
        <v>79.477299328842605</v>
      </c>
      <c r="AS122">
        <v>79.463012871077893</v>
      </c>
      <c r="AT122">
        <v>79.463012871077893</v>
      </c>
      <c r="AU122">
        <v>79.463012871077893</v>
      </c>
      <c r="AV122">
        <v>79.462400594316605</v>
      </c>
      <c r="AW122">
        <v>79.462400594316605</v>
      </c>
      <c r="AX122">
        <v>79.462400594316605</v>
      </c>
      <c r="AY122">
        <v>79.459951487271198</v>
      </c>
    </row>
    <row r="123" spans="1:51" x14ac:dyDescent="0.2">
      <c r="A123" t="s">
        <v>69</v>
      </c>
      <c r="B123">
        <v>81.166570913384206</v>
      </c>
      <c r="C123">
        <v>81.166570913384206</v>
      </c>
      <c r="D123">
        <v>81.166570913384206</v>
      </c>
      <c r="E123">
        <v>81.005848263532002</v>
      </c>
      <c r="F123">
        <v>81.005848263532002</v>
      </c>
      <c r="G123">
        <v>81.005848263532002</v>
      </c>
      <c r="H123">
        <v>80.864208239408299</v>
      </c>
      <c r="I123">
        <v>80.864208239408299</v>
      </c>
      <c r="J123">
        <v>80.864208239408299</v>
      </c>
      <c r="K123">
        <v>80.716343401544293</v>
      </c>
      <c r="L123">
        <v>80.716343401544293</v>
      </c>
      <c r="M123">
        <v>80.716343401544293</v>
      </c>
      <c r="N123">
        <v>80.220093086476894</v>
      </c>
      <c r="O123">
        <v>80.220093086476894</v>
      </c>
      <c r="P123">
        <v>80.220093086476894</v>
      </c>
      <c r="Q123">
        <v>79.4711765612292</v>
      </c>
      <c r="R123">
        <v>79.4711765612292</v>
      </c>
      <c r="S123">
        <v>79.4711765612292</v>
      </c>
      <c r="T123">
        <v>79.387600783305999</v>
      </c>
      <c r="U123">
        <v>79.387600783305999</v>
      </c>
      <c r="V123">
        <v>79.387600783305999</v>
      </c>
      <c r="W123">
        <v>80.460921945937997</v>
      </c>
      <c r="X123">
        <v>80.460921945937997</v>
      </c>
      <c r="Y123">
        <v>80.460921945937997</v>
      </c>
      <c r="Z123">
        <v>80.688790947283906</v>
      </c>
      <c r="AA123">
        <v>80.688790947283906</v>
      </c>
      <c r="AB123">
        <v>80.688790947283906</v>
      </c>
      <c r="AC123">
        <v>80.682157949036096</v>
      </c>
      <c r="AD123">
        <v>80.682157949036096</v>
      </c>
      <c r="AE123">
        <v>80.682157949036096</v>
      </c>
      <c r="AF123">
        <v>80.682974318051194</v>
      </c>
      <c r="AG123">
        <v>80.682974318051194</v>
      </c>
      <c r="AH123">
        <v>80.682974318051194</v>
      </c>
      <c r="AI123">
        <v>80.685015240588996</v>
      </c>
      <c r="AJ123">
        <v>80.685015240588996</v>
      </c>
      <c r="AK123">
        <v>80.685015240588996</v>
      </c>
      <c r="AL123">
        <v>80.685015240588996</v>
      </c>
      <c r="AM123">
        <v>80.685015240588996</v>
      </c>
      <c r="AN123">
        <v>80.685015240588996</v>
      </c>
      <c r="AO123">
        <v>80.683178410305004</v>
      </c>
      <c r="AP123">
        <v>80.683178410305004</v>
      </c>
      <c r="AQ123">
        <v>80.683178410305004</v>
      </c>
      <c r="AR123">
        <v>80.815838375262302</v>
      </c>
      <c r="AS123">
        <v>80.815838375262302</v>
      </c>
      <c r="AT123">
        <v>80.815838375262302</v>
      </c>
      <c r="AU123">
        <v>81.1129966967668</v>
      </c>
      <c r="AV123">
        <v>81.1129966967668</v>
      </c>
      <c r="AW123">
        <v>81.1129966967668</v>
      </c>
      <c r="AX123">
        <v>81.112180327751702</v>
      </c>
      <c r="AY123">
        <v>81.112180327751702</v>
      </c>
    </row>
    <row r="124" spans="1:51" x14ac:dyDescent="0.2">
      <c r="A124" t="s">
        <v>70</v>
      </c>
      <c r="B124">
        <v>81.153509009142297</v>
      </c>
      <c r="C124">
        <v>81.153509009142297</v>
      </c>
      <c r="D124">
        <v>81.153509009142297</v>
      </c>
      <c r="E124">
        <v>80.992786359290093</v>
      </c>
      <c r="F124">
        <v>80.992786359290093</v>
      </c>
      <c r="G124">
        <v>80.992786359290093</v>
      </c>
      <c r="H124">
        <v>80.848901320374793</v>
      </c>
      <c r="I124">
        <v>80.848901320374793</v>
      </c>
      <c r="J124">
        <v>80.848901320374793</v>
      </c>
      <c r="K124">
        <v>80.599602632381803</v>
      </c>
      <c r="L124">
        <v>80.599602632381803</v>
      </c>
      <c r="M124">
        <v>80.599602632381803</v>
      </c>
      <c r="N124">
        <v>80.084473783839698</v>
      </c>
      <c r="O124">
        <v>80.084473783839698</v>
      </c>
      <c r="P124">
        <v>80.084473783839698</v>
      </c>
      <c r="Q124">
        <v>79.416479837216002</v>
      </c>
      <c r="R124">
        <v>79.416479837216002</v>
      </c>
      <c r="S124">
        <v>79.416479837216002</v>
      </c>
      <c r="T124">
        <v>79.691290056931507</v>
      </c>
      <c r="U124">
        <v>79.691290056931507</v>
      </c>
      <c r="V124">
        <v>79.691290056931507</v>
      </c>
      <c r="W124">
        <v>80.675933135295793</v>
      </c>
      <c r="X124">
        <v>80.675933135295793</v>
      </c>
      <c r="Y124">
        <v>80.675933135295793</v>
      </c>
      <c r="Z124">
        <v>80.672157428600798</v>
      </c>
      <c r="AA124">
        <v>80.672157428600798</v>
      </c>
      <c r="AB124">
        <v>80.672157428600798</v>
      </c>
      <c r="AC124">
        <v>80.658279155343806</v>
      </c>
      <c r="AD124">
        <v>80.658279155343806</v>
      </c>
      <c r="AE124">
        <v>80.658279155343806</v>
      </c>
      <c r="AF124">
        <v>80.651033880334595</v>
      </c>
      <c r="AG124">
        <v>80.651033880334595</v>
      </c>
      <c r="AH124">
        <v>80.651033880334595</v>
      </c>
      <c r="AI124">
        <v>80.650217511319397</v>
      </c>
      <c r="AJ124">
        <v>80.650217511319397</v>
      </c>
      <c r="AK124">
        <v>80.650217511319397</v>
      </c>
      <c r="AL124">
        <v>80.648584773289201</v>
      </c>
      <c r="AM124">
        <v>80.648584773289201</v>
      </c>
      <c r="AN124">
        <v>80.648584773289201</v>
      </c>
      <c r="AO124">
        <v>80.651033880334595</v>
      </c>
      <c r="AP124">
        <v>80.651033880334595</v>
      </c>
      <c r="AQ124">
        <v>80.651033880334595</v>
      </c>
      <c r="AR124">
        <v>80.867065530961298</v>
      </c>
      <c r="AS124">
        <v>80.867065530961298</v>
      </c>
      <c r="AT124">
        <v>80.867065530961298</v>
      </c>
      <c r="AU124">
        <v>80.8691064534991</v>
      </c>
      <c r="AV124">
        <v>80.8691064534991</v>
      </c>
      <c r="AW124">
        <v>80.8691064534991</v>
      </c>
      <c r="AX124">
        <v>80.865024608423496</v>
      </c>
      <c r="AY124">
        <v>80.865024608423496</v>
      </c>
    </row>
    <row r="125" spans="1:51" s="2" customFormat="1" x14ac:dyDescent="0.2">
      <c r="A125" s="2" t="s">
        <v>71</v>
      </c>
      <c r="B125" s="2">
        <v>35.340851495184999</v>
      </c>
      <c r="C125" s="2">
        <v>35.340851495184999</v>
      </c>
      <c r="D125" s="2">
        <v>26.215576955566799</v>
      </c>
      <c r="E125" s="2">
        <v>26.215576955566799</v>
      </c>
      <c r="F125" s="2">
        <v>26.215576955566799</v>
      </c>
      <c r="G125" s="2">
        <v>27.4936644703497</v>
      </c>
      <c r="H125" s="2">
        <v>27.4936644703497</v>
      </c>
      <c r="I125" s="2">
        <v>27.4936644703497</v>
      </c>
      <c r="J125" s="2">
        <v>27.407078898462501</v>
      </c>
      <c r="K125" s="2">
        <v>27.407078898462501</v>
      </c>
      <c r="L125" s="2">
        <v>27.407078898462501</v>
      </c>
      <c r="M125" s="2">
        <v>27.295573576617599</v>
      </c>
      <c r="N125" s="2">
        <v>27.295573576617599</v>
      </c>
      <c r="O125" s="2">
        <v>27.295573576617599</v>
      </c>
      <c r="P125" s="2">
        <v>27.264318297009599</v>
      </c>
      <c r="Q125" s="2">
        <v>27.264318297009599</v>
      </c>
      <c r="R125" s="2">
        <v>27.264318297009599</v>
      </c>
      <c r="S125" s="2">
        <v>27.279945936813601</v>
      </c>
      <c r="T125" s="2">
        <v>27.279945936813601</v>
      </c>
      <c r="U125" s="2">
        <v>27.2009630005068</v>
      </c>
      <c r="V125" s="2">
        <v>27.2009630005068</v>
      </c>
      <c r="W125" s="2">
        <v>27.2009630005068</v>
      </c>
      <c r="X125" s="2">
        <v>27.200118263220102</v>
      </c>
      <c r="Y125" s="2">
        <v>27.200118263220102</v>
      </c>
      <c r="Z125" s="2">
        <v>27.200118263220102</v>
      </c>
      <c r="AA125" s="2">
        <v>27.19758405136</v>
      </c>
      <c r="AB125" s="2">
        <v>27.19758405136</v>
      </c>
      <c r="AC125" s="2">
        <v>27.19758405136</v>
      </c>
      <c r="AD125" s="2">
        <v>26.637945598918702</v>
      </c>
      <c r="AE125" s="2">
        <v>26.637945598918702</v>
      </c>
      <c r="AF125" s="2">
        <v>26.637945598918702</v>
      </c>
      <c r="AG125" s="2">
        <v>26.552204764318201</v>
      </c>
      <c r="AH125" s="2">
        <v>26.552204764318201</v>
      </c>
      <c r="AI125" s="2">
        <v>26.552204764318201</v>
      </c>
      <c r="AJ125" s="2">
        <v>26.536577124514199</v>
      </c>
      <c r="AK125" s="2">
        <v>26.536577124514199</v>
      </c>
      <c r="AL125" s="2">
        <v>26.536577124514199</v>
      </c>
      <c r="AM125" s="2">
        <v>26.537421861800901</v>
      </c>
      <c r="AN125" s="2">
        <v>26.537421861800901</v>
      </c>
      <c r="AO125" s="2">
        <v>26.537421861800901</v>
      </c>
      <c r="AP125" s="2">
        <v>26.541645548234499</v>
      </c>
      <c r="AQ125" s="2">
        <v>26.541645548234499</v>
      </c>
      <c r="AR125" s="2">
        <v>26.541645548234499</v>
      </c>
      <c r="AS125" s="2">
        <v>26.516725798276699</v>
      </c>
      <c r="AT125" s="2">
        <v>26.516725798276699</v>
      </c>
      <c r="AU125" s="2">
        <v>26.516725798276699</v>
      </c>
      <c r="AV125" s="2">
        <v>26.169961142084802</v>
      </c>
      <c r="AW125" s="2">
        <v>26.169961142084802</v>
      </c>
      <c r="AX125" s="2">
        <v>26.169961142084802</v>
      </c>
      <c r="AY125" s="2">
        <v>25.776735935124101</v>
      </c>
    </row>
    <row r="126" spans="1:51" x14ac:dyDescent="0.2">
      <c r="A126" t="s">
        <v>30</v>
      </c>
      <c r="B126">
        <v>90.054836294323096</v>
      </c>
      <c r="C126">
        <v>90.054836294323096</v>
      </c>
      <c r="D126">
        <v>90.029722306494094</v>
      </c>
      <c r="E126">
        <v>90.029722306494094</v>
      </c>
      <c r="F126">
        <v>90.029722306494094</v>
      </c>
      <c r="G126">
        <v>89.974809983496797</v>
      </c>
      <c r="H126">
        <v>89.974809983496797</v>
      </c>
      <c r="I126">
        <v>89.974809983496797</v>
      </c>
      <c r="J126">
        <v>90.0004390042794</v>
      </c>
      <c r="K126">
        <v>90.0004390042794</v>
      </c>
      <c r="L126">
        <v>90.0004390042794</v>
      </c>
      <c r="M126">
        <v>89.404594927808304</v>
      </c>
      <c r="N126">
        <v>89.404594927808304</v>
      </c>
      <c r="O126">
        <v>89.404594927808304</v>
      </c>
      <c r="P126">
        <v>89.451217672791699</v>
      </c>
      <c r="Q126">
        <v>89.451217672791699</v>
      </c>
      <c r="R126">
        <v>89.451217672791699</v>
      </c>
      <c r="S126">
        <v>89.431278539876601</v>
      </c>
      <c r="T126">
        <v>89.431278539876601</v>
      </c>
      <c r="U126">
        <v>89.431278539876601</v>
      </c>
      <c r="V126">
        <v>89.437066529259099</v>
      </c>
      <c r="W126">
        <v>89.437066529259099</v>
      </c>
      <c r="X126">
        <v>89.437066529259099</v>
      </c>
      <c r="Y126">
        <v>89.438096595166201</v>
      </c>
      <c r="Z126">
        <v>89.438096595166201</v>
      </c>
      <c r="AA126">
        <v>89.438096595166201</v>
      </c>
      <c r="AB126">
        <v>89.438194696681094</v>
      </c>
      <c r="AC126">
        <v>89.438194696681094</v>
      </c>
      <c r="AD126">
        <v>89.438194696681094</v>
      </c>
      <c r="AE126">
        <v>89.407047465682197</v>
      </c>
      <c r="AF126">
        <v>89.407047465682197</v>
      </c>
      <c r="AG126">
        <v>89.407047465682197</v>
      </c>
      <c r="AH126">
        <v>89.413522165669406</v>
      </c>
      <c r="AI126">
        <v>89.413522165669406</v>
      </c>
      <c r="AJ126">
        <v>89.413522165669406</v>
      </c>
      <c r="AK126">
        <v>89.411780863778901</v>
      </c>
      <c r="AL126">
        <v>89.411780863778901</v>
      </c>
      <c r="AM126">
        <v>89.411780863778901</v>
      </c>
      <c r="AN126">
        <v>89.411584660749</v>
      </c>
      <c r="AO126">
        <v>89.411584660749</v>
      </c>
      <c r="AP126">
        <v>89.411584660749</v>
      </c>
      <c r="AQ126">
        <v>89.409745257343502</v>
      </c>
      <c r="AR126">
        <v>89.409745257343502</v>
      </c>
      <c r="AS126">
        <v>89.409745257343502</v>
      </c>
      <c r="AT126">
        <v>89.407096516439694</v>
      </c>
      <c r="AU126">
        <v>89.407096516439694</v>
      </c>
      <c r="AV126">
        <v>89.407096516439694</v>
      </c>
      <c r="AW126">
        <v>89.394588573282604</v>
      </c>
      <c r="AX126">
        <v>89.394588573282604</v>
      </c>
      <c r="AY126">
        <v>89.394588573282604</v>
      </c>
    </row>
    <row r="127" spans="1:51" s="2" customFormat="1" x14ac:dyDescent="0.2">
      <c r="A127" s="2" t="s">
        <v>72</v>
      </c>
      <c r="B127" s="2">
        <v>34.754750611381098</v>
      </c>
      <c r="C127" s="2">
        <v>24.0104916814144</v>
      </c>
      <c r="D127" s="2">
        <v>24.0104916814144</v>
      </c>
      <c r="E127" s="2">
        <v>24.0104916814144</v>
      </c>
      <c r="F127" s="2">
        <v>27.068875945581699</v>
      </c>
      <c r="G127" s="2">
        <v>27.068875945581699</v>
      </c>
      <c r="H127" s="2">
        <v>27.068875945581699</v>
      </c>
      <c r="I127" s="2">
        <v>26.8585354727803</v>
      </c>
      <c r="J127" s="2">
        <v>26.8585354727803</v>
      </c>
      <c r="K127" s="2">
        <v>26.8585354727803</v>
      </c>
      <c r="L127" s="2">
        <v>26.292981470609298</v>
      </c>
      <c r="M127" s="2">
        <v>26.292981470609298</v>
      </c>
      <c r="N127" s="2">
        <v>26.292981470609298</v>
      </c>
      <c r="O127" s="2">
        <v>26.282422209926501</v>
      </c>
      <c r="P127" s="2">
        <v>26.282422209926501</v>
      </c>
      <c r="Q127" s="2">
        <v>26.282422209926501</v>
      </c>
      <c r="R127" s="2">
        <v>26.150220266177801</v>
      </c>
      <c r="S127" s="2">
        <v>26.150220266177801</v>
      </c>
      <c r="T127" s="2">
        <v>26.150220266177801</v>
      </c>
      <c r="U127" s="2">
        <v>26.0978463331911</v>
      </c>
      <c r="V127" s="2">
        <v>26.0978463331911</v>
      </c>
      <c r="W127" s="2">
        <v>26.0978463331911</v>
      </c>
      <c r="X127" s="2">
        <v>26.087709442935601</v>
      </c>
      <c r="Y127" s="2">
        <v>26.087709442935601</v>
      </c>
      <c r="Z127" s="2">
        <v>26.087709442935601</v>
      </c>
      <c r="AA127" s="2">
        <v>26.084330479517099</v>
      </c>
      <c r="AB127" s="2">
        <v>26.084330479517099</v>
      </c>
      <c r="AC127" s="2">
        <v>26.084330479517099</v>
      </c>
      <c r="AD127" s="2">
        <v>25.4947013629893</v>
      </c>
      <c r="AE127" s="2">
        <v>25.4947013629893</v>
      </c>
      <c r="AF127" s="2">
        <v>25.4947013629893</v>
      </c>
      <c r="AG127" s="2">
        <v>25.329976896337602</v>
      </c>
      <c r="AH127" s="2">
        <v>25.329976896337602</v>
      </c>
      <c r="AI127" s="2">
        <v>25.329976896337602</v>
      </c>
      <c r="AJ127" s="2">
        <v>25.329132155482998</v>
      </c>
      <c r="AK127" s="2">
        <v>25.329132155482998</v>
      </c>
      <c r="AL127" s="2">
        <v>25.329132155482998</v>
      </c>
      <c r="AM127" s="2">
        <v>25.2999885959984</v>
      </c>
      <c r="AN127" s="2">
        <v>25.2999885959984</v>
      </c>
      <c r="AO127" s="2">
        <v>25.2999885959984</v>
      </c>
      <c r="AP127" s="2">
        <v>25.275068740786999</v>
      </c>
      <c r="AQ127" s="2">
        <v>25.275068740786999</v>
      </c>
      <c r="AR127" s="2">
        <v>25.275068740786999</v>
      </c>
      <c r="AS127" s="2">
        <v>25.271689777368501</v>
      </c>
      <c r="AT127" s="2">
        <v>25.271689777368501</v>
      </c>
      <c r="AU127" s="2">
        <v>25.271689777368501</v>
      </c>
      <c r="AV127" s="2">
        <v>25.268310813949999</v>
      </c>
      <c r="AW127" s="2">
        <v>25.268310813949999</v>
      </c>
      <c r="AX127" s="2">
        <v>25.268310813949999</v>
      </c>
      <c r="AY127" s="2">
        <v>24.717117406307601</v>
      </c>
    </row>
    <row r="128" spans="1:51" s="2" customFormat="1" x14ac:dyDescent="0.2">
      <c r="A128" s="2" t="s">
        <v>73</v>
      </c>
      <c r="B128" s="2">
        <v>14281.733333333301</v>
      </c>
      <c r="C128" s="2">
        <v>14281.733333333301</v>
      </c>
      <c r="D128" s="2">
        <v>14281.733333333301</v>
      </c>
      <c r="E128" s="2">
        <v>11977.948546608701</v>
      </c>
      <c r="F128" s="2">
        <v>11977.948546608701</v>
      </c>
      <c r="G128" s="2">
        <v>11977.948546608701</v>
      </c>
      <c r="H128" s="2">
        <v>10412.0549406587</v>
      </c>
      <c r="I128" s="2">
        <v>10412.0549406587</v>
      </c>
      <c r="J128" s="2">
        <v>10412.0549406587</v>
      </c>
      <c r="K128" s="2">
        <v>9919.6124290009993</v>
      </c>
      <c r="L128" s="2">
        <v>9919.6124290009993</v>
      </c>
      <c r="M128" s="2">
        <v>9919.6124290009993</v>
      </c>
      <c r="N128" s="2">
        <v>23558.6</v>
      </c>
      <c r="O128" s="2">
        <v>23558.6</v>
      </c>
      <c r="P128" s="2">
        <v>23558.6</v>
      </c>
      <c r="Q128" s="2">
        <v>18957.434012696202</v>
      </c>
      <c r="R128" s="2">
        <v>18957.434012696202</v>
      </c>
      <c r="S128" s="2">
        <v>18957.434012696202</v>
      </c>
      <c r="T128" s="2">
        <v>8029.4</v>
      </c>
      <c r="U128" s="2">
        <v>8029.4</v>
      </c>
      <c r="V128" s="2">
        <v>8029.4</v>
      </c>
      <c r="W128" s="2">
        <v>17024.590711660501</v>
      </c>
      <c r="X128" s="2">
        <v>17024.590711660501</v>
      </c>
      <c r="Y128" s="2">
        <v>17024.590711660501</v>
      </c>
      <c r="Z128" s="2">
        <v>6897.2803626183104</v>
      </c>
      <c r="AA128" s="2">
        <v>6897.2803626183104</v>
      </c>
      <c r="AB128" s="2">
        <v>6897.2803626183104</v>
      </c>
      <c r="AC128" s="2">
        <v>10384.481721579799</v>
      </c>
      <c r="AD128" s="2">
        <v>10384.481721579799</v>
      </c>
      <c r="AE128" s="2">
        <v>10384.481721579799</v>
      </c>
      <c r="AF128" s="2">
        <v>17006.466666666602</v>
      </c>
      <c r="AG128" s="2">
        <v>17006.466666666602</v>
      </c>
      <c r="AH128" s="2">
        <v>17006.466666666602</v>
      </c>
      <c r="AI128" s="2">
        <v>8982.8934179752705</v>
      </c>
      <c r="AJ128" s="2">
        <v>8982.8934179752705</v>
      </c>
      <c r="AK128" s="2">
        <v>8982.8934179752705</v>
      </c>
      <c r="AL128" s="2">
        <v>10528.6</v>
      </c>
      <c r="AM128" s="2">
        <v>10528.6</v>
      </c>
      <c r="AN128" s="2">
        <v>10528.6</v>
      </c>
      <c r="AO128" s="2">
        <v>11214.4193505278</v>
      </c>
      <c r="AP128" s="2">
        <v>11214.4193505278</v>
      </c>
      <c r="AQ128" s="2">
        <v>11214.4193505278</v>
      </c>
      <c r="AR128" s="2">
        <v>11850.723381558701</v>
      </c>
      <c r="AS128" s="2">
        <v>11850.723381558701</v>
      </c>
      <c r="AT128" s="2">
        <v>11850.723381558701</v>
      </c>
      <c r="AU128" s="2">
        <v>8190.7116605412602</v>
      </c>
      <c r="AV128" s="2">
        <v>8190.7116605412602</v>
      </c>
      <c r="AW128" s="2">
        <v>8190.7116605412602</v>
      </c>
      <c r="AX128" s="2">
        <v>6355.6859085455199</v>
      </c>
      <c r="AY128" s="2">
        <v>6355.6859085455199</v>
      </c>
    </row>
    <row r="129" spans="1:51" x14ac:dyDescent="0.2">
      <c r="A129" t="s">
        <v>74</v>
      </c>
      <c r="B129">
        <v>20594.453725359101</v>
      </c>
      <c r="C129">
        <v>11667.666666666601</v>
      </c>
      <c r="D129">
        <v>11667.666666666601</v>
      </c>
      <c r="E129">
        <v>11667.666666666601</v>
      </c>
      <c r="F129">
        <v>10312.5292348813</v>
      </c>
      <c r="G129">
        <v>10312.5292348813</v>
      </c>
      <c r="H129">
        <v>10312.5292348813</v>
      </c>
      <c r="I129">
        <v>10601.4265715618</v>
      </c>
      <c r="J129">
        <v>10601.4265715618</v>
      </c>
      <c r="K129">
        <v>10601.4265715618</v>
      </c>
      <c r="L129">
        <v>10488.572574178001</v>
      </c>
      <c r="M129">
        <v>10488.572574178001</v>
      </c>
      <c r="N129">
        <v>10488.572574178001</v>
      </c>
      <c r="O129">
        <v>20530.8</v>
      </c>
      <c r="P129">
        <v>20530.8</v>
      </c>
      <c r="Q129">
        <v>20530.8</v>
      </c>
      <c r="R129">
        <v>15335.6274221568</v>
      </c>
      <c r="S129">
        <v>15335.6274221568</v>
      </c>
      <c r="T129">
        <v>15335.6274221568</v>
      </c>
      <c r="U129">
        <v>15260.884058937199</v>
      </c>
      <c r="V129">
        <v>15260.884058937199</v>
      </c>
      <c r="W129">
        <v>15260.884058937199</v>
      </c>
      <c r="X129">
        <v>8622.0514533912392</v>
      </c>
      <c r="Y129">
        <v>8622.0514533912392</v>
      </c>
      <c r="Z129">
        <v>8622.0514533912392</v>
      </c>
      <c r="AA129">
        <v>9685.6666666666606</v>
      </c>
      <c r="AB129">
        <v>9685.6666666666606</v>
      </c>
      <c r="AC129">
        <v>9685.6666666666606</v>
      </c>
      <c r="AD129">
        <v>9002.6059067218994</v>
      </c>
      <c r="AE129">
        <v>9002.6059067218994</v>
      </c>
      <c r="AF129">
        <v>9002.6059067218994</v>
      </c>
      <c r="AG129">
        <v>4429.2</v>
      </c>
      <c r="AH129">
        <v>4429.2</v>
      </c>
      <c r="AI129">
        <v>4429.2</v>
      </c>
      <c r="AJ129">
        <v>12866.7468591285</v>
      </c>
      <c r="AK129">
        <v>12866.7468591285</v>
      </c>
      <c r="AL129">
        <v>12866.7468591285</v>
      </c>
      <c r="AM129">
        <v>8832.2666666666591</v>
      </c>
      <c r="AN129">
        <v>8832.2666666666591</v>
      </c>
      <c r="AO129">
        <v>8832.2666666666591</v>
      </c>
      <c r="AP129">
        <v>10629.067824924799</v>
      </c>
      <c r="AQ129">
        <v>10629.067824924799</v>
      </c>
      <c r="AR129">
        <v>10629.067824924799</v>
      </c>
      <c r="AS129">
        <v>9064.5290313979003</v>
      </c>
      <c r="AT129">
        <v>9064.5290313979003</v>
      </c>
      <c r="AU129">
        <v>9064.5290313979003</v>
      </c>
      <c r="AV129">
        <v>11461.841753541799</v>
      </c>
      <c r="AW129">
        <v>11461.841753541799</v>
      </c>
      <c r="AX129">
        <v>11461.841753541799</v>
      </c>
      <c r="AY129">
        <v>8754.2666666666591</v>
      </c>
    </row>
    <row r="130" spans="1:51" x14ac:dyDescent="0.2">
      <c r="A130" t="s">
        <v>75</v>
      </c>
      <c r="B130">
        <v>20891.0666666666</v>
      </c>
      <c r="C130">
        <v>13286.334781156</v>
      </c>
      <c r="D130">
        <v>13286.334781156</v>
      </c>
      <c r="E130">
        <v>13286.334781156</v>
      </c>
      <c r="F130">
        <v>7239.3840410639204</v>
      </c>
      <c r="G130">
        <v>7239.3840410639204</v>
      </c>
      <c r="H130">
        <v>7239.3840410639204</v>
      </c>
      <c r="I130">
        <v>10417.574340126899</v>
      </c>
      <c r="J130">
        <v>10417.574340126899</v>
      </c>
      <c r="K130">
        <v>10417.574340126899</v>
      </c>
      <c r="L130">
        <v>11295.619707980501</v>
      </c>
      <c r="M130">
        <v>11295.619707980501</v>
      </c>
      <c r="N130">
        <v>11295.619707980501</v>
      </c>
      <c r="O130">
        <v>22241.079780836499</v>
      </c>
      <c r="P130">
        <v>22241.079780836499</v>
      </c>
      <c r="Q130">
        <v>22241.079780836499</v>
      </c>
      <c r="R130">
        <v>13884.266666666599</v>
      </c>
      <c r="S130">
        <v>13884.266666666599</v>
      </c>
      <c r="T130">
        <v>13884.266666666599</v>
      </c>
      <c r="U130">
        <v>8462.0113598396201</v>
      </c>
      <c r="V130">
        <v>8462.0113598396201</v>
      </c>
      <c r="W130">
        <v>8462.0113598396201</v>
      </c>
      <c r="X130">
        <v>10107.4666666666</v>
      </c>
      <c r="Y130">
        <v>10107.4666666666</v>
      </c>
      <c r="Z130">
        <v>10107.4666666666</v>
      </c>
      <c r="AA130">
        <v>13185.6999665887</v>
      </c>
      <c r="AB130">
        <v>13185.6999665887</v>
      </c>
      <c r="AC130">
        <v>13185.6999665887</v>
      </c>
      <c r="AD130">
        <v>7987.7991866124403</v>
      </c>
      <c r="AE130">
        <v>7987.7991866124403</v>
      </c>
      <c r="AF130">
        <v>7987.7991866124403</v>
      </c>
      <c r="AG130">
        <v>11550.3808632901</v>
      </c>
      <c r="AH130">
        <v>11550.3808632901</v>
      </c>
      <c r="AI130">
        <v>11550.3808632901</v>
      </c>
      <c r="AJ130">
        <v>11366.4666666666</v>
      </c>
      <c r="AK130">
        <v>11366.4666666666</v>
      </c>
      <c r="AL130">
        <v>11366.4666666666</v>
      </c>
      <c r="AM130">
        <v>8986.5009355787206</v>
      </c>
      <c r="AN130">
        <v>8986.5009355787206</v>
      </c>
      <c r="AO130">
        <v>8986.5009355787206</v>
      </c>
      <c r="AP130">
        <v>10032.2645156989</v>
      </c>
      <c r="AQ130">
        <v>10032.2645156989</v>
      </c>
      <c r="AR130">
        <v>10032.2645156989</v>
      </c>
      <c r="AS130">
        <v>10125.501202886901</v>
      </c>
      <c r="AT130">
        <v>10125.501202886901</v>
      </c>
      <c r="AU130">
        <v>10125.501202886901</v>
      </c>
      <c r="AV130">
        <v>8488.6340910605904</v>
      </c>
      <c r="AW130">
        <v>8488.6340910605904</v>
      </c>
      <c r="AX130">
        <v>8488.6340910605904</v>
      </c>
      <c r="AY130">
        <v>8380.7964720031996</v>
      </c>
    </row>
    <row r="131" spans="1:51" x14ac:dyDescent="0.2">
      <c r="A131" t="s">
        <v>76</v>
      </c>
      <c r="B131">
        <v>15434.1333333333</v>
      </c>
      <c r="C131">
        <v>15434.1333333333</v>
      </c>
      <c r="D131">
        <v>15434.1333333333</v>
      </c>
      <c r="E131">
        <v>10575.4761109254</v>
      </c>
      <c r="F131">
        <v>10575.4761109254</v>
      </c>
      <c r="G131">
        <v>10575.4761109254</v>
      </c>
      <c r="H131">
        <v>8632.3754916994403</v>
      </c>
      <c r="I131">
        <v>8632.3754916994403</v>
      </c>
      <c r="J131">
        <v>8632.3754916994403</v>
      </c>
      <c r="K131">
        <v>9030.6695175731602</v>
      </c>
      <c r="L131">
        <v>9030.6695175731602</v>
      </c>
      <c r="M131">
        <v>9030.6695175731602</v>
      </c>
      <c r="N131">
        <v>17066.933333333302</v>
      </c>
      <c r="O131">
        <v>17066.933333333302</v>
      </c>
      <c r="P131">
        <v>17066.933333333302</v>
      </c>
      <c r="Q131">
        <v>19448.342689120502</v>
      </c>
      <c r="R131">
        <v>19448.342689120502</v>
      </c>
      <c r="S131">
        <v>19448.342689120502</v>
      </c>
      <c r="T131">
        <v>9650.6232917805391</v>
      </c>
      <c r="U131">
        <v>9650.6232917805391</v>
      </c>
      <c r="V131">
        <v>9650.6232917805391</v>
      </c>
      <c r="W131">
        <v>10681.0557968593</v>
      </c>
      <c r="X131">
        <v>10681.0557968593</v>
      </c>
      <c r="Y131">
        <v>10681.0557968593</v>
      </c>
      <c r="Z131">
        <v>13130.8753916927</v>
      </c>
      <c r="AA131">
        <v>13130.8753916927</v>
      </c>
      <c r="AB131">
        <v>13130.8753916927</v>
      </c>
      <c r="AC131">
        <v>6255.9305045105202</v>
      </c>
      <c r="AD131">
        <v>6255.9305045105202</v>
      </c>
      <c r="AE131">
        <v>6255.9305045105202</v>
      </c>
      <c r="AF131">
        <v>5086.6608892740396</v>
      </c>
      <c r="AG131">
        <v>5086.6608892740396</v>
      </c>
      <c r="AH131">
        <v>5086.6608892740396</v>
      </c>
      <c r="AI131">
        <v>7662.7464082859997</v>
      </c>
      <c r="AJ131">
        <v>7662.7464082859997</v>
      </c>
      <c r="AK131">
        <v>7662.7464082859997</v>
      </c>
      <c r="AL131">
        <v>5919.3548387096698</v>
      </c>
      <c r="AM131">
        <v>5919.3548387096698</v>
      </c>
      <c r="AN131">
        <v>5919.3548387096698</v>
      </c>
      <c r="AO131">
        <v>9690.3281866185407</v>
      </c>
      <c r="AP131">
        <v>9690.3281866185407</v>
      </c>
      <c r="AQ131">
        <v>9690.3281866185407</v>
      </c>
      <c r="AR131">
        <v>8494.5333333333292</v>
      </c>
      <c r="AS131">
        <v>8494.5333333333292</v>
      </c>
      <c r="AT131">
        <v>8494.5333333333292</v>
      </c>
      <c r="AU131">
        <v>9878.7838289341798</v>
      </c>
      <c r="AV131">
        <v>9878.7838289341798</v>
      </c>
      <c r="AW131">
        <v>9878.7838289341798</v>
      </c>
      <c r="AX131">
        <v>11594.893673754999</v>
      </c>
      <c r="AY131">
        <v>11594.893673754999</v>
      </c>
    </row>
    <row r="132" spans="1:51" x14ac:dyDescent="0.2">
      <c r="A132" t="s">
        <v>77</v>
      </c>
      <c r="B132">
        <v>15959.266666666599</v>
      </c>
      <c r="C132">
        <v>15959.266666666599</v>
      </c>
      <c r="D132">
        <v>15959.266666666599</v>
      </c>
      <c r="E132">
        <v>9875.50952221851</v>
      </c>
      <c r="F132">
        <v>9875.50952221851</v>
      </c>
      <c r="G132">
        <v>9875.50952221851</v>
      </c>
      <c r="H132">
        <v>9821.2119192053797</v>
      </c>
      <c r="I132">
        <v>9821.2119192053797</v>
      </c>
      <c r="J132">
        <v>9821.2119192053797</v>
      </c>
      <c r="K132">
        <v>15153.234429296899</v>
      </c>
      <c r="L132">
        <v>15153.234429296899</v>
      </c>
      <c r="M132">
        <v>15153.234429296899</v>
      </c>
      <c r="N132">
        <v>17881.7412172521</v>
      </c>
      <c r="O132">
        <v>17881.7412172521</v>
      </c>
      <c r="P132">
        <v>17881.7412172521</v>
      </c>
      <c r="Q132">
        <v>17237.102379043001</v>
      </c>
      <c r="R132">
        <v>17237.102379043001</v>
      </c>
      <c r="S132">
        <v>17237.102379043001</v>
      </c>
      <c r="T132">
        <v>8280.5333333333292</v>
      </c>
      <c r="U132">
        <v>8280.5333333333292</v>
      </c>
      <c r="V132">
        <v>8280.5333333333292</v>
      </c>
      <c r="W132">
        <v>11053.320860617399</v>
      </c>
      <c r="X132">
        <v>11053.320860617399</v>
      </c>
      <c r="Y132">
        <v>11053.320860617399</v>
      </c>
      <c r="Z132">
        <v>10979.5333333333</v>
      </c>
      <c r="AA132">
        <v>10979.5333333333</v>
      </c>
      <c r="AB132">
        <v>10979.5333333333</v>
      </c>
      <c r="AC132">
        <v>10335.449381891</v>
      </c>
      <c r="AD132">
        <v>10335.449381891</v>
      </c>
      <c r="AE132">
        <v>10335.449381891</v>
      </c>
      <c r="AF132">
        <v>8217.4144942996099</v>
      </c>
      <c r="AG132">
        <v>8217.4144942996099</v>
      </c>
      <c r="AH132">
        <v>8217.4144942996099</v>
      </c>
      <c r="AI132">
        <v>8328.3442469597703</v>
      </c>
      <c r="AJ132">
        <v>8328.3442469597703</v>
      </c>
      <c r="AK132">
        <v>8328.3442469597703</v>
      </c>
      <c r="AL132">
        <v>12195.0666666666</v>
      </c>
      <c r="AM132">
        <v>12195.0666666666</v>
      </c>
      <c r="AN132">
        <v>12195.0666666666</v>
      </c>
      <c r="AO132">
        <v>7539.32509188105</v>
      </c>
      <c r="AP132">
        <v>7539.32509188105</v>
      </c>
      <c r="AQ132">
        <v>7539.32509188105</v>
      </c>
      <c r="AR132">
        <v>6984.7989865991003</v>
      </c>
      <c r="AS132">
        <v>6984.7989865991003</v>
      </c>
      <c r="AT132">
        <v>6984.7989865991003</v>
      </c>
      <c r="AU132">
        <v>16247.9786167724</v>
      </c>
      <c r="AV132">
        <v>16247.9786167724</v>
      </c>
      <c r="AW132">
        <v>16247.9786167724</v>
      </c>
      <c r="AX132">
        <v>10021.731884541001</v>
      </c>
      <c r="AY132">
        <v>10021.731884541001</v>
      </c>
    </row>
    <row r="133" spans="1:51" s="2" customFormat="1" x14ac:dyDescent="0.2">
      <c r="A133" s="2" t="s">
        <v>78</v>
      </c>
      <c r="B133" s="2">
        <v>20453.369775348299</v>
      </c>
      <c r="C133" s="2">
        <v>20453.369775348299</v>
      </c>
      <c r="D133" s="2">
        <v>3376.19461337967</v>
      </c>
      <c r="E133" s="2">
        <v>3376.19461337967</v>
      </c>
      <c r="F133" s="2">
        <v>3376.19461337967</v>
      </c>
      <c r="G133" s="2">
        <v>8826.7333333333299</v>
      </c>
      <c r="H133" s="2">
        <v>8826.7333333333299</v>
      </c>
      <c r="I133" s="2">
        <v>8826.7333333333299</v>
      </c>
      <c r="J133" s="2">
        <v>17413.203260724302</v>
      </c>
      <c r="K133" s="2">
        <v>17413.203260724302</v>
      </c>
      <c r="L133" s="2">
        <v>17413.203260724302</v>
      </c>
      <c r="M133" s="2">
        <v>14165.944396293</v>
      </c>
      <c r="N133" s="2">
        <v>14165.944396293</v>
      </c>
      <c r="O133" s="2">
        <v>14165.944396293</v>
      </c>
      <c r="P133" s="2">
        <v>18695.710276627</v>
      </c>
      <c r="Q133" s="2">
        <v>18695.710276627</v>
      </c>
      <c r="R133" s="2">
        <v>18695.710276627</v>
      </c>
      <c r="S133" s="2">
        <v>22125.4</v>
      </c>
      <c r="T133" s="2">
        <v>22125.4</v>
      </c>
      <c r="U133" s="2">
        <v>11889.869018978799</v>
      </c>
      <c r="V133" s="2">
        <v>11889.869018978799</v>
      </c>
      <c r="W133" s="2">
        <v>11889.869018978799</v>
      </c>
      <c r="X133" s="2">
        <v>9895.6736217585494</v>
      </c>
      <c r="Y133" s="2">
        <v>9895.6736217585494</v>
      </c>
      <c r="Z133" s="2">
        <v>9895.6736217585494</v>
      </c>
      <c r="AA133" s="2">
        <v>6689.0745071834199</v>
      </c>
      <c r="AB133" s="2">
        <v>6689.0745071834199</v>
      </c>
      <c r="AC133" s="2">
        <v>6689.0745071834199</v>
      </c>
      <c r="AD133" s="2">
        <v>12198.0798719914</v>
      </c>
      <c r="AE133" s="2">
        <v>12198.0798719914</v>
      </c>
      <c r="AF133" s="2">
        <v>12198.0798719914</v>
      </c>
      <c r="AG133" s="2">
        <v>10084.859013764501</v>
      </c>
      <c r="AH133" s="2">
        <v>10084.859013764501</v>
      </c>
      <c r="AI133" s="2">
        <v>10084.859013764501</v>
      </c>
      <c r="AJ133" s="2">
        <v>14014.200946729699</v>
      </c>
      <c r="AK133" s="2">
        <v>14014.200946729699</v>
      </c>
      <c r="AL133" s="2">
        <v>14014.200946729699</v>
      </c>
      <c r="AM133" s="2">
        <v>7114.3334447043098</v>
      </c>
      <c r="AN133" s="2">
        <v>7114.3334447043098</v>
      </c>
      <c r="AO133" s="2">
        <v>7114.3334447043098</v>
      </c>
      <c r="AP133" s="2">
        <v>6719.8666666666604</v>
      </c>
      <c r="AQ133" s="2">
        <v>6719.8666666666604</v>
      </c>
      <c r="AR133" s="2">
        <v>6719.8666666666604</v>
      </c>
      <c r="AS133" s="2">
        <v>18608.1785380195</v>
      </c>
      <c r="AT133" s="2">
        <v>18608.1785380195</v>
      </c>
      <c r="AU133" s="2">
        <v>18608.1785380195</v>
      </c>
      <c r="AV133" s="2">
        <v>7888.8666666666604</v>
      </c>
      <c r="AW133" s="2">
        <v>7888.8666666666604</v>
      </c>
      <c r="AX133" s="2">
        <v>7888.8666666666604</v>
      </c>
      <c r="AY133" s="2">
        <v>9342.7101429907798</v>
      </c>
    </row>
    <row r="134" spans="1:51" s="2" customFormat="1" x14ac:dyDescent="0.2">
      <c r="A134" s="2" t="s">
        <v>79</v>
      </c>
      <c r="B134" s="2">
        <v>20557.1667223521</v>
      </c>
      <c r="C134" s="2">
        <v>8926.6666666666606</v>
      </c>
      <c r="D134" s="2">
        <v>8926.6666666666606</v>
      </c>
      <c r="E134" s="2">
        <v>8926.6666666666606</v>
      </c>
      <c r="F134" s="2">
        <v>13499.6324757768</v>
      </c>
      <c r="G134" s="2">
        <v>13499.6324757768</v>
      </c>
      <c r="H134" s="2">
        <v>13499.6324757768</v>
      </c>
      <c r="I134" s="2">
        <v>9759.0666666666602</v>
      </c>
      <c r="J134" s="2">
        <v>9759.0666666666602</v>
      </c>
      <c r="K134" s="2">
        <v>9759.0666666666602</v>
      </c>
      <c r="L134" s="2">
        <v>10169.5289007684</v>
      </c>
      <c r="M134" s="2">
        <v>10169.5289007684</v>
      </c>
      <c r="N134" s="2">
        <v>10169.5289007684</v>
      </c>
      <c r="O134" s="2">
        <v>20583.733333333301</v>
      </c>
      <c r="P134" s="2">
        <v>20583.733333333301</v>
      </c>
      <c r="Q134" s="2">
        <v>20583.733333333301</v>
      </c>
      <c r="R134" s="2">
        <v>16354.112380570499</v>
      </c>
      <c r="S134" s="2">
        <v>16354.112380570499</v>
      </c>
      <c r="T134" s="2">
        <v>16354.112380570499</v>
      </c>
      <c r="U134" s="2">
        <v>10262.3683157754</v>
      </c>
      <c r="V134" s="2">
        <v>10262.3683157754</v>
      </c>
      <c r="W134" s="2">
        <v>10262.3683157754</v>
      </c>
      <c r="X134" s="2">
        <v>7074.63085454666</v>
      </c>
      <c r="Y134" s="2">
        <v>7074.63085454666</v>
      </c>
      <c r="Z134" s="2">
        <v>7074.63085454666</v>
      </c>
      <c r="AA134" s="2">
        <v>12407.4543272436</v>
      </c>
      <c r="AB134" s="2">
        <v>12407.4543272436</v>
      </c>
      <c r="AC134" s="2">
        <v>12407.4543272436</v>
      </c>
      <c r="AD134" s="2">
        <v>7857.4674239893002</v>
      </c>
      <c r="AE134" s="2">
        <v>7857.4674239893002</v>
      </c>
      <c r="AF134" s="2">
        <v>7857.4674239893002</v>
      </c>
      <c r="AG134" s="2">
        <v>11065.333333333299</v>
      </c>
      <c r="AH134" s="2">
        <v>11065.333333333299</v>
      </c>
      <c r="AI134" s="2">
        <v>11065.333333333299</v>
      </c>
      <c r="AJ134" s="2">
        <v>12830.5492449552</v>
      </c>
      <c r="AK134" s="2">
        <v>12830.5492449552</v>
      </c>
      <c r="AL134" s="2">
        <v>12830.5492449552</v>
      </c>
      <c r="AM134" s="2">
        <v>7587.0391359423902</v>
      </c>
      <c r="AN134" s="2">
        <v>7587.0391359423902</v>
      </c>
      <c r="AO134" s="2">
        <v>7587.0391359423902</v>
      </c>
      <c r="AP134" s="2">
        <v>9020.5131631698496</v>
      </c>
      <c r="AQ134" s="2">
        <v>9020.5131631698496</v>
      </c>
      <c r="AR134" s="2">
        <v>9020.5131631698496</v>
      </c>
      <c r="AS134" s="2">
        <v>9523.2348823254797</v>
      </c>
      <c r="AT134" s="2">
        <v>9523.2348823254797</v>
      </c>
      <c r="AU134" s="2">
        <v>9523.2348823254797</v>
      </c>
      <c r="AV134" s="2">
        <v>9454.6973139115307</v>
      </c>
      <c r="AW134" s="2">
        <v>9454.6973139115307</v>
      </c>
      <c r="AX134" s="2">
        <v>9454.6973139115307</v>
      </c>
      <c r="AY134" s="2">
        <v>16143.276218414499</v>
      </c>
    </row>
    <row r="135" spans="1:51" x14ac:dyDescent="0.2">
      <c r="A135" t="s">
        <v>80</v>
      </c>
      <c r="B135">
        <v>26640.2</v>
      </c>
      <c r="C135">
        <v>26640.2</v>
      </c>
      <c r="D135">
        <v>10920.3527996792</v>
      </c>
      <c r="E135">
        <v>10920.3527996792</v>
      </c>
      <c r="F135">
        <v>10920.3527996792</v>
      </c>
      <c r="G135">
        <v>10409.6</v>
      </c>
      <c r="H135">
        <v>10409.6</v>
      </c>
      <c r="I135">
        <v>10409.6</v>
      </c>
      <c r="J135">
        <v>8336.4073777064896</v>
      </c>
      <c r="K135">
        <v>8336.4073777064896</v>
      </c>
      <c r="L135">
        <v>8336.4073777064896</v>
      </c>
      <c r="M135">
        <v>16867.666666666599</v>
      </c>
      <c r="N135">
        <v>16867.666666666599</v>
      </c>
      <c r="O135">
        <v>16867.666666666599</v>
      </c>
      <c r="P135">
        <v>22097.0932175075</v>
      </c>
      <c r="Q135">
        <v>22097.0932175075</v>
      </c>
      <c r="R135">
        <v>22097.0932175075</v>
      </c>
      <c r="S135">
        <v>17533.391095707801</v>
      </c>
      <c r="T135">
        <v>17533.391095707801</v>
      </c>
      <c r="U135">
        <v>17533.391095707801</v>
      </c>
      <c r="V135">
        <v>8334.8482823151899</v>
      </c>
      <c r="W135">
        <v>8334.8482823151899</v>
      </c>
      <c r="X135">
        <v>8334.8482823151899</v>
      </c>
      <c r="Y135">
        <v>11970.266666666599</v>
      </c>
      <c r="Z135">
        <v>11970.266666666599</v>
      </c>
      <c r="AA135">
        <v>11970.266666666599</v>
      </c>
      <c r="AB135">
        <v>11642.9669228199</v>
      </c>
      <c r="AC135">
        <v>11642.9669228199</v>
      </c>
      <c r="AD135">
        <v>11642.9669228199</v>
      </c>
      <c r="AE135">
        <v>10972.6</v>
      </c>
      <c r="AF135">
        <v>10972.6</v>
      </c>
      <c r="AG135">
        <v>10972.6</v>
      </c>
      <c r="AH135">
        <v>10323.934250968799</v>
      </c>
      <c r="AI135">
        <v>10323.934250968799</v>
      </c>
      <c r="AJ135">
        <v>10323.934250968799</v>
      </c>
      <c r="AK135">
        <v>8500.4333622241393</v>
      </c>
      <c r="AL135">
        <v>8500.4333622241393</v>
      </c>
      <c r="AM135">
        <v>8500.4333622241393</v>
      </c>
      <c r="AN135">
        <v>9521.9163437124098</v>
      </c>
      <c r="AO135">
        <v>9521.9163437124098</v>
      </c>
      <c r="AP135">
        <v>9521.9163437124098</v>
      </c>
      <c r="AQ135">
        <v>5152.4869982664304</v>
      </c>
      <c r="AR135">
        <v>5152.4869982664304</v>
      </c>
      <c r="AS135">
        <v>5152.4869982664304</v>
      </c>
      <c r="AT135">
        <v>8714.1520780435603</v>
      </c>
      <c r="AU135">
        <v>8714.1520780435603</v>
      </c>
      <c r="AV135">
        <v>8714.1520780435603</v>
      </c>
      <c r="AW135">
        <v>11872.866666666599</v>
      </c>
      <c r="AX135">
        <v>11872.866666666599</v>
      </c>
      <c r="AY135">
        <v>11872.866666666599</v>
      </c>
    </row>
    <row r="136" spans="1:51" x14ac:dyDescent="0.2">
      <c r="A136" t="s">
        <v>31</v>
      </c>
      <c r="B136">
        <v>14584.1610559296</v>
      </c>
      <c r="C136">
        <v>14584.1610559296</v>
      </c>
      <c r="D136">
        <v>9394.6805666933906</v>
      </c>
      <c r="E136">
        <v>9394.6805666933906</v>
      </c>
      <c r="F136">
        <v>9394.6805666933906</v>
      </c>
      <c r="G136">
        <v>10567.628824744999</v>
      </c>
      <c r="H136">
        <v>10567.628824744999</v>
      </c>
      <c r="I136">
        <v>10567.628824744999</v>
      </c>
      <c r="J136">
        <v>9210.2379043036599</v>
      </c>
      <c r="K136">
        <v>9210.2379043036599</v>
      </c>
      <c r="L136">
        <v>9210.2379043036599</v>
      </c>
      <c r="M136">
        <v>107295.866666666</v>
      </c>
      <c r="N136">
        <v>107295.866666666</v>
      </c>
      <c r="O136">
        <v>107295.866666666</v>
      </c>
      <c r="P136">
        <v>118650.985633144</v>
      </c>
      <c r="Q136">
        <v>118650.985633144</v>
      </c>
      <c r="R136">
        <v>118650.985633144</v>
      </c>
      <c r="S136">
        <v>39773.081794546997</v>
      </c>
      <c r="T136">
        <v>39773.081794546997</v>
      </c>
      <c r="U136">
        <v>39773.081794546997</v>
      </c>
      <c r="V136">
        <v>32687.984496124001</v>
      </c>
      <c r="W136">
        <v>32687.984496124001</v>
      </c>
      <c r="X136">
        <v>32687.984496124001</v>
      </c>
      <c r="Y136">
        <v>28222.400000000001</v>
      </c>
      <c r="Z136">
        <v>28222.400000000001</v>
      </c>
      <c r="AA136">
        <v>28222.400000000001</v>
      </c>
      <c r="AB136">
        <v>19248.730625333999</v>
      </c>
      <c r="AC136">
        <v>19248.730625333999</v>
      </c>
      <c r="AD136">
        <v>19248.730625333999</v>
      </c>
      <c r="AE136">
        <v>18876.666666666599</v>
      </c>
      <c r="AF136">
        <v>18876.666666666599</v>
      </c>
      <c r="AG136">
        <v>18876.666666666599</v>
      </c>
      <c r="AH136">
        <v>20629.9959898409</v>
      </c>
      <c r="AI136">
        <v>20629.9959898409</v>
      </c>
      <c r="AJ136">
        <v>20629.9959898409</v>
      </c>
      <c r="AK136">
        <v>16786.933333333302</v>
      </c>
      <c r="AL136">
        <v>16786.933333333302</v>
      </c>
      <c r="AM136">
        <v>16786.933333333302</v>
      </c>
      <c r="AN136">
        <v>15884.998329435301</v>
      </c>
      <c r="AO136">
        <v>15884.998329435301</v>
      </c>
      <c r="AP136">
        <v>15884.998329435301</v>
      </c>
      <c r="AQ136">
        <v>42654.2230517965</v>
      </c>
      <c r="AR136">
        <v>42654.2230517965</v>
      </c>
      <c r="AS136">
        <v>42654.2230517965</v>
      </c>
      <c r="AT136">
        <v>21215.450414327701</v>
      </c>
      <c r="AU136">
        <v>21215.450414327701</v>
      </c>
      <c r="AV136">
        <v>21215.450414327701</v>
      </c>
      <c r="AW136">
        <v>24858.761581017101</v>
      </c>
      <c r="AX136">
        <v>24858.761581017101</v>
      </c>
      <c r="AY136">
        <v>24858.761581017101</v>
      </c>
    </row>
    <row r="137" spans="1:51" s="2" customFormat="1" x14ac:dyDescent="0.2">
      <c r="A137" s="2" t="s">
        <v>81</v>
      </c>
      <c r="B137" s="2">
        <v>13303.866666666599</v>
      </c>
      <c r="C137" s="2">
        <v>13303.866666666599</v>
      </c>
      <c r="D137" s="2">
        <v>13303.866666666599</v>
      </c>
      <c r="E137" s="2">
        <v>18762.178416304701</v>
      </c>
      <c r="F137" s="2">
        <v>18762.178416304701</v>
      </c>
      <c r="G137" s="2">
        <v>18762.178416304701</v>
      </c>
      <c r="H137" s="2">
        <v>16209.4945992799</v>
      </c>
      <c r="I137" s="2">
        <v>16209.4945992799</v>
      </c>
      <c r="J137" s="2">
        <v>16209.4945992799</v>
      </c>
      <c r="K137" s="2">
        <v>16314.868025392499</v>
      </c>
      <c r="L137" s="2">
        <v>16314.868025392499</v>
      </c>
      <c r="M137" s="2">
        <v>16314.868025392499</v>
      </c>
      <c r="N137" s="2">
        <v>26081.733333333301</v>
      </c>
      <c r="O137" s="2">
        <v>26081.733333333301</v>
      </c>
      <c r="P137" s="2">
        <v>26081.733333333301</v>
      </c>
      <c r="Q137" s="2">
        <v>19601.202806548601</v>
      </c>
      <c r="R137" s="2">
        <v>19601.202806548601</v>
      </c>
      <c r="S137" s="2">
        <v>19601.202806548601</v>
      </c>
      <c r="T137" s="2">
        <v>10836.4</v>
      </c>
      <c r="U137" s="2">
        <v>10836.4</v>
      </c>
      <c r="V137" s="2">
        <v>10836.4</v>
      </c>
      <c r="W137" s="2">
        <v>22563.113932509099</v>
      </c>
      <c r="X137" s="2">
        <v>22563.113932509099</v>
      </c>
      <c r="Y137" s="2">
        <v>22563.113932509099</v>
      </c>
      <c r="Z137" s="2">
        <v>9989.0681242500996</v>
      </c>
      <c r="AA137" s="2">
        <v>9989.0681242500996</v>
      </c>
      <c r="AB137" s="2">
        <v>9989.0681242500996</v>
      </c>
      <c r="AC137" s="2">
        <v>16306.6230034084</v>
      </c>
      <c r="AD137" s="2">
        <v>16306.6230034084</v>
      </c>
      <c r="AE137" s="2">
        <v>16306.6230034084</v>
      </c>
      <c r="AF137" s="2">
        <v>24555.466666666602</v>
      </c>
      <c r="AG137" s="2">
        <v>24555.466666666602</v>
      </c>
      <c r="AH137" s="2">
        <v>24555.466666666602</v>
      </c>
      <c r="AI137" s="2">
        <v>14136.5853658536</v>
      </c>
      <c r="AJ137" s="2">
        <v>14136.5853658536</v>
      </c>
      <c r="AK137" s="2">
        <v>14136.5853658536</v>
      </c>
      <c r="AL137" s="2">
        <v>15842.866666666599</v>
      </c>
      <c r="AM137" s="2">
        <v>15842.866666666599</v>
      </c>
      <c r="AN137" s="2">
        <v>15842.866666666599</v>
      </c>
      <c r="AO137" s="2">
        <v>18441.200053454399</v>
      </c>
      <c r="AP137" s="2">
        <v>18441.200053454399</v>
      </c>
      <c r="AQ137" s="2">
        <v>18441.200053454399</v>
      </c>
      <c r="AR137" s="2">
        <v>19913.527568504502</v>
      </c>
      <c r="AS137" s="2">
        <v>19913.527568504502</v>
      </c>
      <c r="AT137" s="2">
        <v>19913.527568504502</v>
      </c>
      <c r="AU137" s="2">
        <v>14521.4834614099</v>
      </c>
      <c r="AV137" s="2">
        <v>14521.4834614099</v>
      </c>
      <c r="AW137" s="2">
        <v>14521.4834614099</v>
      </c>
      <c r="AX137" s="2">
        <v>10500.6665777896</v>
      </c>
      <c r="AY137" s="2">
        <v>10500.6665777896</v>
      </c>
    </row>
    <row r="138" spans="1:51" x14ac:dyDescent="0.2">
      <c r="A138" t="s">
        <v>82</v>
      </c>
      <c r="B138">
        <v>5123.2876712328698</v>
      </c>
      <c r="C138">
        <v>19438</v>
      </c>
      <c r="D138">
        <v>19438</v>
      </c>
      <c r="E138">
        <v>19438</v>
      </c>
      <c r="F138">
        <v>16846.976277981899</v>
      </c>
      <c r="G138">
        <v>16846.976277981899</v>
      </c>
      <c r="H138">
        <v>16846.976277981899</v>
      </c>
      <c r="I138">
        <v>18580.561295913601</v>
      </c>
      <c r="J138">
        <v>18580.561295913601</v>
      </c>
      <c r="K138">
        <v>18580.561295913601</v>
      </c>
      <c r="L138">
        <v>16928.094092488602</v>
      </c>
      <c r="M138">
        <v>16928.094092488602</v>
      </c>
      <c r="N138">
        <v>16928.094092488602</v>
      </c>
      <c r="O138">
        <v>18733.400000000001</v>
      </c>
      <c r="P138">
        <v>18733.400000000001</v>
      </c>
      <c r="Q138">
        <v>18733.400000000001</v>
      </c>
      <c r="R138">
        <v>15293.6656421221</v>
      </c>
      <c r="S138">
        <v>15293.6656421221</v>
      </c>
      <c r="T138">
        <v>15293.6656421221</v>
      </c>
      <c r="U138">
        <v>24248.549903326799</v>
      </c>
      <c r="V138">
        <v>24248.549903326799</v>
      </c>
      <c r="W138">
        <v>24248.549903326799</v>
      </c>
      <c r="X138">
        <v>13346.1409956565</v>
      </c>
      <c r="Y138">
        <v>13346.1409956565</v>
      </c>
      <c r="Z138">
        <v>13346.1409956565</v>
      </c>
      <c r="AA138">
        <v>17718</v>
      </c>
      <c r="AB138">
        <v>17718</v>
      </c>
      <c r="AC138">
        <v>17718</v>
      </c>
      <c r="AD138">
        <v>14640.451690498399</v>
      </c>
      <c r="AE138">
        <v>14640.451690498399</v>
      </c>
      <c r="AF138">
        <v>14640.451690498399</v>
      </c>
      <c r="AG138">
        <v>8072.5333333333301</v>
      </c>
      <c r="AH138">
        <v>8072.5333333333301</v>
      </c>
      <c r="AI138">
        <v>8072.5333333333301</v>
      </c>
      <c r="AJ138">
        <v>23127.506014434599</v>
      </c>
      <c r="AK138">
        <v>23127.506014434599</v>
      </c>
      <c r="AL138">
        <v>23127.506014434599</v>
      </c>
      <c r="AM138">
        <v>14358.266666666599</v>
      </c>
      <c r="AN138">
        <v>14358.266666666599</v>
      </c>
      <c r="AO138">
        <v>14358.266666666599</v>
      </c>
      <c r="AP138">
        <v>16902.439024390202</v>
      </c>
      <c r="AQ138">
        <v>16902.439024390202</v>
      </c>
      <c r="AR138">
        <v>16902.439024390202</v>
      </c>
      <c r="AS138">
        <v>16997.9334711019</v>
      </c>
      <c r="AT138">
        <v>16997.9334711019</v>
      </c>
      <c r="AU138">
        <v>16997.9334711019</v>
      </c>
      <c r="AV138">
        <v>19311.146752205201</v>
      </c>
      <c r="AW138">
        <v>19311.146752205201</v>
      </c>
      <c r="AX138">
        <v>19311.146752205201</v>
      </c>
      <c r="AY138">
        <v>15372.333333333299</v>
      </c>
    </row>
    <row r="139" spans="1:51" x14ac:dyDescent="0.2">
      <c r="A139" t="s">
        <v>83</v>
      </c>
      <c r="B139">
        <v>5847.2666666666601</v>
      </c>
      <c r="C139">
        <v>22286.735716672199</v>
      </c>
      <c r="D139">
        <v>22286.735716672199</v>
      </c>
      <c r="E139">
        <v>22286.735716672199</v>
      </c>
      <c r="F139">
        <v>13626.8248783414</v>
      </c>
      <c r="G139">
        <v>13626.8248783414</v>
      </c>
      <c r="H139">
        <v>13626.8248783414</v>
      </c>
      <c r="I139">
        <v>17780.888740394199</v>
      </c>
      <c r="J139">
        <v>17780.888740394199</v>
      </c>
      <c r="K139">
        <v>17780.888740394199</v>
      </c>
      <c r="L139">
        <v>16640.842722848101</v>
      </c>
      <c r="M139">
        <v>16640.842722848101</v>
      </c>
      <c r="N139">
        <v>16640.842722848101</v>
      </c>
      <c r="O139">
        <v>24609.782172925199</v>
      </c>
      <c r="P139">
        <v>24609.782172925199</v>
      </c>
      <c r="Q139">
        <v>24609.782172925199</v>
      </c>
      <c r="R139">
        <v>17660.8</v>
      </c>
      <c r="S139">
        <v>17660.8</v>
      </c>
      <c r="T139">
        <v>17660.8</v>
      </c>
      <c r="U139">
        <v>15398.529903107201</v>
      </c>
      <c r="V139">
        <v>15398.529903107201</v>
      </c>
      <c r="W139">
        <v>15398.529903107201</v>
      </c>
      <c r="X139">
        <v>13665.4</v>
      </c>
      <c r="Y139">
        <v>13665.4</v>
      </c>
      <c r="Z139">
        <v>13665.4</v>
      </c>
      <c r="AA139">
        <v>21690.678249248202</v>
      </c>
      <c r="AB139">
        <v>21690.678249248202</v>
      </c>
      <c r="AC139">
        <v>21690.678249248202</v>
      </c>
      <c r="AD139">
        <v>13335.0890059337</v>
      </c>
      <c r="AE139">
        <v>13335.0890059337</v>
      </c>
      <c r="AF139">
        <v>13335.0890059337</v>
      </c>
      <c r="AG139">
        <v>15950.688226647</v>
      </c>
      <c r="AH139">
        <v>15950.688226647</v>
      </c>
      <c r="AI139">
        <v>15950.688226647</v>
      </c>
      <c r="AJ139">
        <v>19440.2</v>
      </c>
      <c r="AK139">
        <v>19440.2</v>
      </c>
      <c r="AL139">
        <v>19440.2</v>
      </c>
      <c r="AM139">
        <v>15490.510558674099</v>
      </c>
      <c r="AN139">
        <v>15490.510558674099</v>
      </c>
      <c r="AO139">
        <v>15490.510558674099</v>
      </c>
      <c r="AP139">
        <v>17390.573961735801</v>
      </c>
      <c r="AQ139">
        <v>17390.573961735801</v>
      </c>
      <c r="AR139">
        <v>17390.573961735801</v>
      </c>
      <c r="AS139">
        <v>17589.2141138732</v>
      </c>
      <c r="AT139">
        <v>17589.2141138732</v>
      </c>
      <c r="AU139">
        <v>17589.2141138732</v>
      </c>
      <c r="AV139">
        <v>15012.465835610899</v>
      </c>
      <c r="AW139">
        <v>15012.465835610899</v>
      </c>
      <c r="AX139">
        <v>15012.465835610899</v>
      </c>
      <c r="AY139">
        <v>14968.3282106107</v>
      </c>
    </row>
    <row r="140" spans="1:51" x14ac:dyDescent="0.2">
      <c r="A140" t="s">
        <v>84</v>
      </c>
      <c r="B140">
        <v>16219.6</v>
      </c>
      <c r="C140">
        <v>16219.6</v>
      </c>
      <c r="D140">
        <v>16219.6</v>
      </c>
      <c r="E140">
        <v>16916.672235215501</v>
      </c>
      <c r="F140">
        <v>16916.672235215501</v>
      </c>
      <c r="G140">
        <v>16916.672235215501</v>
      </c>
      <c r="H140">
        <v>15018.2678845256</v>
      </c>
      <c r="I140">
        <v>15018.2678845256</v>
      </c>
      <c r="J140">
        <v>15018.2678845256</v>
      </c>
      <c r="K140">
        <v>15875.7182948015</v>
      </c>
      <c r="L140">
        <v>15875.7182948015</v>
      </c>
      <c r="M140">
        <v>15875.7182948015</v>
      </c>
      <c r="N140">
        <v>18102.5333333333</v>
      </c>
      <c r="O140">
        <v>18102.5333333333</v>
      </c>
      <c r="P140">
        <v>18102.5333333333</v>
      </c>
      <c r="Q140">
        <v>24301.8577920342</v>
      </c>
      <c r="R140">
        <v>24301.8577920342</v>
      </c>
      <c r="S140">
        <v>24301.8577920342</v>
      </c>
      <c r="T140">
        <v>14436.9708686087</v>
      </c>
      <c r="U140">
        <v>14436.9708686087</v>
      </c>
      <c r="V140">
        <v>14436.9708686087</v>
      </c>
      <c r="W140">
        <v>16647.8449716004</v>
      </c>
      <c r="X140">
        <v>16647.8449716004</v>
      </c>
      <c r="Y140">
        <v>16647.8449716004</v>
      </c>
      <c r="Z140">
        <v>21611.040736048999</v>
      </c>
      <c r="AA140">
        <v>21611.040736048999</v>
      </c>
      <c r="AB140">
        <v>21611.040736048999</v>
      </c>
      <c r="AC140">
        <v>10259.4721015703</v>
      </c>
      <c r="AD140">
        <v>10259.4721015703</v>
      </c>
      <c r="AE140">
        <v>10259.4721015703</v>
      </c>
      <c r="AF140">
        <v>8552.0965268982</v>
      </c>
      <c r="AG140">
        <v>8552.0965268982</v>
      </c>
      <c r="AH140">
        <v>8552.0965268982</v>
      </c>
      <c r="AI140">
        <v>14210.2238556632</v>
      </c>
      <c r="AJ140">
        <v>14210.2238556632</v>
      </c>
      <c r="AK140">
        <v>14210.2238556632</v>
      </c>
      <c r="AL140">
        <v>9803.1191682217996</v>
      </c>
      <c r="AM140">
        <v>9803.1191682217996</v>
      </c>
      <c r="AN140">
        <v>9803.1191682217996</v>
      </c>
      <c r="AO140">
        <v>16420.2259207272</v>
      </c>
      <c r="AP140">
        <v>16420.2259207272</v>
      </c>
      <c r="AQ140">
        <v>16420.2259207272</v>
      </c>
      <c r="AR140">
        <v>16341.1333333333</v>
      </c>
      <c r="AS140">
        <v>16341.1333333333</v>
      </c>
      <c r="AT140">
        <v>16341.1333333333</v>
      </c>
      <c r="AU140">
        <v>18586.368192449001</v>
      </c>
      <c r="AV140">
        <v>18586.368192449001</v>
      </c>
      <c r="AW140">
        <v>18586.368192449001</v>
      </c>
      <c r="AX140">
        <v>20414.172388507399</v>
      </c>
      <c r="AY140">
        <v>20414.172388507399</v>
      </c>
    </row>
    <row r="141" spans="1:51" x14ac:dyDescent="0.2">
      <c r="A141" t="s">
        <v>85</v>
      </c>
      <c r="B141">
        <v>17205.5333333333</v>
      </c>
      <c r="C141">
        <v>17205.5333333333</v>
      </c>
      <c r="D141">
        <v>17205.5333333333</v>
      </c>
      <c r="E141">
        <v>16651.587036418299</v>
      </c>
      <c r="F141">
        <v>16651.587036418299</v>
      </c>
      <c r="G141">
        <v>16651.587036418299</v>
      </c>
      <c r="H141">
        <v>17519.165388974001</v>
      </c>
      <c r="I141">
        <v>17519.165388974001</v>
      </c>
      <c r="J141">
        <v>17519.165388974001</v>
      </c>
      <c r="K141">
        <v>25759.489441325801</v>
      </c>
      <c r="L141">
        <v>25759.489441325801</v>
      </c>
      <c r="M141">
        <v>25759.489441325801</v>
      </c>
      <c r="N141">
        <v>17876.074928338101</v>
      </c>
      <c r="O141">
        <v>17876.074928338101</v>
      </c>
      <c r="P141">
        <v>17876.074928338101</v>
      </c>
      <c r="Q141">
        <v>16932.972467254702</v>
      </c>
      <c r="R141">
        <v>16932.972467254702</v>
      </c>
      <c r="S141">
        <v>16932.972467254702</v>
      </c>
      <c r="T141">
        <v>13058.4</v>
      </c>
      <c r="U141">
        <v>13058.4</v>
      </c>
      <c r="V141">
        <v>13058.4</v>
      </c>
      <c r="W141">
        <v>16935.119604436699</v>
      </c>
      <c r="X141">
        <v>16935.119604436699</v>
      </c>
      <c r="Y141">
        <v>16935.119604436699</v>
      </c>
      <c r="Z141">
        <v>17130</v>
      </c>
      <c r="AA141">
        <v>17130</v>
      </c>
      <c r="AB141">
        <v>17130</v>
      </c>
      <c r="AC141">
        <v>18228.3995990644</v>
      </c>
      <c r="AD141">
        <v>18228.3995990644</v>
      </c>
      <c r="AE141">
        <v>18228.3995990644</v>
      </c>
      <c r="AF141">
        <v>14900.9933995599</v>
      </c>
      <c r="AG141">
        <v>14900.9933995599</v>
      </c>
      <c r="AH141">
        <v>14900.9933995599</v>
      </c>
      <c r="AI141">
        <v>15566.3503942269</v>
      </c>
      <c r="AJ141">
        <v>15566.3503942269</v>
      </c>
      <c r="AK141">
        <v>15566.3503942269</v>
      </c>
      <c r="AL141">
        <v>20754.5333333333</v>
      </c>
      <c r="AM141">
        <v>20754.5333333333</v>
      </c>
      <c r="AN141">
        <v>20754.5333333333</v>
      </c>
      <c r="AO141">
        <v>13478.048780487799</v>
      </c>
      <c r="AP141">
        <v>13478.048780487799</v>
      </c>
      <c r="AQ141">
        <v>13478.048780487799</v>
      </c>
      <c r="AR141">
        <v>13039.0026001733</v>
      </c>
      <c r="AS141">
        <v>13039.0026001733</v>
      </c>
      <c r="AT141">
        <v>13039.0026001733</v>
      </c>
      <c r="AU141">
        <v>28679.9198128967</v>
      </c>
      <c r="AV141">
        <v>28679.9198128967</v>
      </c>
      <c r="AW141">
        <v>28679.9198128967</v>
      </c>
      <c r="AX141">
        <v>16456.1029264715</v>
      </c>
      <c r="AY141">
        <v>16456.1029264715</v>
      </c>
    </row>
    <row r="142" spans="1:51" s="2" customFormat="1" x14ac:dyDescent="0.2">
      <c r="A142" s="2" t="s">
        <v>86</v>
      </c>
      <c r="B142" s="2">
        <v>4185.1209919338698</v>
      </c>
      <c r="C142" s="2">
        <v>4185.1209919338698</v>
      </c>
      <c r="D142" s="2">
        <v>6018.1781728263004</v>
      </c>
      <c r="E142" s="2">
        <v>6018.1781728263004</v>
      </c>
      <c r="F142" s="2">
        <v>6018.1781728263004</v>
      </c>
      <c r="G142" s="2">
        <v>13307.733333333301</v>
      </c>
      <c r="H142" s="2">
        <v>13307.733333333301</v>
      </c>
      <c r="I142" s="2">
        <v>13307.733333333301</v>
      </c>
      <c r="J142" s="2">
        <v>26972.8050247227</v>
      </c>
      <c r="K142" s="2">
        <v>26972.8050247227</v>
      </c>
      <c r="L142" s="2">
        <v>26972.8050247227</v>
      </c>
      <c r="M142" s="2">
        <v>15889.459297286399</v>
      </c>
      <c r="N142" s="2">
        <v>15889.459297286399</v>
      </c>
      <c r="O142" s="2">
        <v>15889.459297286399</v>
      </c>
      <c r="P142" s="2">
        <v>15681.1439262327</v>
      </c>
      <c r="Q142" s="2">
        <v>15681.1439262327</v>
      </c>
      <c r="R142" s="2">
        <v>15681.1439262327</v>
      </c>
      <c r="S142" s="2">
        <v>28746.5333333333</v>
      </c>
      <c r="T142" s="2">
        <v>28746.5333333333</v>
      </c>
      <c r="U142" s="2">
        <v>16774.726009088401</v>
      </c>
      <c r="V142" s="2">
        <v>16774.726009088401</v>
      </c>
      <c r="W142" s="2">
        <v>16774.726009088401</v>
      </c>
      <c r="X142" s="2">
        <v>13896.273581761199</v>
      </c>
      <c r="Y142" s="2">
        <v>13896.273581761199</v>
      </c>
      <c r="Z142" s="2">
        <v>13896.273581761199</v>
      </c>
      <c r="AA142" s="2">
        <v>10968.1256264617</v>
      </c>
      <c r="AB142" s="2">
        <v>10968.1256264617</v>
      </c>
      <c r="AC142" s="2">
        <v>10968.1256264617</v>
      </c>
      <c r="AD142" s="2">
        <v>18098.3398893259</v>
      </c>
      <c r="AE142" s="2">
        <v>18098.3398893259</v>
      </c>
      <c r="AF142" s="2">
        <v>18098.3398893259</v>
      </c>
      <c r="AG142" s="2">
        <v>13557.463584124</v>
      </c>
      <c r="AH142" s="2">
        <v>13557.463584124</v>
      </c>
      <c r="AI142" s="2">
        <v>13557.463584124</v>
      </c>
      <c r="AJ142" s="2">
        <v>20106.740449363198</v>
      </c>
      <c r="AK142" s="2">
        <v>20106.740449363198</v>
      </c>
      <c r="AL142" s="2">
        <v>20106.740449363198</v>
      </c>
      <c r="AM142" s="2">
        <v>11427.7313732041</v>
      </c>
      <c r="AN142" s="2">
        <v>11427.7313732041</v>
      </c>
      <c r="AO142" s="2">
        <v>11427.7313732041</v>
      </c>
      <c r="AP142" s="2">
        <v>13096.9333333333</v>
      </c>
      <c r="AQ142" s="2">
        <v>13096.9333333333</v>
      </c>
      <c r="AR142" s="2">
        <v>13096.9333333333</v>
      </c>
      <c r="AS142" s="2">
        <v>30250.167045302602</v>
      </c>
      <c r="AT142" s="2">
        <v>30250.167045302602</v>
      </c>
      <c r="AU142" s="2">
        <v>30250.167045302602</v>
      </c>
      <c r="AV142" s="2">
        <v>11906.2</v>
      </c>
      <c r="AW142" s="2">
        <v>11906.2</v>
      </c>
      <c r="AX142" s="2">
        <v>11906.2</v>
      </c>
      <c r="AY142" s="2">
        <v>15829.680609381199</v>
      </c>
    </row>
    <row r="143" spans="1:51" s="2" customFormat="1" x14ac:dyDescent="0.2">
      <c r="A143" s="2" t="s">
        <v>87</v>
      </c>
      <c r="B143" s="2">
        <v>4398.52990310725</v>
      </c>
      <c r="C143" s="2">
        <v>15009.9333333333</v>
      </c>
      <c r="D143" s="2">
        <v>15009.9333333333</v>
      </c>
      <c r="E143" s="2">
        <v>15009.9333333333</v>
      </c>
      <c r="F143" s="2">
        <v>20544.4704310056</v>
      </c>
      <c r="G143" s="2">
        <v>20544.4704310056</v>
      </c>
      <c r="H143" s="2">
        <v>20544.4704310056</v>
      </c>
      <c r="I143" s="2">
        <v>16907.266666666601</v>
      </c>
      <c r="J143" s="2">
        <v>16907.266666666601</v>
      </c>
      <c r="K143" s="2">
        <v>16907.266666666601</v>
      </c>
      <c r="L143" s="2">
        <v>16492.682926829199</v>
      </c>
      <c r="M143" s="2">
        <v>16492.682926829199</v>
      </c>
      <c r="N143" s="2">
        <v>16492.682926829199</v>
      </c>
      <c r="O143" s="2">
        <v>19311.133333333299</v>
      </c>
      <c r="P143" s="2">
        <v>19311.133333333299</v>
      </c>
      <c r="Q143" s="2">
        <v>19311.133333333299</v>
      </c>
      <c r="R143" s="2">
        <v>16980.4904122402</v>
      </c>
      <c r="S143" s="2">
        <v>16980.4904122402</v>
      </c>
      <c r="T143" s="2">
        <v>16980.4904122402</v>
      </c>
      <c r="U143" s="2">
        <v>15706.760901453499</v>
      </c>
      <c r="V143" s="2">
        <v>15706.760901453499</v>
      </c>
      <c r="W143" s="2">
        <v>15706.760901453499</v>
      </c>
      <c r="X143" s="2">
        <v>11588.6283156277</v>
      </c>
      <c r="Y143" s="2">
        <v>11588.6283156277</v>
      </c>
      <c r="Z143" s="2">
        <v>11588.6283156277</v>
      </c>
      <c r="AA143" s="2">
        <v>19571.809574609899</v>
      </c>
      <c r="AB143" s="2">
        <v>19571.809574609899</v>
      </c>
      <c r="AC143" s="2">
        <v>19571.809574609899</v>
      </c>
      <c r="AD143" s="2">
        <v>14091.6805880387</v>
      </c>
      <c r="AE143" s="2">
        <v>14091.6805880387</v>
      </c>
      <c r="AF143" s="2">
        <v>14091.6805880387</v>
      </c>
      <c r="AG143" s="2">
        <v>16374.4</v>
      </c>
      <c r="AH143" s="2">
        <v>16374.4</v>
      </c>
      <c r="AI143" s="2">
        <v>16374.4</v>
      </c>
      <c r="AJ143" s="2">
        <v>21186.623012160901</v>
      </c>
      <c r="AK143" s="2">
        <v>21186.623012160901</v>
      </c>
      <c r="AL143" s="2">
        <v>21186.623012160901</v>
      </c>
      <c r="AM143" s="2">
        <v>12511.167411160701</v>
      </c>
      <c r="AN143" s="2">
        <v>12511.167411160701</v>
      </c>
      <c r="AO143" s="2">
        <v>12511.167411160701</v>
      </c>
      <c r="AP143" s="2">
        <v>14993.719096618999</v>
      </c>
      <c r="AQ143" s="2">
        <v>14993.719096618999</v>
      </c>
      <c r="AR143" s="2">
        <v>14993.719096618999</v>
      </c>
      <c r="AS143" s="2">
        <v>16499.833322221399</v>
      </c>
      <c r="AT143" s="2">
        <v>16499.833322221399</v>
      </c>
      <c r="AU143" s="2">
        <v>16499.833322221399</v>
      </c>
      <c r="AV143" s="2">
        <v>16705.866631030302</v>
      </c>
      <c r="AW143" s="2">
        <v>16705.866631030302</v>
      </c>
      <c r="AX143" s="2">
        <v>16705.866631030302</v>
      </c>
      <c r="AY143" s="2">
        <v>27851.856790452599</v>
      </c>
    </row>
    <row r="144" spans="1:51" x14ac:dyDescent="0.2">
      <c r="A144" t="s">
        <v>88</v>
      </c>
      <c r="B144">
        <v>12750.4</v>
      </c>
      <c r="C144">
        <v>12750.4</v>
      </c>
      <c r="D144">
        <v>16386.542830415601</v>
      </c>
      <c r="E144">
        <v>16386.542830415601</v>
      </c>
      <c r="F144">
        <v>16386.542830415601</v>
      </c>
      <c r="G144">
        <v>15893.2</v>
      </c>
      <c r="H144">
        <v>15893.2</v>
      </c>
      <c r="I144">
        <v>15893.2</v>
      </c>
      <c r="J144">
        <v>13469.3263833199</v>
      </c>
      <c r="K144">
        <v>13469.3263833199</v>
      </c>
      <c r="L144">
        <v>13469.3263833199</v>
      </c>
      <c r="M144">
        <v>16136.733333333301</v>
      </c>
      <c r="N144">
        <v>16136.733333333301</v>
      </c>
      <c r="O144">
        <v>16136.733333333301</v>
      </c>
      <c r="P144">
        <v>18217.5075175409</v>
      </c>
      <c r="Q144">
        <v>18217.5075175409</v>
      </c>
      <c r="R144">
        <v>18217.5075175409</v>
      </c>
      <c r="S144">
        <v>21152.692615302502</v>
      </c>
      <c r="T144">
        <v>21152.692615302502</v>
      </c>
      <c r="U144">
        <v>21152.692615302502</v>
      </c>
      <c r="V144">
        <v>12473.2656062023</v>
      </c>
      <c r="W144">
        <v>12473.2656062023</v>
      </c>
      <c r="X144">
        <v>12473.2656062023</v>
      </c>
      <c r="Y144">
        <v>17795.866666666599</v>
      </c>
      <c r="Z144">
        <v>17795.866666666599</v>
      </c>
      <c r="AA144">
        <v>17795.866666666599</v>
      </c>
      <c r="AB144">
        <v>16735.6498496491</v>
      </c>
      <c r="AC144">
        <v>16735.6498496491</v>
      </c>
      <c r="AD144">
        <v>16735.6498496491</v>
      </c>
      <c r="AE144">
        <v>14679.0666666666</v>
      </c>
      <c r="AF144">
        <v>14679.0666666666</v>
      </c>
      <c r="AG144">
        <v>14679.0666666666</v>
      </c>
      <c r="AH144">
        <v>14069.557664038401</v>
      </c>
      <c r="AI144">
        <v>14069.557664038401</v>
      </c>
      <c r="AJ144">
        <v>14069.557664038401</v>
      </c>
      <c r="AK144">
        <v>12507.6338422561</v>
      </c>
      <c r="AL144">
        <v>12507.6338422561</v>
      </c>
      <c r="AM144">
        <v>12507.6338422561</v>
      </c>
      <c r="AN144">
        <v>15400.3073633569</v>
      </c>
      <c r="AO144">
        <v>15400.3073633569</v>
      </c>
      <c r="AP144">
        <v>15400.3073633569</v>
      </c>
      <c r="AQ144">
        <v>8772.4363248433092</v>
      </c>
      <c r="AR144">
        <v>8772.4363248433092</v>
      </c>
      <c r="AS144">
        <v>8772.4363248433092</v>
      </c>
      <c r="AT144">
        <v>14967.2591206735</v>
      </c>
      <c r="AU144">
        <v>14967.2591206735</v>
      </c>
      <c r="AV144">
        <v>14967.2591206735</v>
      </c>
      <c r="AW144">
        <v>19093.0666666666</v>
      </c>
      <c r="AX144">
        <v>19093.0666666666</v>
      </c>
      <c r="AY144">
        <v>19093.0666666666</v>
      </c>
    </row>
    <row r="145" spans="1:51" x14ac:dyDescent="0.2">
      <c r="A145" t="s">
        <v>32</v>
      </c>
      <c r="B145">
        <v>21573.895073661701</v>
      </c>
      <c r="C145">
        <v>21573.895073661701</v>
      </c>
      <c r="D145">
        <v>16606.388666131999</v>
      </c>
      <c r="E145">
        <v>16606.388666131999</v>
      </c>
      <c r="F145">
        <v>16606.388666131999</v>
      </c>
      <c r="G145">
        <v>17821.545230317901</v>
      </c>
      <c r="H145">
        <v>17821.545230317901</v>
      </c>
      <c r="I145">
        <v>17821.545230317901</v>
      </c>
      <c r="J145">
        <v>18150.828655439698</v>
      </c>
      <c r="K145">
        <v>18150.828655439698</v>
      </c>
      <c r="L145">
        <v>18150.828655439698</v>
      </c>
      <c r="M145">
        <v>185150.73333333299</v>
      </c>
      <c r="N145">
        <v>185150.73333333299</v>
      </c>
      <c r="O145">
        <v>185150.73333333299</v>
      </c>
      <c r="P145">
        <v>250205.01169395199</v>
      </c>
      <c r="Q145">
        <v>250205.01169395199</v>
      </c>
      <c r="R145">
        <v>250205.01169395199</v>
      </c>
      <c r="S145">
        <v>137957.20285314301</v>
      </c>
      <c r="T145">
        <v>137957.20285314301</v>
      </c>
      <c r="U145">
        <v>137957.20285314301</v>
      </c>
      <c r="V145">
        <v>134297.64768778399</v>
      </c>
      <c r="W145">
        <v>134297.64768778399</v>
      </c>
      <c r="X145">
        <v>134297.64768778399</v>
      </c>
      <c r="Y145">
        <v>110556.733333333</v>
      </c>
      <c r="Z145">
        <v>110556.733333333</v>
      </c>
      <c r="AA145">
        <v>110556.733333333</v>
      </c>
      <c r="AB145">
        <v>87393.105291287997</v>
      </c>
      <c r="AC145">
        <v>87393.105291287997</v>
      </c>
      <c r="AD145">
        <v>87393.105291287997</v>
      </c>
      <c r="AE145">
        <v>80043.533333333296</v>
      </c>
      <c r="AF145">
        <v>80043.533333333296</v>
      </c>
      <c r="AG145">
        <v>80043.533333333296</v>
      </c>
      <c r="AH145">
        <v>66569.375751904794</v>
      </c>
      <c r="AI145">
        <v>66569.375751904794</v>
      </c>
      <c r="AJ145">
        <v>66569.375751904794</v>
      </c>
      <c r="AK145">
        <v>55155.666666666599</v>
      </c>
      <c r="AL145">
        <v>55155.666666666599</v>
      </c>
      <c r="AM145">
        <v>55155.666666666599</v>
      </c>
      <c r="AN145">
        <v>33784.029401937798</v>
      </c>
      <c r="AO145">
        <v>33784.029401937798</v>
      </c>
      <c r="AP145">
        <v>33784.029401937798</v>
      </c>
      <c r="AQ145">
        <v>27856.209586027599</v>
      </c>
      <c r="AR145">
        <v>27856.209586027599</v>
      </c>
      <c r="AS145">
        <v>27856.209586027599</v>
      </c>
      <c r="AT145">
        <v>29469.125902165099</v>
      </c>
      <c r="AU145">
        <v>29469.125902165099</v>
      </c>
      <c r="AV145">
        <v>29469.125902165099</v>
      </c>
      <c r="AW145">
        <v>45690.195294274403</v>
      </c>
      <c r="AX145">
        <v>45690.195294274403</v>
      </c>
      <c r="AY145">
        <v>45690.195294274403</v>
      </c>
    </row>
    <row r="146" spans="1:51" x14ac:dyDescent="0.2">
      <c r="A146" t="s">
        <v>89</v>
      </c>
      <c r="B146">
        <v>0.27366000000000001</v>
      </c>
      <c r="C146">
        <v>0.27366000000000001</v>
      </c>
      <c r="D146">
        <v>0.25696913002806199</v>
      </c>
      <c r="E146">
        <v>0.25696913002806199</v>
      </c>
      <c r="F146">
        <v>0.25696913002806199</v>
      </c>
      <c r="G146">
        <v>0.25323333333333198</v>
      </c>
      <c r="H146">
        <v>0.25323333333333198</v>
      </c>
      <c r="I146">
        <v>0.25323333333333198</v>
      </c>
      <c r="J146">
        <v>0.21115343491044899</v>
      </c>
      <c r="K146">
        <v>0.21115343491044899</v>
      </c>
      <c r="L146">
        <v>0.21115343491044899</v>
      </c>
      <c r="M146">
        <v>0.32308666666667202</v>
      </c>
      <c r="N146">
        <v>0.32308666666667202</v>
      </c>
      <c r="O146">
        <v>0.32308666666667202</v>
      </c>
      <c r="P146">
        <v>0.38874707651185803</v>
      </c>
      <c r="Q146">
        <v>0.38874707651185803</v>
      </c>
      <c r="R146">
        <v>0.38874707651185803</v>
      </c>
      <c r="S146">
        <v>0.29296187683284802</v>
      </c>
      <c r="T146">
        <v>0.29296187683284802</v>
      </c>
      <c r="U146">
        <v>0.29296187683284802</v>
      </c>
      <c r="V146">
        <v>0.199264804170565</v>
      </c>
      <c r="W146">
        <v>0.199264804170565</v>
      </c>
      <c r="X146">
        <v>0.199264804170565</v>
      </c>
      <c r="Y146">
        <v>0.75404000000000104</v>
      </c>
      <c r="Z146">
        <v>0.75404000000000104</v>
      </c>
      <c r="AA146">
        <v>0.75404000000000104</v>
      </c>
      <c r="AB146">
        <v>0.242505846976274</v>
      </c>
      <c r="AC146">
        <v>0.242505846976274</v>
      </c>
      <c r="AD146">
        <v>0.242505846976274</v>
      </c>
      <c r="AE146">
        <v>0.224266666666667</v>
      </c>
      <c r="AF146">
        <v>0.224266666666667</v>
      </c>
      <c r="AG146">
        <v>0.224266666666667</v>
      </c>
      <c r="AH146">
        <v>0.22786315648804401</v>
      </c>
      <c r="AI146">
        <v>0.22786315648804401</v>
      </c>
      <c r="AJ146">
        <v>0.22786315648804401</v>
      </c>
      <c r="AK146">
        <v>0.25831722114807298</v>
      </c>
      <c r="AL146">
        <v>0.25831722114807298</v>
      </c>
      <c r="AM146">
        <v>0.25831722114807298</v>
      </c>
      <c r="AN146">
        <v>0.22821729252973499</v>
      </c>
      <c r="AO146">
        <v>0.22821729252973499</v>
      </c>
      <c r="AP146">
        <v>0.22821729252973499</v>
      </c>
      <c r="AQ146">
        <v>0.20670089345245901</v>
      </c>
      <c r="AR146">
        <v>0.20670089345245901</v>
      </c>
      <c r="AS146">
        <v>0.20670089345245901</v>
      </c>
      <c r="AT146">
        <v>0.257062675397565</v>
      </c>
      <c r="AU146">
        <v>0.257062675397565</v>
      </c>
      <c r="AV146">
        <v>0.257062675397565</v>
      </c>
      <c r="AW146">
        <v>0.30409999999999798</v>
      </c>
      <c r="AX146">
        <v>0.30409999999999798</v>
      </c>
      <c r="AY146">
        <v>0.30409999999999798</v>
      </c>
    </row>
    <row r="147" spans="1:51" x14ac:dyDescent="0.2">
      <c r="A147" t="s">
        <v>33</v>
      </c>
      <c r="B147">
        <v>0.30623958402772899</v>
      </c>
      <c r="C147">
        <v>0.30623958402772899</v>
      </c>
      <c r="D147">
        <v>0.27764635124297998</v>
      </c>
      <c r="E147">
        <v>0.27764635124297998</v>
      </c>
      <c r="F147">
        <v>0.27764635124297998</v>
      </c>
      <c r="G147">
        <v>0.28320778614759501</v>
      </c>
      <c r="H147">
        <v>0.28320778614759501</v>
      </c>
      <c r="I147">
        <v>0.28320778614759501</v>
      </c>
      <c r="J147">
        <v>0.32449879711307</v>
      </c>
      <c r="K147">
        <v>0.32449879711307</v>
      </c>
      <c r="L147">
        <v>0.32449879711307</v>
      </c>
      <c r="M147">
        <v>1.89483333333333</v>
      </c>
      <c r="N147">
        <v>1.89483333333333</v>
      </c>
      <c r="O147">
        <v>1.89483333333333</v>
      </c>
      <c r="P147">
        <v>1.6867290344136201</v>
      </c>
      <c r="Q147">
        <v>1.6867290344136201</v>
      </c>
      <c r="R147">
        <v>1.6867290344136201</v>
      </c>
      <c r="S147">
        <v>0.52033864409039399</v>
      </c>
      <c r="T147">
        <v>0.52033864409039399</v>
      </c>
      <c r="U147">
        <v>0.52033864409039399</v>
      </c>
      <c r="V147">
        <v>0.463605987703821</v>
      </c>
      <c r="W147">
        <v>0.463605987703821</v>
      </c>
      <c r="X147">
        <v>0.463605987703821</v>
      </c>
      <c r="Y147">
        <v>0.40958666666666499</v>
      </c>
      <c r="Z147">
        <v>0.40958666666666499</v>
      </c>
      <c r="AA147">
        <v>0.40958666666666499</v>
      </c>
      <c r="AB147">
        <v>0.35333377872795302</v>
      </c>
      <c r="AC147">
        <v>0.35333377872795302</v>
      </c>
      <c r="AD147">
        <v>0.35333377872795302</v>
      </c>
      <c r="AE147">
        <v>0.38588666666666899</v>
      </c>
      <c r="AF147">
        <v>0.38588666666666899</v>
      </c>
      <c r="AG147">
        <v>0.38588666666666899</v>
      </c>
      <c r="AH147">
        <v>0.36679588290335302</v>
      </c>
      <c r="AI147">
        <v>0.36679588290335302</v>
      </c>
      <c r="AJ147">
        <v>0.36679588290335302</v>
      </c>
      <c r="AK147">
        <v>0.31373333333332798</v>
      </c>
      <c r="AL147">
        <v>0.31373333333332798</v>
      </c>
      <c r="AM147">
        <v>0.31373333333332798</v>
      </c>
      <c r="AN147">
        <v>0.32456398262612701</v>
      </c>
      <c r="AO147">
        <v>0.32456398262612701</v>
      </c>
      <c r="AP147">
        <v>0.32456398262612701</v>
      </c>
      <c r="AQ147">
        <v>0.53021798546764298</v>
      </c>
      <c r="AR147">
        <v>0.53021798546764298</v>
      </c>
      <c r="AS147">
        <v>0.53021798546764298</v>
      </c>
      <c r="AT147">
        <v>0.45296712109061299</v>
      </c>
      <c r="AU147">
        <v>0.45296712109061299</v>
      </c>
      <c r="AV147">
        <v>0.45296712109061299</v>
      </c>
      <c r="AW147">
        <v>0.44623075384923</v>
      </c>
      <c r="AX147">
        <v>0.44623075384923</v>
      </c>
      <c r="AY147">
        <v>0.44623075384923</v>
      </c>
    </row>
    <row r="148" spans="1:51" x14ac:dyDescent="0.2">
      <c r="A148" t="s">
        <v>90</v>
      </c>
      <c r="B148">
        <v>0.42370000000000002</v>
      </c>
      <c r="C148">
        <v>0.42370000000000002</v>
      </c>
      <c r="D148">
        <v>0.30373513296805998</v>
      </c>
      <c r="E148">
        <v>0.30373513296805998</v>
      </c>
      <c r="F148">
        <v>0.30373513296805998</v>
      </c>
      <c r="G148">
        <v>0.27414666666666399</v>
      </c>
      <c r="H148">
        <v>0.27414666666666399</v>
      </c>
      <c r="I148">
        <v>0.27414666666666399</v>
      </c>
      <c r="J148">
        <v>0.492588879978617</v>
      </c>
      <c r="K148">
        <v>0.492588879978617</v>
      </c>
      <c r="L148">
        <v>0.492588879978617</v>
      </c>
      <c r="M148">
        <v>0.39505999999999902</v>
      </c>
      <c r="N148">
        <v>0.39505999999999902</v>
      </c>
      <c r="O148">
        <v>0.39505999999999902</v>
      </c>
      <c r="P148">
        <v>5.3919144670903897E-2</v>
      </c>
      <c r="Q148">
        <v>5.3919144670903897E-2</v>
      </c>
      <c r="R148">
        <v>5.3919144670903897E-2</v>
      </c>
      <c r="S148">
        <v>0.17324046920820299</v>
      </c>
      <c r="T148">
        <v>0.17324046920820299</v>
      </c>
      <c r="U148">
        <v>0.17324046920820299</v>
      </c>
      <c r="V148">
        <v>0.55530677716883103</v>
      </c>
      <c r="W148">
        <v>0.55530677716883103</v>
      </c>
      <c r="X148">
        <v>0.55530677716883103</v>
      </c>
      <c r="Y148">
        <v>0.29213999999999601</v>
      </c>
      <c r="Z148">
        <v>0.29213999999999601</v>
      </c>
      <c r="AA148">
        <v>0.29213999999999601</v>
      </c>
      <c r="AB148">
        <v>0.32695623120614897</v>
      </c>
      <c r="AC148">
        <v>0.32695623120614897</v>
      </c>
      <c r="AD148">
        <v>0.32695623120614897</v>
      </c>
      <c r="AE148">
        <v>0.23511333333333401</v>
      </c>
      <c r="AF148">
        <v>0.23511333333333401</v>
      </c>
      <c r="AG148">
        <v>0.23511333333333401</v>
      </c>
      <c r="AH148">
        <v>0.52561138580783495</v>
      </c>
      <c r="AI148">
        <v>0.52561138580783495</v>
      </c>
      <c r="AJ148">
        <v>0.52561138580783495</v>
      </c>
      <c r="AK148">
        <v>0.31870124674977601</v>
      </c>
      <c r="AL148">
        <v>0.31870124674977601</v>
      </c>
      <c r="AM148">
        <v>0.31870124674977601</v>
      </c>
      <c r="AN148">
        <v>0.44478818655619401</v>
      </c>
      <c r="AO148">
        <v>0.44478818655619401</v>
      </c>
      <c r="AP148">
        <v>0.44478818655619401</v>
      </c>
      <c r="AQ148">
        <v>0.335138018402455</v>
      </c>
      <c r="AR148">
        <v>0.335138018402455</v>
      </c>
      <c r="AS148">
        <v>0.335138018402455</v>
      </c>
      <c r="AT148">
        <v>0.52248429774154703</v>
      </c>
      <c r="AU148">
        <v>0.52248429774154703</v>
      </c>
      <c r="AV148">
        <v>0.52248429774154703</v>
      </c>
      <c r="AW148">
        <v>0.121046666666663</v>
      </c>
      <c r="AX148">
        <v>0.121046666666663</v>
      </c>
      <c r="AY148">
        <v>0.121046666666663</v>
      </c>
    </row>
    <row r="149" spans="1:51" x14ac:dyDescent="0.2">
      <c r="A149" t="s">
        <v>34</v>
      </c>
      <c r="B149">
        <v>0.55318312112526102</v>
      </c>
      <c r="C149">
        <v>0.55318312112526102</v>
      </c>
      <c r="D149">
        <v>0.62778668805132398</v>
      </c>
      <c r="E149">
        <v>0.62778668805132398</v>
      </c>
      <c r="F149">
        <v>0.62778668805132398</v>
      </c>
      <c r="G149">
        <v>0.446476901539893</v>
      </c>
      <c r="H149">
        <v>0.446476901539893</v>
      </c>
      <c r="I149">
        <v>0.446476901539893</v>
      </c>
      <c r="J149">
        <v>0.220743116813688</v>
      </c>
      <c r="K149">
        <v>0.220743116813688</v>
      </c>
      <c r="L149">
        <v>0.220743116813688</v>
      </c>
      <c r="M149">
        <v>0.10561333333332799</v>
      </c>
      <c r="N149">
        <v>0.10561333333332799</v>
      </c>
      <c r="O149">
        <v>0.10561333333332799</v>
      </c>
      <c r="P149">
        <v>0.266301369863018</v>
      </c>
      <c r="Q149">
        <v>0.266301369863018</v>
      </c>
      <c r="R149">
        <v>0.266301369863018</v>
      </c>
      <c r="S149">
        <v>0.38180787947469902</v>
      </c>
      <c r="T149">
        <v>0.38180787947469902</v>
      </c>
      <c r="U149">
        <v>0.38180787947469902</v>
      </c>
      <c r="V149">
        <v>0.15735097567495601</v>
      </c>
      <c r="W149">
        <v>0.15735097567495601</v>
      </c>
      <c r="X149">
        <v>0.15735097567495601</v>
      </c>
      <c r="Y149">
        <v>0.129786666666665</v>
      </c>
      <c r="Z149">
        <v>0.129786666666665</v>
      </c>
      <c r="AA149">
        <v>0.129786666666665</v>
      </c>
      <c r="AB149">
        <v>0.534907803313731</v>
      </c>
      <c r="AC149">
        <v>0.534907803313731</v>
      </c>
      <c r="AD149">
        <v>0.534907803313731</v>
      </c>
      <c r="AE149">
        <v>0.23896666666666699</v>
      </c>
      <c r="AF149">
        <v>0.23896666666666699</v>
      </c>
      <c r="AG149">
        <v>0.23896666666666699</v>
      </c>
      <c r="AH149">
        <v>0.206095441785862</v>
      </c>
      <c r="AI149">
        <v>0.206095441785862</v>
      </c>
      <c r="AJ149">
        <v>0.206095441785862</v>
      </c>
      <c r="AK149">
        <v>0.58591333333332896</v>
      </c>
      <c r="AL149">
        <v>0.58591333333332896</v>
      </c>
      <c r="AM149">
        <v>0.58591333333332896</v>
      </c>
      <c r="AN149">
        <v>0.29363180755095403</v>
      </c>
      <c r="AO149">
        <v>0.29363180755095403</v>
      </c>
      <c r="AP149">
        <v>0.29363180755095403</v>
      </c>
      <c r="AQ149">
        <v>0.21567895473634899</v>
      </c>
      <c r="AR149">
        <v>0.21567895473634899</v>
      </c>
      <c r="AS149">
        <v>0.21567895473634899</v>
      </c>
      <c r="AT149">
        <v>0.30888799786153498</v>
      </c>
      <c r="AU149">
        <v>0.30888799786153498</v>
      </c>
      <c r="AV149">
        <v>0.30888799786153498</v>
      </c>
      <c r="AW149">
        <v>0.26303405985469203</v>
      </c>
      <c r="AX149">
        <v>0.26303405985469203</v>
      </c>
      <c r="AY149">
        <v>0.26303405985469203</v>
      </c>
    </row>
    <row r="150" spans="1:51" x14ac:dyDescent="0.2">
      <c r="A150" t="s">
        <v>91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</row>
    <row r="151" spans="1:51" x14ac:dyDescent="0.2">
      <c r="A151" t="s">
        <v>92</v>
      </c>
      <c r="B151">
        <v>1.9999999999997</v>
      </c>
      <c r="C151">
        <v>1.9999999999997</v>
      </c>
      <c r="D151">
        <v>0.84190832553842598</v>
      </c>
      <c r="E151">
        <v>0.84190832553842598</v>
      </c>
      <c r="F151">
        <v>0.84190832553842598</v>
      </c>
      <c r="G151">
        <v>1.3333333333336399</v>
      </c>
      <c r="H151">
        <v>1.3333333333336399</v>
      </c>
      <c r="I151">
        <v>1.3333333333336399</v>
      </c>
      <c r="J151">
        <v>-0.17375033413532001</v>
      </c>
      <c r="K151">
        <v>-0.17375033413532001</v>
      </c>
      <c r="L151">
        <v>-0.17375033413532001</v>
      </c>
      <c r="M151">
        <v>-1.00000000000059</v>
      </c>
      <c r="N151">
        <v>-1.00000000000059</v>
      </c>
      <c r="O151">
        <v>-1.00000000000059</v>
      </c>
      <c r="P151">
        <v>1.7707985299028</v>
      </c>
      <c r="Q151">
        <v>1.7707985299028</v>
      </c>
      <c r="R151">
        <v>1.7707985299028</v>
      </c>
      <c r="S151">
        <v>3.6256998133843501</v>
      </c>
      <c r="T151">
        <v>3.6256998133843501</v>
      </c>
      <c r="U151">
        <v>3.6256998133843501</v>
      </c>
      <c r="V151">
        <v>0.68172704183846999</v>
      </c>
      <c r="W151">
        <v>0.68172704183846999</v>
      </c>
      <c r="X151">
        <v>0.68172704183846999</v>
      </c>
      <c r="Y151">
        <v>1.2000000000004201</v>
      </c>
      <c r="Z151">
        <v>1.2000000000004201</v>
      </c>
      <c r="AA151">
        <v>1.2000000000004201</v>
      </c>
      <c r="AB151">
        <v>1.36986301369869</v>
      </c>
      <c r="AC151">
        <v>1.36986301369869</v>
      </c>
      <c r="AD151">
        <v>1.36986301369869</v>
      </c>
      <c r="AE151">
        <v>0.99999999999908995</v>
      </c>
      <c r="AF151">
        <v>0.99999999999908995</v>
      </c>
      <c r="AG151">
        <v>0.99999999999908995</v>
      </c>
      <c r="AH151">
        <v>0.30736335694344002</v>
      </c>
      <c r="AI151">
        <v>0.30736335694344002</v>
      </c>
      <c r="AJ151">
        <v>0.30736335694344002</v>
      </c>
      <c r="AK151">
        <v>1.1267417827844901</v>
      </c>
      <c r="AL151">
        <v>1.1267417827844901</v>
      </c>
      <c r="AM151">
        <v>1.1267417827844901</v>
      </c>
      <c r="AN151">
        <v>1.3096351730590401</v>
      </c>
      <c r="AO151">
        <v>1.3096351730590401</v>
      </c>
      <c r="AP151">
        <v>1.3096351730590401</v>
      </c>
      <c r="AQ151">
        <v>0.58674489932087603</v>
      </c>
      <c r="AR151">
        <v>0.58674489932087603</v>
      </c>
      <c r="AS151">
        <v>0.58674489932087603</v>
      </c>
      <c r="AT151">
        <v>0.50781772016503601</v>
      </c>
      <c r="AU151">
        <v>0.50781772016503601</v>
      </c>
      <c r="AV151">
        <v>0.50781772016503601</v>
      </c>
      <c r="AW151">
        <v>1.13333333333382</v>
      </c>
      <c r="AX151">
        <v>1.13333333333382</v>
      </c>
      <c r="AY151">
        <v>1.13333333333382</v>
      </c>
    </row>
    <row r="152" spans="1:51" s="2" customFormat="1" x14ac:dyDescent="0.2">
      <c r="A152" s="2" t="s">
        <v>93</v>
      </c>
      <c r="B152" s="2">
        <v>14.8000000000001</v>
      </c>
      <c r="C152" s="2">
        <v>14.8000000000001</v>
      </c>
      <c r="D152" s="2">
        <v>14.8000000000001</v>
      </c>
      <c r="E152" s="2">
        <v>12.261944537254299</v>
      </c>
      <c r="F152" s="2">
        <v>12.261944537254299</v>
      </c>
      <c r="G152" s="2">
        <v>12.261944537254299</v>
      </c>
      <c r="H152" s="2">
        <v>9.2545672756358908</v>
      </c>
      <c r="I152" s="2">
        <v>9.2545672756358908</v>
      </c>
      <c r="J152" s="2">
        <v>9.2545672756358908</v>
      </c>
      <c r="K152" s="2">
        <v>7.6511861009025299</v>
      </c>
      <c r="L152" s="2">
        <v>7.6511861009025299</v>
      </c>
      <c r="M152" s="2">
        <v>7.6511861009025299</v>
      </c>
      <c r="N152" s="2">
        <v>17.199999999999498</v>
      </c>
      <c r="O152" s="2">
        <v>17.199999999999498</v>
      </c>
      <c r="P152" s="2">
        <v>17.199999999999498</v>
      </c>
      <c r="Q152" s="2">
        <v>10.1236217841642</v>
      </c>
      <c r="R152" s="2">
        <v>10.1236217841642</v>
      </c>
      <c r="S152" s="2">
        <v>10.1236217841642</v>
      </c>
      <c r="T152" s="2">
        <v>7.4666666666659403</v>
      </c>
      <c r="U152" s="2">
        <v>7.4666666666659403</v>
      </c>
      <c r="V152" s="2">
        <v>7.4666666666659403</v>
      </c>
      <c r="W152" s="2">
        <v>11.326428332776601</v>
      </c>
      <c r="X152" s="2">
        <v>11.326428332776601</v>
      </c>
      <c r="Y152" s="2">
        <v>11.326428332776601</v>
      </c>
      <c r="Z152" s="2">
        <v>5.6792427676303703</v>
      </c>
      <c r="AA152" s="2">
        <v>5.6792427676303703</v>
      </c>
      <c r="AB152" s="2">
        <v>5.6792427676303703</v>
      </c>
      <c r="AC152" s="2">
        <v>10.4457662233518</v>
      </c>
      <c r="AD152" s="2">
        <v>10.4457662233518</v>
      </c>
      <c r="AE152" s="2">
        <v>10.4457662233518</v>
      </c>
      <c r="AF152" s="2">
        <v>13.733333333332901</v>
      </c>
      <c r="AG152" s="2">
        <v>13.733333333332901</v>
      </c>
      <c r="AH152" s="2">
        <v>13.733333333332901</v>
      </c>
      <c r="AI152" s="2">
        <v>7.9852990310726204</v>
      </c>
      <c r="AJ152" s="2">
        <v>7.9852990310726204</v>
      </c>
      <c r="AK152" s="2">
        <v>7.9852990310726204</v>
      </c>
      <c r="AL152" s="2">
        <v>7.6666666666672798</v>
      </c>
      <c r="AM152" s="2">
        <v>7.6666666666672798</v>
      </c>
      <c r="AN152" s="2">
        <v>7.6666666666672798</v>
      </c>
      <c r="AO152" s="2">
        <v>7.79099291727794</v>
      </c>
      <c r="AP152" s="2">
        <v>7.79099291727794</v>
      </c>
      <c r="AQ152" s="2">
        <v>7.79099291727794</v>
      </c>
      <c r="AR152" s="2">
        <v>12.194146276419399</v>
      </c>
      <c r="AS152" s="2">
        <v>12.194146276419399</v>
      </c>
      <c r="AT152" s="2">
        <v>12.194146276419399</v>
      </c>
      <c r="AU152" s="2">
        <v>8.4530571333107591</v>
      </c>
      <c r="AV152" s="2">
        <v>8.4530571333107591</v>
      </c>
      <c r="AW152" s="2">
        <v>8.4530571333107591</v>
      </c>
      <c r="AX152" s="2">
        <v>6.0125316624456202</v>
      </c>
      <c r="AY152" s="2">
        <v>6.0125316624456202</v>
      </c>
    </row>
    <row r="153" spans="1:51" x14ac:dyDescent="0.2">
      <c r="A153" t="s">
        <v>94</v>
      </c>
      <c r="B153">
        <v>3.8422986968662198</v>
      </c>
      <c r="C153">
        <v>10.1333333334575</v>
      </c>
      <c r="D153">
        <v>10.1333333334575</v>
      </c>
      <c r="E153">
        <v>10.1333333334575</v>
      </c>
      <c r="F153">
        <v>7.1166054124738798</v>
      </c>
      <c r="G153">
        <v>7.1166054124738798</v>
      </c>
      <c r="H153">
        <v>7.1166054124738798</v>
      </c>
      <c r="I153">
        <v>8.8727418169328001</v>
      </c>
      <c r="J153">
        <v>8.8727418169328001</v>
      </c>
      <c r="K153">
        <v>8.8727418169328001</v>
      </c>
      <c r="L153">
        <v>6.1748195674897302</v>
      </c>
      <c r="M153">
        <v>6.1748195674897302</v>
      </c>
      <c r="N153">
        <v>6.1748195674897302</v>
      </c>
      <c r="O153">
        <v>2.60000000009313</v>
      </c>
      <c r="P153">
        <v>2.60000000009313</v>
      </c>
      <c r="Q153">
        <v>2.60000000009313</v>
      </c>
      <c r="R153">
        <v>18.014165441543302</v>
      </c>
      <c r="S153">
        <v>18.014165441543302</v>
      </c>
      <c r="T153">
        <v>18.014165441543302</v>
      </c>
      <c r="U153">
        <v>11.660777385158999</v>
      </c>
      <c r="V153">
        <v>11.660777385158999</v>
      </c>
      <c r="W153">
        <v>11.660777385158999</v>
      </c>
      <c r="X153">
        <v>6.5152021383849901</v>
      </c>
      <c r="Y153">
        <v>6.5152021383849901</v>
      </c>
      <c r="Z153">
        <v>6.5152021383849901</v>
      </c>
      <c r="AA153">
        <v>8.7333333329297602</v>
      </c>
      <c r="AB153">
        <v>8.7333333329297602</v>
      </c>
      <c r="AC153">
        <v>8.7333333329297602</v>
      </c>
      <c r="AD153">
        <v>6.3209942535171102</v>
      </c>
      <c r="AE153">
        <v>6.3209942535171102</v>
      </c>
      <c r="AF153">
        <v>6.3209942535171102</v>
      </c>
      <c r="AG153">
        <v>4.3333333334885502</v>
      </c>
      <c r="AH153">
        <v>4.3333333334885502</v>
      </c>
      <c r="AI153">
        <v>4.3333333334885502</v>
      </c>
      <c r="AJ153">
        <v>9.7834803528468193</v>
      </c>
      <c r="AK153">
        <v>9.7834803528468193</v>
      </c>
      <c r="AL153">
        <v>9.7834803528468193</v>
      </c>
      <c r="AM153">
        <v>6.7333333333954197</v>
      </c>
      <c r="AN153">
        <v>6.7333333333954197</v>
      </c>
      <c r="AO153">
        <v>6.7333333333954197</v>
      </c>
      <c r="AP153">
        <v>8.5198797197185296</v>
      </c>
      <c r="AQ153">
        <v>8.5198797197185296</v>
      </c>
      <c r="AR153">
        <v>8.5198797197185296</v>
      </c>
      <c r="AS153">
        <v>6.93953736364801</v>
      </c>
      <c r="AT153">
        <v>6.93953736364801</v>
      </c>
      <c r="AU153">
        <v>6.93953736364801</v>
      </c>
      <c r="AV153">
        <v>9.7166533011941105</v>
      </c>
      <c r="AW153">
        <v>9.7166533011941105</v>
      </c>
      <c r="AX153">
        <v>9.7166533011941105</v>
      </c>
      <c r="AY153">
        <v>6.7333333333954197</v>
      </c>
    </row>
    <row r="154" spans="1:51" x14ac:dyDescent="0.2">
      <c r="A154" t="s">
        <v>95</v>
      </c>
      <c r="B154">
        <v>4.1333333333022804</v>
      </c>
      <c r="C154">
        <v>8.7871700633258705</v>
      </c>
      <c r="D154">
        <v>8.7871700633258705</v>
      </c>
      <c r="E154">
        <v>8.7871700633258705</v>
      </c>
      <c r="F154">
        <v>5.6062929135884403</v>
      </c>
      <c r="G154">
        <v>5.6062929135884403</v>
      </c>
      <c r="H154">
        <v>5.6062929135884403</v>
      </c>
      <c r="I154">
        <v>7.7848312734369998</v>
      </c>
      <c r="J154">
        <v>7.7848312734369998</v>
      </c>
      <c r="K154">
        <v>7.7848312734369998</v>
      </c>
      <c r="L154">
        <v>7.5938395893990904</v>
      </c>
      <c r="M154">
        <v>7.5938395893990904</v>
      </c>
      <c r="N154">
        <v>7.5938395893990904</v>
      </c>
      <c r="O154">
        <v>13.2700788455073</v>
      </c>
      <c r="P154">
        <v>13.2700788455073</v>
      </c>
      <c r="Q154">
        <v>13.2700788455073</v>
      </c>
      <c r="R154">
        <v>9.8666666665424803</v>
      </c>
      <c r="S154">
        <v>9.8666666665424803</v>
      </c>
      <c r="T154">
        <v>9.8666666665424803</v>
      </c>
      <c r="U154">
        <v>7.6511861004664601</v>
      </c>
      <c r="V154">
        <v>7.6511861004664601</v>
      </c>
      <c r="W154">
        <v>7.6511861004664601</v>
      </c>
      <c r="X154">
        <v>6.8000000001241698</v>
      </c>
      <c r="Y154">
        <v>6.8000000001241698</v>
      </c>
      <c r="Z154">
        <v>6.8000000001241698</v>
      </c>
      <c r="AA154">
        <v>8.1857667892369594</v>
      </c>
      <c r="AB154">
        <v>8.1857667892369594</v>
      </c>
      <c r="AC154">
        <v>8.1857667892369594</v>
      </c>
      <c r="AD154">
        <v>6.9937995869495699</v>
      </c>
      <c r="AE154">
        <v>6.9937995869495699</v>
      </c>
      <c r="AF154">
        <v>6.9937995869495699</v>
      </c>
      <c r="AG154">
        <v>7.1896298275159003</v>
      </c>
      <c r="AH154">
        <v>7.1896298275159003</v>
      </c>
      <c r="AI154">
        <v>7.1896298275159003</v>
      </c>
      <c r="AJ154">
        <v>9.2000000000310393</v>
      </c>
      <c r="AK154">
        <v>9.2000000000310393</v>
      </c>
      <c r="AL154">
        <v>9.2000000000310393</v>
      </c>
      <c r="AM154">
        <v>6.7762630308082796</v>
      </c>
      <c r="AN154">
        <v>6.7762630308082796</v>
      </c>
      <c r="AO154">
        <v>6.7762630308082796</v>
      </c>
      <c r="AP154">
        <v>6.5395640289405597</v>
      </c>
      <c r="AQ154">
        <v>6.5395640289405597</v>
      </c>
      <c r="AR154">
        <v>6.5395640289405597</v>
      </c>
      <c r="AS154">
        <v>8.0459770122099794</v>
      </c>
      <c r="AT154">
        <v>8.0459770122099794</v>
      </c>
      <c r="AU154">
        <v>8.0459770122099794</v>
      </c>
      <c r="AV154">
        <v>7.3395106991314902</v>
      </c>
      <c r="AW154">
        <v>7.3395106991314902</v>
      </c>
      <c r="AX154">
        <v>7.3395106991314902</v>
      </c>
      <c r="AY154">
        <v>6.8555392218325704</v>
      </c>
    </row>
    <row r="155" spans="1:51" x14ac:dyDescent="0.2">
      <c r="A155" t="s">
        <v>96</v>
      </c>
      <c r="B155">
        <v>25.5333333330539</v>
      </c>
      <c r="C155">
        <v>25.5333333330539</v>
      </c>
      <c r="D155">
        <v>25.5333333330539</v>
      </c>
      <c r="E155">
        <v>7.3170731707628196</v>
      </c>
      <c r="F155">
        <v>7.3170731707628196</v>
      </c>
      <c r="G155">
        <v>7.3170731707628196</v>
      </c>
      <c r="H155">
        <v>6.6604440296019698</v>
      </c>
      <c r="I155">
        <v>6.6604440296019698</v>
      </c>
      <c r="J155">
        <v>6.6604440296019698</v>
      </c>
      <c r="K155">
        <v>7.1896298275159003</v>
      </c>
      <c r="L155">
        <v>7.1896298275159003</v>
      </c>
      <c r="M155">
        <v>7.1896298275159003</v>
      </c>
      <c r="N155">
        <v>10.7333333332401</v>
      </c>
      <c r="O155">
        <v>10.7333333332401</v>
      </c>
      <c r="P155">
        <v>10.7333333332401</v>
      </c>
      <c r="Q155">
        <v>11.855118952525199</v>
      </c>
      <c r="R155">
        <v>11.855118952525199</v>
      </c>
      <c r="S155">
        <v>11.855118952525199</v>
      </c>
      <c r="T155">
        <v>6.20625291681369</v>
      </c>
      <c r="U155">
        <v>6.20625291681369</v>
      </c>
      <c r="V155">
        <v>6.20625291681369</v>
      </c>
      <c r="W155">
        <v>10.190444369792599</v>
      </c>
      <c r="X155">
        <v>10.190444369792599</v>
      </c>
      <c r="Y155">
        <v>10.190444369792599</v>
      </c>
      <c r="Z155">
        <v>10.9273951597704</v>
      </c>
      <c r="AA155">
        <v>10.9273951597704</v>
      </c>
      <c r="AB155">
        <v>10.9273951597704</v>
      </c>
      <c r="AC155">
        <v>4.5105245570514203</v>
      </c>
      <c r="AD155">
        <v>4.5105245570514203</v>
      </c>
      <c r="AE155">
        <v>4.5105245570514203</v>
      </c>
      <c r="AF155">
        <v>5.3396440240421699</v>
      </c>
      <c r="AG155">
        <v>5.3396440240421699</v>
      </c>
      <c r="AH155">
        <v>5.3396440240421699</v>
      </c>
      <c r="AI155">
        <v>4.7109923153403601</v>
      </c>
      <c r="AJ155">
        <v>4.7109923153403601</v>
      </c>
      <c r="AK155">
        <v>4.7109923153403601</v>
      </c>
      <c r="AL155">
        <v>5.4918688346359303</v>
      </c>
      <c r="AM155">
        <v>5.4918688346359303</v>
      </c>
      <c r="AN155">
        <v>5.4918688346359303</v>
      </c>
      <c r="AO155">
        <v>7.02493148909711</v>
      </c>
      <c r="AP155">
        <v>7.02493148909711</v>
      </c>
      <c r="AQ155">
        <v>7.02493148909711</v>
      </c>
      <c r="AR155">
        <v>9.2000000000310393</v>
      </c>
      <c r="AS155">
        <v>9.2000000000310393</v>
      </c>
      <c r="AT155">
        <v>9.2000000000310393</v>
      </c>
      <c r="AU155">
        <v>7.91847644485172</v>
      </c>
      <c r="AV155">
        <v>7.91847644485172</v>
      </c>
      <c r="AW155">
        <v>7.91847644485172</v>
      </c>
      <c r="AX155">
        <v>8.0727951467418606</v>
      </c>
      <c r="AY155">
        <v>8.0727951467418606</v>
      </c>
    </row>
    <row r="156" spans="1:51" x14ac:dyDescent="0.2">
      <c r="A156" t="s">
        <v>97</v>
      </c>
      <c r="B156">
        <v>14.399999999441199</v>
      </c>
      <c r="C156">
        <v>14.399999999441199</v>
      </c>
      <c r="D156">
        <v>14.399999999441199</v>
      </c>
      <c r="E156">
        <v>7.45071834295545</v>
      </c>
      <c r="F156">
        <v>7.45071834295545</v>
      </c>
      <c r="G156">
        <v>7.45071834295545</v>
      </c>
      <c r="H156">
        <v>8.8060795943522194</v>
      </c>
      <c r="I156">
        <v>8.8060795943522194</v>
      </c>
      <c r="J156">
        <v>8.8060795943522194</v>
      </c>
      <c r="K156">
        <v>9.5829991986666396</v>
      </c>
      <c r="L156">
        <v>9.5829991986666396</v>
      </c>
      <c r="M156">
        <v>9.5829991986666396</v>
      </c>
      <c r="N156">
        <v>11.005932937959299</v>
      </c>
      <c r="O156">
        <v>11.005932937959299</v>
      </c>
      <c r="P156">
        <v>11.005932937959299</v>
      </c>
      <c r="Q156">
        <v>9.1152098363196199</v>
      </c>
      <c r="R156">
        <v>9.1152098363196199</v>
      </c>
      <c r="S156">
        <v>9.1152098363196199</v>
      </c>
      <c r="T156">
        <v>9.1333333333022892</v>
      </c>
      <c r="U156">
        <v>9.1333333333022892</v>
      </c>
      <c r="V156">
        <v>9.1333333333022892</v>
      </c>
      <c r="W156">
        <v>9.7287184283755508</v>
      </c>
      <c r="X156">
        <v>9.7287184283755508</v>
      </c>
      <c r="Y156">
        <v>9.7287184283755508</v>
      </c>
      <c r="Z156">
        <v>9.0666666673496294</v>
      </c>
      <c r="AA156">
        <v>9.0666666673496294</v>
      </c>
      <c r="AB156">
        <v>9.0666666673496294</v>
      </c>
      <c r="AC156">
        <v>7.2502505846665004</v>
      </c>
      <c r="AD156">
        <v>7.2502505846665004</v>
      </c>
      <c r="AE156">
        <v>7.2502505846665004</v>
      </c>
      <c r="AF156">
        <v>6.7937862517648702</v>
      </c>
      <c r="AG156">
        <v>6.7937862517648702</v>
      </c>
      <c r="AH156">
        <v>6.7937862517648702</v>
      </c>
      <c r="AI156">
        <v>6.9223573437471</v>
      </c>
      <c r="AJ156">
        <v>6.9223573437471</v>
      </c>
      <c r="AK156">
        <v>6.9223573437471</v>
      </c>
      <c r="AL156">
        <v>9.3333333334885502</v>
      </c>
      <c r="AM156">
        <v>9.3333333334885502</v>
      </c>
      <c r="AN156">
        <v>9.3333333334885502</v>
      </c>
      <c r="AO156">
        <v>6.44837955228867</v>
      </c>
      <c r="AP156">
        <v>6.44837955228867</v>
      </c>
      <c r="AQ156">
        <v>6.44837955228867</v>
      </c>
      <c r="AR156">
        <v>8.5939062598895699</v>
      </c>
      <c r="AS156">
        <v>8.5939062598895699</v>
      </c>
      <c r="AT156">
        <v>8.5939062598895699</v>
      </c>
      <c r="AU156">
        <v>11.7941864353262</v>
      </c>
      <c r="AV156">
        <v>11.7941864353262</v>
      </c>
      <c r="AW156">
        <v>11.7941864353262</v>
      </c>
      <c r="AX156">
        <v>7.3395106991314902</v>
      </c>
      <c r="AY156">
        <v>7.3395106991314902</v>
      </c>
    </row>
    <row r="157" spans="1:51" s="2" customFormat="1" x14ac:dyDescent="0.2">
      <c r="A157" s="2" t="s">
        <v>98</v>
      </c>
      <c r="B157" s="2">
        <v>11.272581827878399</v>
      </c>
      <c r="C157" s="2">
        <v>11.272581827878399</v>
      </c>
      <c r="D157" s="2">
        <v>51.480318118024499</v>
      </c>
      <c r="E157" s="2">
        <v>51.480318118024499</v>
      </c>
      <c r="F157" s="2">
        <v>51.480318118024499</v>
      </c>
      <c r="G157" s="2">
        <v>11.866666666666401</v>
      </c>
      <c r="H157" s="2">
        <v>11.866666666666401</v>
      </c>
      <c r="I157" s="2">
        <v>11.866666666666401</v>
      </c>
      <c r="J157" s="2">
        <v>14.7400775090204</v>
      </c>
      <c r="K157" s="2">
        <v>14.7400775090204</v>
      </c>
      <c r="L157" s="2">
        <v>14.7400775090204</v>
      </c>
      <c r="M157" s="2">
        <v>12.7941862790857</v>
      </c>
      <c r="N157" s="2">
        <v>12.7941862790857</v>
      </c>
      <c r="O157" s="2">
        <v>12.7941862790857</v>
      </c>
      <c r="P157" s="2">
        <v>14.272350661498299</v>
      </c>
      <c r="Q157" s="2">
        <v>14.272350661498299</v>
      </c>
      <c r="R157" s="2">
        <v>14.272350661498299</v>
      </c>
      <c r="S157" s="2">
        <v>28.733333333332901</v>
      </c>
      <c r="T157" s="2">
        <v>28.733333333332901</v>
      </c>
      <c r="U157" s="2">
        <v>9.8503074044372596</v>
      </c>
      <c r="V157" s="2">
        <v>9.8503074044372596</v>
      </c>
      <c r="W157" s="2">
        <v>9.8503074044372596</v>
      </c>
      <c r="X157" s="2">
        <v>17.4055062995808</v>
      </c>
      <c r="Y157" s="2">
        <v>17.4055062995808</v>
      </c>
      <c r="Z157" s="2">
        <v>17.4055062995808</v>
      </c>
      <c r="AA157" s="2">
        <v>7.7180086869365496</v>
      </c>
      <c r="AB157" s="2">
        <v>7.7180086869365496</v>
      </c>
      <c r="AC157" s="2">
        <v>7.7180086869365496</v>
      </c>
      <c r="AD157" s="2">
        <v>12.060804053603199</v>
      </c>
      <c r="AE157" s="2">
        <v>12.060804053603199</v>
      </c>
      <c r="AF157" s="2">
        <v>12.060804053603199</v>
      </c>
      <c r="AG157" s="2">
        <v>10.1964452759584</v>
      </c>
      <c r="AH157" s="2">
        <v>10.1964452759584</v>
      </c>
      <c r="AI157" s="2">
        <v>10.1964452759584</v>
      </c>
      <c r="AJ157" s="2">
        <v>13.6609107273815</v>
      </c>
      <c r="AK157" s="2">
        <v>13.6609107273815</v>
      </c>
      <c r="AL157" s="2">
        <v>13.6609107273815</v>
      </c>
      <c r="AM157" s="2">
        <v>6.5820247243566996</v>
      </c>
      <c r="AN157" s="2">
        <v>6.5820247243566996</v>
      </c>
      <c r="AO157" s="2">
        <v>6.5820247243566996</v>
      </c>
      <c r="AP157" s="2">
        <v>7.6000000000006596</v>
      </c>
      <c r="AQ157" s="2">
        <v>7.6000000000006596</v>
      </c>
      <c r="AR157" s="2">
        <v>7.6000000000006596</v>
      </c>
      <c r="AS157" s="2">
        <v>15.1409862354667</v>
      </c>
      <c r="AT157" s="2">
        <v>15.1409862354667</v>
      </c>
      <c r="AU157" s="2">
        <v>15.1409862354667</v>
      </c>
      <c r="AV157" s="2">
        <v>6.7333333333332597</v>
      </c>
      <c r="AW157" s="2">
        <v>6.7333333333332597</v>
      </c>
      <c r="AX157" s="2">
        <v>6.7333333333332597</v>
      </c>
      <c r="AY157" s="2">
        <v>8.1919016437257106</v>
      </c>
    </row>
    <row r="158" spans="1:51" x14ac:dyDescent="0.2">
      <c r="A158" t="s">
        <v>36</v>
      </c>
      <c r="B158">
        <v>1.5398973401774401</v>
      </c>
      <c r="C158">
        <v>1.5398973401774401</v>
      </c>
      <c r="D158">
        <v>1.36327185244593</v>
      </c>
      <c r="E158">
        <v>1.36327185244593</v>
      </c>
      <c r="F158">
        <v>1.36327185244593</v>
      </c>
      <c r="G158">
        <v>1.3399106726221199</v>
      </c>
      <c r="H158">
        <v>1.3399106726221199</v>
      </c>
      <c r="I158">
        <v>1.3399106726221199</v>
      </c>
      <c r="J158">
        <v>0.96230954290187698</v>
      </c>
      <c r="K158">
        <v>0.96230954290187698</v>
      </c>
      <c r="L158">
        <v>0.96230954290187698</v>
      </c>
      <c r="M158">
        <v>2.8666666666671001</v>
      </c>
      <c r="N158">
        <v>2.8666666666671001</v>
      </c>
      <c r="O158">
        <v>2.8666666666671001</v>
      </c>
      <c r="P158">
        <v>-1.7707985299032301</v>
      </c>
      <c r="Q158">
        <v>-1.7707985299032301</v>
      </c>
      <c r="R158">
        <v>-1.7707985299032301</v>
      </c>
      <c r="S158">
        <v>17.8721418572099</v>
      </c>
      <c r="T158">
        <v>17.8721418572099</v>
      </c>
      <c r="U158">
        <v>17.8721418572099</v>
      </c>
      <c r="V158">
        <v>2.1651964715309999</v>
      </c>
      <c r="W158">
        <v>2.1651964715309999</v>
      </c>
      <c r="X158">
        <v>2.1651964715309999</v>
      </c>
      <c r="Y158">
        <v>1.8000000000013801</v>
      </c>
      <c r="Z158">
        <v>1.8000000000013801</v>
      </c>
      <c r="AA158">
        <v>1.8000000000013801</v>
      </c>
      <c r="AB158">
        <v>1.2560128273636999</v>
      </c>
      <c r="AC158">
        <v>1.2560128273636999</v>
      </c>
      <c r="AD158">
        <v>1.2560128273636999</v>
      </c>
      <c r="AE158">
        <v>1.6666666666666701</v>
      </c>
      <c r="AF158">
        <v>1.6666666666666701</v>
      </c>
      <c r="AG158">
        <v>1.6666666666666701</v>
      </c>
      <c r="AH158">
        <v>0.681727041839991</v>
      </c>
      <c r="AI158">
        <v>0.681727041839991</v>
      </c>
      <c r="AJ158">
        <v>0.681727041839991</v>
      </c>
      <c r="AK158">
        <v>1.7999999999998799</v>
      </c>
      <c r="AL158">
        <v>1.7999999999998799</v>
      </c>
      <c r="AM158">
        <v>1.7999999999998799</v>
      </c>
      <c r="AN158">
        <v>0.96892749749457596</v>
      </c>
      <c r="AO158">
        <v>0.96892749749457596</v>
      </c>
      <c r="AP158">
        <v>0.96892749749457596</v>
      </c>
      <c r="AQ158">
        <v>2.00653289780649</v>
      </c>
      <c r="AR158">
        <v>2.00653289780649</v>
      </c>
      <c r="AS158">
        <v>2.00653289780649</v>
      </c>
      <c r="AT158">
        <v>1.2296177492650799</v>
      </c>
      <c r="AU158">
        <v>1.2296177492650799</v>
      </c>
      <c r="AV158">
        <v>1.2296177492650799</v>
      </c>
      <c r="AW158">
        <v>1.5530227287876901</v>
      </c>
      <c r="AX158">
        <v>1.5530227287876901</v>
      </c>
      <c r="AY158">
        <v>1.5530227287876901</v>
      </c>
    </row>
    <row r="159" spans="1:51" s="2" customFormat="1" x14ac:dyDescent="0.2">
      <c r="A159" s="2" t="s">
        <v>99</v>
      </c>
      <c r="B159" s="2">
        <v>4.1764116271289904</v>
      </c>
      <c r="C159" s="2">
        <v>14.533333333333699</v>
      </c>
      <c r="D159" s="2">
        <v>14.533333333333699</v>
      </c>
      <c r="E159" s="2">
        <v>14.533333333333699</v>
      </c>
      <c r="F159" s="2">
        <v>13.4647510858667</v>
      </c>
      <c r="G159" s="2">
        <v>13.4647510858667</v>
      </c>
      <c r="H159" s="2">
        <v>13.4647510858667</v>
      </c>
      <c r="I159" s="2">
        <v>8.1333333333335105</v>
      </c>
      <c r="J159" s="2">
        <v>8.1333333333335105</v>
      </c>
      <c r="K159" s="2">
        <v>8.1333333333335105</v>
      </c>
      <c r="L159" s="2">
        <v>7.2502505846984198</v>
      </c>
      <c r="M159" s="2">
        <v>7.2502505846984198</v>
      </c>
      <c r="N159" s="2">
        <v>7.2502505846984198</v>
      </c>
      <c r="O159" s="2">
        <v>15</v>
      </c>
      <c r="P159" s="2">
        <v>15</v>
      </c>
      <c r="Q159" s="2">
        <v>15</v>
      </c>
      <c r="R159" s="2">
        <v>15.948419857017701</v>
      </c>
      <c r="S159" s="2">
        <v>15.948419857017701</v>
      </c>
      <c r="T159" s="2">
        <v>15.948419857017701</v>
      </c>
      <c r="U159" s="2">
        <v>9.8546472863049601</v>
      </c>
      <c r="V159" s="2">
        <v>9.8546472863049601</v>
      </c>
      <c r="W159" s="2">
        <v>9.8546472863049601</v>
      </c>
      <c r="X159" s="2">
        <v>8.6657312754722202</v>
      </c>
      <c r="Y159" s="2">
        <v>8.6657312754722202</v>
      </c>
      <c r="Z159" s="2">
        <v>8.6657312754722202</v>
      </c>
      <c r="AA159" s="2">
        <v>12.4549939992006</v>
      </c>
      <c r="AB159" s="2">
        <v>12.4549939992006</v>
      </c>
      <c r="AC159" s="2">
        <v>12.4549939992006</v>
      </c>
      <c r="AD159" s="2">
        <v>8.1189442031406696</v>
      </c>
      <c r="AE159" s="2">
        <v>8.1189442031406696</v>
      </c>
      <c r="AF159" s="2">
        <v>8.1189442031406696</v>
      </c>
      <c r="AG159" s="2">
        <v>10.1333333333332</v>
      </c>
      <c r="AH159" s="2">
        <v>10.1333333333332</v>
      </c>
      <c r="AI159" s="2">
        <v>10.1333333333332</v>
      </c>
      <c r="AJ159" s="2">
        <v>10.931444607778101</v>
      </c>
      <c r="AK159" s="2">
        <v>10.931444607778101</v>
      </c>
      <c r="AL159" s="2">
        <v>10.931444607778101</v>
      </c>
      <c r="AM159" s="2">
        <v>6.7271151410093397</v>
      </c>
      <c r="AN159" s="2">
        <v>6.7271151410093397</v>
      </c>
      <c r="AO159" s="2">
        <v>6.7271151410093397</v>
      </c>
      <c r="AP159" s="2">
        <v>8.2587197648000892</v>
      </c>
      <c r="AQ159" s="2">
        <v>8.2587197648000892</v>
      </c>
      <c r="AR159" s="2">
        <v>8.2587197648000892</v>
      </c>
      <c r="AS159" s="2">
        <v>7.6605107007124698</v>
      </c>
      <c r="AT159" s="2">
        <v>7.6605107007124698</v>
      </c>
      <c r="AU159" s="2">
        <v>7.6605107007124698</v>
      </c>
      <c r="AV159" s="2">
        <v>8.4591741280247206</v>
      </c>
      <c r="AW159" s="2">
        <v>8.4591741280247206</v>
      </c>
      <c r="AX159" s="2">
        <v>8.4591741280247206</v>
      </c>
      <c r="AY159" s="2">
        <v>14.194279618640399</v>
      </c>
    </row>
    <row r="160" spans="1:51" x14ac:dyDescent="0.2">
      <c r="A160" t="s">
        <v>100</v>
      </c>
      <c r="B160">
        <v>1.4000000000002399</v>
      </c>
      <c r="C160">
        <v>1.4000000000002399</v>
      </c>
      <c r="D160">
        <v>0.70827208338816605</v>
      </c>
      <c r="E160">
        <v>0.70827208338816605</v>
      </c>
      <c r="F160">
        <v>0.70827208338816605</v>
      </c>
      <c r="G160">
        <v>1.00000000000061</v>
      </c>
      <c r="H160">
        <v>1.00000000000061</v>
      </c>
      <c r="I160">
        <v>1.00000000000061</v>
      </c>
      <c r="J160">
        <v>-0.17375033413532001</v>
      </c>
      <c r="K160">
        <v>-0.17375033413532001</v>
      </c>
      <c r="L160">
        <v>-0.17375033413532001</v>
      </c>
      <c r="M160">
        <v>-0.60000000000097398</v>
      </c>
      <c r="N160">
        <v>-0.60000000000097398</v>
      </c>
      <c r="O160">
        <v>-0.60000000000097398</v>
      </c>
      <c r="P160">
        <v>1.4366855997327099</v>
      </c>
      <c r="Q160">
        <v>1.4366855997327099</v>
      </c>
      <c r="R160">
        <v>1.4366855997327099</v>
      </c>
      <c r="S160">
        <v>3.4257531324979298</v>
      </c>
      <c r="T160">
        <v>3.4257531324979298</v>
      </c>
      <c r="U160">
        <v>3.4257531324979298</v>
      </c>
      <c r="V160">
        <v>0.41438310386403998</v>
      </c>
      <c r="W160">
        <v>0.41438310386403998</v>
      </c>
      <c r="X160">
        <v>0.41438310386403998</v>
      </c>
      <c r="Y160">
        <v>1.46666666666685</v>
      </c>
      <c r="Z160">
        <v>1.46666666666685</v>
      </c>
      <c r="AA160">
        <v>1.46666666666685</v>
      </c>
      <c r="AB160">
        <v>0.90210491145903404</v>
      </c>
      <c r="AC160">
        <v>0.90210491145903404</v>
      </c>
      <c r="AD160">
        <v>0.90210491145903404</v>
      </c>
      <c r="AE160">
        <v>0.80000000000079297</v>
      </c>
      <c r="AF160">
        <v>0.80000000000079297</v>
      </c>
      <c r="AG160">
        <v>0.80000000000079297</v>
      </c>
      <c r="AH160">
        <v>0.440999599090659</v>
      </c>
      <c r="AI160">
        <v>0.440999599090659</v>
      </c>
      <c r="AJ160">
        <v>0.440999599090659</v>
      </c>
      <c r="AK160">
        <v>1.2600840056007301</v>
      </c>
      <c r="AL160">
        <v>1.2600840056007301</v>
      </c>
      <c r="AM160">
        <v>1.2600840056007301</v>
      </c>
      <c r="AN160">
        <v>1.71054389950529</v>
      </c>
      <c r="AO160">
        <v>1.71054389950529</v>
      </c>
      <c r="AP160">
        <v>1.71054389950529</v>
      </c>
      <c r="AQ160">
        <v>0.98679823976590297</v>
      </c>
      <c r="AR160">
        <v>0.98679823976590297</v>
      </c>
      <c r="AS160">
        <v>0.98679823976590297</v>
      </c>
      <c r="AT160">
        <v>0.77509020446254295</v>
      </c>
      <c r="AU160">
        <v>0.77509020446254295</v>
      </c>
      <c r="AV160">
        <v>0.77509020446254295</v>
      </c>
      <c r="AW160">
        <v>1.06666666666721</v>
      </c>
      <c r="AX160">
        <v>1.06666666666721</v>
      </c>
      <c r="AY160">
        <v>1.06666666666721</v>
      </c>
    </row>
    <row r="161" spans="1:51" s="2" customFormat="1" x14ac:dyDescent="0.2">
      <c r="A161" s="2" t="s">
        <v>101</v>
      </c>
      <c r="B161" s="2">
        <v>11.7999999999998</v>
      </c>
      <c r="C161" s="2">
        <v>11.7999999999998</v>
      </c>
      <c r="D161" s="2">
        <v>11.7999999999998</v>
      </c>
      <c r="E161" s="2">
        <v>6.7824924824587596</v>
      </c>
      <c r="F161" s="2">
        <v>6.7824924824587596</v>
      </c>
      <c r="G161" s="2">
        <v>6.7824924824587596</v>
      </c>
      <c r="H161" s="2">
        <v>6.8542472329642097</v>
      </c>
      <c r="I161" s="2">
        <v>6.8542472329642097</v>
      </c>
      <c r="J161" s="2">
        <v>6.8542472329642097</v>
      </c>
      <c r="K161" s="2">
        <v>8.1857667891761992</v>
      </c>
      <c r="L161" s="2">
        <v>8.1857667891761992</v>
      </c>
      <c r="M161" s="2">
        <v>8.1857667891761992</v>
      </c>
      <c r="N161" s="2">
        <v>12.1999999999995</v>
      </c>
      <c r="O161" s="2">
        <v>12.1999999999995</v>
      </c>
      <c r="P161" s="2">
        <v>12.1999999999995</v>
      </c>
      <c r="Q161" s="2">
        <v>9.3885733377885394</v>
      </c>
      <c r="R161" s="2">
        <v>9.3885733377885394</v>
      </c>
      <c r="S161" s="2">
        <v>9.3885733377885394</v>
      </c>
      <c r="T161" s="2">
        <v>6.9333333333330902</v>
      </c>
      <c r="U161" s="2">
        <v>6.9333333333330902</v>
      </c>
      <c r="V161" s="2">
        <v>6.9333333333330902</v>
      </c>
      <c r="W161" s="2">
        <v>11.259605746742499</v>
      </c>
      <c r="X161" s="2">
        <v>11.259605746742499</v>
      </c>
      <c r="Y161" s="2">
        <v>11.259605746742499</v>
      </c>
      <c r="Z161" s="2">
        <v>6.2791627782950696</v>
      </c>
      <c r="AA161" s="2">
        <v>6.2791627782950696</v>
      </c>
      <c r="AB161" s="2">
        <v>6.2791627782950696</v>
      </c>
      <c r="AC161" s="2">
        <v>8.4408206910391002</v>
      </c>
      <c r="AD161" s="2">
        <v>8.4408206910391002</v>
      </c>
      <c r="AE161" s="2">
        <v>8.4408206910391002</v>
      </c>
      <c r="AF161" s="2">
        <v>11.333333333332099</v>
      </c>
      <c r="AG161" s="2">
        <v>11.333333333332099</v>
      </c>
      <c r="AH161" s="2">
        <v>11.333333333332099</v>
      </c>
      <c r="AI161" s="2">
        <v>5.7801536919484802</v>
      </c>
      <c r="AJ161" s="2">
        <v>5.7801536919484802</v>
      </c>
      <c r="AK161" s="2">
        <v>5.7801536919484802</v>
      </c>
      <c r="AL161" s="2">
        <v>6.2000000000004203</v>
      </c>
      <c r="AM161" s="2">
        <v>6.2000000000004203</v>
      </c>
      <c r="AN161" s="2">
        <v>6.2000000000004203</v>
      </c>
      <c r="AO161" s="2">
        <v>8.1919016437257106</v>
      </c>
      <c r="AP161" s="2">
        <v>8.1919016437257106</v>
      </c>
      <c r="AQ161" s="2">
        <v>8.1919016437257106</v>
      </c>
      <c r="AR161" s="2">
        <v>7.1938129208608999</v>
      </c>
      <c r="AS161" s="2">
        <v>7.1938129208608999</v>
      </c>
      <c r="AT161" s="2">
        <v>7.1938129208608999</v>
      </c>
      <c r="AU161" s="2">
        <v>7.3170731707324403</v>
      </c>
      <c r="AV161" s="2">
        <v>7.3170731707324403</v>
      </c>
      <c r="AW161" s="2">
        <v>7.3170731707324403</v>
      </c>
      <c r="AX161" s="2">
        <v>5.6125849886676296</v>
      </c>
      <c r="AY161" s="2">
        <v>5.6125849886676296</v>
      </c>
    </row>
    <row r="162" spans="1:51" x14ac:dyDescent="0.2">
      <c r="A162" t="s">
        <v>102</v>
      </c>
      <c r="B162">
        <v>6.0474440357107904</v>
      </c>
      <c r="C162">
        <v>13.600000000248301</v>
      </c>
      <c r="D162">
        <v>13.600000000248301</v>
      </c>
      <c r="E162">
        <v>13.600000000248301</v>
      </c>
      <c r="F162">
        <v>4.5105245570514203</v>
      </c>
      <c r="G162">
        <v>4.5105245570514203</v>
      </c>
      <c r="H162">
        <v>4.5105245570514203</v>
      </c>
      <c r="I162">
        <v>3.1397906812110801</v>
      </c>
      <c r="J162">
        <v>3.1397906812110801</v>
      </c>
      <c r="K162">
        <v>3.1397906812110801</v>
      </c>
      <c r="L162">
        <v>4.4373162252969296</v>
      </c>
      <c r="M162">
        <v>4.4373162252969296</v>
      </c>
      <c r="N162">
        <v>4.4373162252969296</v>
      </c>
      <c r="O162">
        <v>1.33333333302289</v>
      </c>
      <c r="P162">
        <v>1.33333333302289</v>
      </c>
      <c r="Q162">
        <v>1.33333333302289</v>
      </c>
      <c r="R162">
        <v>19.885072831814199</v>
      </c>
      <c r="S162">
        <v>19.885072831814199</v>
      </c>
      <c r="T162">
        <v>19.885072831814199</v>
      </c>
      <c r="U162">
        <v>10.7273818253618</v>
      </c>
      <c r="V162">
        <v>10.7273818253618</v>
      </c>
      <c r="W162">
        <v>10.7273818253618</v>
      </c>
      <c r="X162">
        <v>5.64650851991082</v>
      </c>
      <c r="Y162">
        <v>5.64650851991082</v>
      </c>
      <c r="Z162">
        <v>5.64650851991082</v>
      </c>
      <c r="AA162">
        <v>5.2000000001862601</v>
      </c>
      <c r="AB162">
        <v>5.2000000001862601</v>
      </c>
      <c r="AC162">
        <v>5.2000000001862601</v>
      </c>
      <c r="AD162">
        <v>4.8509955900662298</v>
      </c>
      <c r="AE162">
        <v>4.8509955900662298</v>
      </c>
      <c r="AF162">
        <v>4.8509955900662298</v>
      </c>
      <c r="AG162">
        <v>4.5333333336748103</v>
      </c>
      <c r="AH162">
        <v>4.5333333336748103</v>
      </c>
      <c r="AI162">
        <v>4.5333333336748103</v>
      </c>
      <c r="AJ162">
        <v>6.5757818758501099</v>
      </c>
      <c r="AK162">
        <v>6.5757818758501099</v>
      </c>
      <c r="AL162">
        <v>6.5757818758501099</v>
      </c>
      <c r="AM162">
        <v>5.8666666666977099</v>
      </c>
      <c r="AN162">
        <v>5.8666666666977099</v>
      </c>
      <c r="AO162">
        <v>5.8666666666977099</v>
      </c>
      <c r="AP162">
        <v>6.5820247244813004</v>
      </c>
      <c r="AQ162">
        <v>6.5820247244813004</v>
      </c>
      <c r="AR162">
        <v>6.5820247244813004</v>
      </c>
      <c r="AS162">
        <v>5.53963069178391</v>
      </c>
      <c r="AT162">
        <v>5.53963069178391</v>
      </c>
      <c r="AU162">
        <v>5.53963069178391</v>
      </c>
      <c r="AV162">
        <v>5.64020315426795</v>
      </c>
      <c r="AW162">
        <v>5.64020315426795</v>
      </c>
      <c r="AX162">
        <v>5.64020315426795</v>
      </c>
      <c r="AY162">
        <v>4.8666666665424803</v>
      </c>
    </row>
    <row r="163" spans="1:51" x14ac:dyDescent="0.2">
      <c r="A163" t="s">
        <v>103</v>
      </c>
      <c r="B163">
        <v>16.5333333332091</v>
      </c>
      <c r="C163">
        <v>6.9829602402812503</v>
      </c>
      <c r="D163">
        <v>6.9829602402812503</v>
      </c>
      <c r="E163">
        <v>6.9829602402812503</v>
      </c>
      <c r="F163">
        <v>4.0730617957871402</v>
      </c>
      <c r="G163">
        <v>4.0730617957871402</v>
      </c>
      <c r="H163">
        <v>4.0730617957871402</v>
      </c>
      <c r="I163">
        <v>6.9161376549628599</v>
      </c>
      <c r="J163">
        <v>6.9161376549628599</v>
      </c>
      <c r="K163">
        <v>6.9161376549628599</v>
      </c>
      <c r="L163">
        <v>5.6603773583353298</v>
      </c>
      <c r="M163">
        <v>5.6603773583353298</v>
      </c>
      <c r="N163">
        <v>5.6603773583353298</v>
      </c>
      <c r="O163">
        <v>13.0028063609606</v>
      </c>
      <c r="P163">
        <v>13.0028063609606</v>
      </c>
      <c r="Q163">
        <v>13.0028063609606</v>
      </c>
      <c r="R163">
        <v>7.3999999999068597</v>
      </c>
      <c r="S163">
        <v>7.3999999999068597</v>
      </c>
      <c r="T163">
        <v>7.3999999999068597</v>
      </c>
      <c r="U163">
        <v>5.7133311060071401</v>
      </c>
      <c r="V163">
        <v>5.7133311060071401</v>
      </c>
      <c r="W163">
        <v>5.7133311060071401</v>
      </c>
      <c r="X163">
        <v>4.6666666663562202</v>
      </c>
      <c r="Y163">
        <v>4.6666666663562202</v>
      </c>
      <c r="Z163">
        <v>4.6666666663562202</v>
      </c>
      <c r="AA163">
        <v>7.5175409290517603</v>
      </c>
      <c r="AB163">
        <v>7.5175409290517603</v>
      </c>
      <c r="AC163">
        <v>7.5175409290517603</v>
      </c>
      <c r="AD163">
        <v>5.1936795788248498</v>
      </c>
      <c r="AE163">
        <v>5.1936795788248498</v>
      </c>
      <c r="AF163">
        <v>5.1936795788248498</v>
      </c>
      <c r="AG163">
        <v>5.9200855274750097</v>
      </c>
      <c r="AH163">
        <v>5.9200855274750097</v>
      </c>
      <c r="AI163">
        <v>5.9200855274750097</v>
      </c>
      <c r="AJ163">
        <v>4.7333333330849703</v>
      </c>
      <c r="AK163">
        <v>4.7333333330849703</v>
      </c>
      <c r="AL163">
        <v>4.7333333330849703</v>
      </c>
      <c r="AM163">
        <v>4.23683507111675</v>
      </c>
      <c r="AN163">
        <v>4.23683507111675</v>
      </c>
      <c r="AO163">
        <v>4.23683507111675</v>
      </c>
      <c r="AP163">
        <v>5.1396573555243696</v>
      </c>
      <c r="AQ163">
        <v>5.1396573555243696</v>
      </c>
      <c r="AR163">
        <v>5.1396573555243696</v>
      </c>
      <c r="AS163">
        <v>3.7022186586729302</v>
      </c>
      <c r="AT163">
        <v>3.7022186586729302</v>
      </c>
      <c r="AU163">
        <v>3.7022186586729302</v>
      </c>
      <c r="AV163">
        <v>6.0729284708764704</v>
      </c>
      <c r="AW163">
        <v>6.0729284708764704</v>
      </c>
      <c r="AX163">
        <v>6.0729284708764704</v>
      </c>
      <c r="AY163">
        <v>6.1873580120216598</v>
      </c>
    </row>
    <row r="164" spans="1:51" x14ac:dyDescent="0.2">
      <c r="A164" t="s">
        <v>104</v>
      </c>
      <c r="B164">
        <v>12.3999999999068</v>
      </c>
      <c r="C164">
        <v>12.3999999999068</v>
      </c>
      <c r="D164">
        <v>12.3999999999068</v>
      </c>
      <c r="E164">
        <v>4.4437019717330299</v>
      </c>
      <c r="F164">
        <v>4.4437019717330299</v>
      </c>
      <c r="G164">
        <v>4.4437019717330299</v>
      </c>
      <c r="H164">
        <v>4.1269417960887003</v>
      </c>
      <c r="I164">
        <v>4.1269417960887003</v>
      </c>
      <c r="J164">
        <v>4.1269417960887003</v>
      </c>
      <c r="K164">
        <v>5.7196311640650004</v>
      </c>
      <c r="L164">
        <v>5.7196311640650004</v>
      </c>
      <c r="M164">
        <v>5.7196311640650004</v>
      </c>
      <c r="N164">
        <v>8.7333333329297602</v>
      </c>
      <c r="O164">
        <v>8.7333333329297602</v>
      </c>
      <c r="P164">
        <v>8.7333333329297602</v>
      </c>
      <c r="Q164">
        <v>9.7166533011941105</v>
      </c>
      <c r="R164">
        <v>9.7166533011941105</v>
      </c>
      <c r="S164">
        <v>9.7166533011941105</v>
      </c>
      <c r="T164">
        <v>4.4063729086900496</v>
      </c>
      <c r="U164">
        <v>4.4063729086900496</v>
      </c>
      <c r="V164">
        <v>4.4063729086900496</v>
      </c>
      <c r="W164">
        <v>5.0451052458219197</v>
      </c>
      <c r="X164">
        <v>5.0451052458219197</v>
      </c>
      <c r="Y164">
        <v>5.0451052458219197</v>
      </c>
      <c r="Z164">
        <v>10.5273684909533</v>
      </c>
      <c r="AA164">
        <v>10.5273684909533</v>
      </c>
      <c r="AB164">
        <v>10.5273684909533</v>
      </c>
      <c r="AC164">
        <v>5.9806214503923902</v>
      </c>
      <c r="AD164">
        <v>5.9806214503923902</v>
      </c>
      <c r="AE164">
        <v>5.9806214503923902</v>
      </c>
      <c r="AF164">
        <v>3.5397640151424801</v>
      </c>
      <c r="AG164">
        <v>3.5397640151424801</v>
      </c>
      <c r="AH164">
        <v>3.5397640151424801</v>
      </c>
      <c r="AI164">
        <v>3.50818576716257</v>
      </c>
      <c r="AJ164">
        <v>3.50818576716257</v>
      </c>
      <c r="AK164">
        <v>3.50818576716257</v>
      </c>
      <c r="AL164">
        <v>3.0925086641078798</v>
      </c>
      <c r="AM164">
        <v>3.0925086641078798</v>
      </c>
      <c r="AN164">
        <v>3.0925086641078798</v>
      </c>
      <c r="AO164">
        <v>3.4823875413132801</v>
      </c>
      <c r="AP164">
        <v>3.4823875413132801</v>
      </c>
      <c r="AQ164">
        <v>3.4823875413132801</v>
      </c>
      <c r="AR164">
        <v>2.4666666666356099</v>
      </c>
      <c r="AS164">
        <v>2.4666666666356099</v>
      </c>
      <c r="AT164">
        <v>2.4666666666356099</v>
      </c>
      <c r="AU164">
        <v>4.5105245570514203</v>
      </c>
      <c r="AV164">
        <v>4.5105245570514203</v>
      </c>
      <c r="AW164">
        <v>4.5105245570514203</v>
      </c>
      <c r="AX164">
        <v>6.20625291681369</v>
      </c>
      <c r="AY164">
        <v>6.20625291681369</v>
      </c>
    </row>
    <row r="165" spans="1:51" x14ac:dyDescent="0.2">
      <c r="A165" t="s">
        <v>105</v>
      </c>
      <c r="B165">
        <v>7.3333333331781096</v>
      </c>
      <c r="C165">
        <v>7.3333333331781096</v>
      </c>
      <c r="D165">
        <v>7.3333333331781096</v>
      </c>
      <c r="E165">
        <v>5.9806214503923902</v>
      </c>
      <c r="F165">
        <v>5.9806214503923902</v>
      </c>
      <c r="G165">
        <v>5.9806214503923902</v>
      </c>
      <c r="H165">
        <v>7.2728484765509096</v>
      </c>
      <c r="I165">
        <v>7.2728484765509096</v>
      </c>
      <c r="J165">
        <v>7.2728484765509096</v>
      </c>
      <c r="K165">
        <v>6.17481956671174</v>
      </c>
      <c r="L165">
        <v>6.17481956671174</v>
      </c>
      <c r="M165">
        <v>6.17481956671174</v>
      </c>
      <c r="N165">
        <v>8.2061195919030308</v>
      </c>
      <c r="O165">
        <v>8.2061195919030308</v>
      </c>
      <c r="P165">
        <v>8.2061195919030308</v>
      </c>
      <c r="Q165">
        <v>5.8406843092261198</v>
      </c>
      <c r="R165">
        <v>5.8406843092261198</v>
      </c>
      <c r="S165">
        <v>5.8406843092261198</v>
      </c>
      <c r="T165">
        <v>9.3333333334885502</v>
      </c>
      <c r="U165">
        <v>9.3333333334885502</v>
      </c>
      <c r="V165">
        <v>9.3333333334885502</v>
      </c>
      <c r="W165">
        <v>9.06053721778677</v>
      </c>
      <c r="X165">
        <v>9.06053721778677</v>
      </c>
      <c r="Y165">
        <v>9.06053721778677</v>
      </c>
      <c r="Z165">
        <v>9.6666666663562193</v>
      </c>
      <c r="AA165">
        <v>9.6666666663562193</v>
      </c>
      <c r="AB165">
        <v>9.6666666663562193</v>
      </c>
      <c r="AC165">
        <v>6.1810892079034199</v>
      </c>
      <c r="AD165">
        <v>6.1810892079034199</v>
      </c>
      <c r="AE165">
        <v>6.1810892079034199</v>
      </c>
      <c r="AF165">
        <v>2.7268484567810898</v>
      </c>
      <c r="AG165">
        <v>2.7268484567810898</v>
      </c>
      <c r="AH165">
        <v>2.7268484567810898</v>
      </c>
      <c r="AI165">
        <v>2.84645195752202</v>
      </c>
      <c r="AJ165">
        <v>2.84645195752202</v>
      </c>
      <c r="AK165">
        <v>2.84645195752202</v>
      </c>
      <c r="AL165">
        <v>4.7333333338610801</v>
      </c>
      <c r="AM165">
        <v>4.7333333338610801</v>
      </c>
      <c r="AN165">
        <v>4.7333333338610801</v>
      </c>
      <c r="AO165">
        <v>3.3077180088736302</v>
      </c>
      <c r="AP165">
        <v>3.3077180088736302</v>
      </c>
      <c r="AQ165">
        <v>3.3077180088736302</v>
      </c>
      <c r="AR165">
        <v>6.3270884722543803</v>
      </c>
      <c r="AS165">
        <v>6.3270884722543803</v>
      </c>
      <c r="AT165">
        <v>6.3270884722543803</v>
      </c>
      <c r="AU165">
        <v>2.3722018043031698</v>
      </c>
      <c r="AV165">
        <v>2.3722018043031698</v>
      </c>
      <c r="AW165">
        <v>2.3722018043031698</v>
      </c>
      <c r="AX165">
        <v>5.0063329111392498</v>
      </c>
      <c r="AY165">
        <v>5.0063329111392498</v>
      </c>
    </row>
    <row r="166" spans="1:51" s="2" customFormat="1" x14ac:dyDescent="0.2">
      <c r="A166" s="2" t="s">
        <v>106</v>
      </c>
      <c r="B166" s="2">
        <v>51.136590893939299</v>
      </c>
      <c r="C166" s="2">
        <v>51.136590893939299</v>
      </c>
      <c r="D166" s="2">
        <v>6.5695381942122699</v>
      </c>
      <c r="E166" s="2">
        <v>6.5695381942122699</v>
      </c>
      <c r="F166" s="2">
        <v>6.5695381942122699</v>
      </c>
      <c r="G166" s="2">
        <v>19.200000000000699</v>
      </c>
      <c r="H166" s="2">
        <v>19.200000000000699</v>
      </c>
      <c r="I166" s="2">
        <v>19.200000000000699</v>
      </c>
      <c r="J166" s="2">
        <v>10.129627154884099</v>
      </c>
      <c r="K166" s="2">
        <v>10.129627154884099</v>
      </c>
      <c r="L166" s="2">
        <v>10.129627154884099</v>
      </c>
      <c r="M166" s="2">
        <v>9.5939729315291302</v>
      </c>
      <c r="N166" s="2">
        <v>9.5939729315291302</v>
      </c>
      <c r="O166" s="2">
        <v>9.5939729315291302</v>
      </c>
      <c r="P166" s="2">
        <v>14.6732593879461</v>
      </c>
      <c r="Q166" s="2">
        <v>14.6732593879461</v>
      </c>
      <c r="R166" s="2">
        <v>14.6732593879461</v>
      </c>
      <c r="S166" s="2">
        <v>20</v>
      </c>
      <c r="T166" s="2">
        <v>20</v>
      </c>
      <c r="U166" s="2">
        <v>9.5161721464851396</v>
      </c>
      <c r="V166" s="2">
        <v>9.5161721464851396</v>
      </c>
      <c r="W166" s="2">
        <v>9.5161721464851396</v>
      </c>
      <c r="X166" s="2">
        <v>8.4061062595826197</v>
      </c>
      <c r="Y166" s="2">
        <v>8.4061062595826197</v>
      </c>
      <c r="Z166" s="2">
        <v>8.4061062595826197</v>
      </c>
      <c r="AA166" s="2">
        <v>5.1787504176407904</v>
      </c>
      <c r="AB166" s="2">
        <v>5.1787504176407904</v>
      </c>
      <c r="AC166" s="2">
        <v>5.1787504176407904</v>
      </c>
      <c r="AD166" s="2">
        <v>12.1941462764179</v>
      </c>
      <c r="AE166" s="2">
        <v>12.1941462764179</v>
      </c>
      <c r="AF166" s="2">
        <v>12.1941462764179</v>
      </c>
      <c r="AG166" s="2">
        <v>8.2587197648000892</v>
      </c>
      <c r="AH166" s="2">
        <v>8.2587197648000892</v>
      </c>
      <c r="AI166" s="2">
        <v>8.2587197648000892</v>
      </c>
      <c r="AJ166" s="2">
        <v>12.527501833456199</v>
      </c>
      <c r="AK166" s="2">
        <v>12.527501833456199</v>
      </c>
      <c r="AL166" s="2">
        <v>12.527501833456199</v>
      </c>
      <c r="AM166" s="2">
        <v>6.5152021383226897</v>
      </c>
      <c r="AN166" s="2">
        <v>6.5152021383226897</v>
      </c>
      <c r="AO166" s="2">
        <v>6.5152021383226897</v>
      </c>
      <c r="AP166" s="2">
        <v>5.5333333333328403</v>
      </c>
      <c r="AQ166" s="2">
        <v>5.5333333333328403</v>
      </c>
      <c r="AR166" s="2">
        <v>5.5333333333328403</v>
      </c>
      <c r="AS166" s="2">
        <v>11.265535213149899</v>
      </c>
      <c r="AT166" s="2">
        <v>11.265535213149899</v>
      </c>
      <c r="AU166" s="2">
        <v>11.265535213149899</v>
      </c>
      <c r="AV166" s="2">
        <v>5.39999999999963</v>
      </c>
      <c r="AW166" s="2">
        <v>5.39999999999963</v>
      </c>
      <c r="AX166" s="2">
        <v>5.39999999999963</v>
      </c>
      <c r="AY166" s="2">
        <v>4.8509955900039401</v>
      </c>
    </row>
    <row r="167" spans="1:51" x14ac:dyDescent="0.2">
      <c r="A167" t="s">
        <v>37</v>
      </c>
      <c r="B167">
        <v>1.73988400773275</v>
      </c>
      <c r="C167">
        <v>1.73988400773275</v>
      </c>
      <c r="D167">
        <v>0.82865543972103195</v>
      </c>
      <c r="E167">
        <v>0.82865543972103195</v>
      </c>
      <c r="F167">
        <v>0.82865543972103195</v>
      </c>
      <c r="G167">
        <v>1.3399106726221199</v>
      </c>
      <c r="H167">
        <v>1.3399106726221199</v>
      </c>
      <c r="I167">
        <v>1.3399106726221199</v>
      </c>
      <c r="J167">
        <v>1.0959636460842399</v>
      </c>
      <c r="K167">
        <v>1.0959636460842399</v>
      </c>
      <c r="L167">
        <v>1.0959636460842399</v>
      </c>
      <c r="M167">
        <v>3.9333333333327798</v>
      </c>
      <c r="N167">
        <v>3.9333333333327798</v>
      </c>
      <c r="O167">
        <v>3.9333333333327798</v>
      </c>
      <c r="P167">
        <v>-1.23621784162955</v>
      </c>
      <c r="Q167">
        <v>-1.23621784162955</v>
      </c>
      <c r="R167">
        <v>-1.23621784162955</v>
      </c>
      <c r="S167">
        <v>18.338777414839001</v>
      </c>
      <c r="T167">
        <v>18.338777414839001</v>
      </c>
      <c r="U167">
        <v>18.338777414839001</v>
      </c>
      <c r="V167">
        <v>2.09836941994058</v>
      </c>
      <c r="W167">
        <v>2.09836941994058</v>
      </c>
      <c r="X167">
        <v>2.09836941994058</v>
      </c>
      <c r="Y167">
        <v>1.4000000000002399</v>
      </c>
      <c r="Z167">
        <v>1.4000000000002399</v>
      </c>
      <c r="AA167">
        <v>1.4000000000002399</v>
      </c>
      <c r="AB167">
        <v>1.0555852485305599</v>
      </c>
      <c r="AC167">
        <v>1.0555852485305599</v>
      </c>
      <c r="AD167">
        <v>1.0555852485305599</v>
      </c>
      <c r="AE167">
        <v>1.2666666666670201</v>
      </c>
      <c r="AF167">
        <v>1.2666666666670201</v>
      </c>
      <c r="AG167">
        <v>1.2666666666670201</v>
      </c>
      <c r="AH167">
        <v>0.88223499532044503</v>
      </c>
      <c r="AI167">
        <v>0.88223499532044503</v>
      </c>
      <c r="AJ167">
        <v>0.88223499532044503</v>
      </c>
      <c r="AK167">
        <v>1.7999999999998799</v>
      </c>
      <c r="AL167">
        <v>1.7999999999998799</v>
      </c>
      <c r="AM167">
        <v>1.7999999999998799</v>
      </c>
      <c r="AN167">
        <v>1.36986301369869</v>
      </c>
      <c r="AO167">
        <v>1.36986301369869</v>
      </c>
      <c r="AP167">
        <v>1.36986301369869</v>
      </c>
      <c r="AQ167">
        <v>2.0731951203249301</v>
      </c>
      <c r="AR167">
        <v>2.0731951203249301</v>
      </c>
      <c r="AS167">
        <v>2.0731951203249301</v>
      </c>
      <c r="AT167">
        <v>1.36327185244593</v>
      </c>
      <c r="AU167">
        <v>1.36327185244593</v>
      </c>
      <c r="AV167">
        <v>1.36327185244593</v>
      </c>
      <c r="AW167">
        <v>1.41971605678888</v>
      </c>
      <c r="AX167">
        <v>1.41971605678888</v>
      </c>
      <c r="AY167">
        <v>1.41971605678888</v>
      </c>
    </row>
    <row r="168" spans="1:51" s="2" customFormat="1" x14ac:dyDescent="0.2">
      <c r="A168" s="2" t="s">
        <v>107</v>
      </c>
      <c r="B168" s="2">
        <v>4.57734714333463</v>
      </c>
      <c r="C168" s="2">
        <v>17.199999999999498</v>
      </c>
      <c r="D168" s="2">
        <v>17.199999999999498</v>
      </c>
      <c r="E168" s="2">
        <v>17.199999999999498</v>
      </c>
      <c r="F168" s="2">
        <v>12.7965252255265</v>
      </c>
      <c r="G168" s="2">
        <v>12.7965252255265</v>
      </c>
      <c r="H168" s="2">
        <v>12.7965252255265</v>
      </c>
      <c r="I168" s="2">
        <v>6.60000000000006</v>
      </c>
      <c r="J168" s="2">
        <v>6.60000000000006</v>
      </c>
      <c r="K168" s="2">
        <v>6.60000000000006</v>
      </c>
      <c r="L168" s="2">
        <v>5.8469762779824999</v>
      </c>
      <c r="M168" s="2">
        <v>5.8469762779824999</v>
      </c>
      <c r="N168" s="2">
        <v>5.8469762779824999</v>
      </c>
      <c r="O168" s="2">
        <v>14.066666666665901</v>
      </c>
      <c r="P168" s="2">
        <v>14.066666666665901</v>
      </c>
      <c r="Q168" s="2">
        <v>14.066666666665901</v>
      </c>
      <c r="R168" s="2">
        <v>16.482929110710199</v>
      </c>
      <c r="S168" s="2">
        <v>16.482929110710199</v>
      </c>
      <c r="T168" s="2">
        <v>16.482929110710199</v>
      </c>
      <c r="U168" s="2">
        <v>9.1212161621557399</v>
      </c>
      <c r="V168" s="2">
        <v>9.1212161621557399</v>
      </c>
      <c r="W168" s="2">
        <v>9.1212161621557399</v>
      </c>
      <c r="X168" s="2">
        <v>7.2626444845318998</v>
      </c>
      <c r="Y168" s="2">
        <v>7.2626444845318998</v>
      </c>
      <c r="Z168" s="2">
        <v>7.2626444845318998</v>
      </c>
      <c r="AA168" s="2">
        <v>11.8549139885316</v>
      </c>
      <c r="AB168" s="2">
        <v>11.8549139885316</v>
      </c>
      <c r="AC168" s="2">
        <v>11.8549139885316</v>
      </c>
      <c r="AD168" s="2">
        <v>6.6488473103907202</v>
      </c>
      <c r="AE168" s="2">
        <v>6.6488473103907202</v>
      </c>
      <c r="AF168" s="2">
        <v>6.6488473103907202</v>
      </c>
      <c r="AG168" s="2">
        <v>8.2000000000001094</v>
      </c>
      <c r="AH168" s="2">
        <v>8.2000000000001094</v>
      </c>
      <c r="AI168" s="2">
        <v>8.2000000000001094</v>
      </c>
      <c r="AJ168" s="2">
        <v>10.530535881331801</v>
      </c>
      <c r="AK168" s="2">
        <v>10.530535881331801</v>
      </c>
      <c r="AL168" s="2">
        <v>10.530535881331801</v>
      </c>
      <c r="AM168" s="2">
        <v>7.1938129208608999</v>
      </c>
      <c r="AN168" s="2">
        <v>7.1938129208608999</v>
      </c>
      <c r="AO168" s="2">
        <v>7.1938129208608999</v>
      </c>
      <c r="AP168" s="2">
        <v>7.7909929172794596</v>
      </c>
      <c r="AQ168" s="2">
        <v>7.7909929172794596</v>
      </c>
      <c r="AR168" s="2">
        <v>7.7909929172794596</v>
      </c>
      <c r="AS168" s="2">
        <v>5.9270618041209504</v>
      </c>
      <c r="AT168" s="2">
        <v>5.9270618041209504</v>
      </c>
      <c r="AU168" s="2">
        <v>5.9270618041209504</v>
      </c>
      <c r="AV168" s="2">
        <v>5.3187224375245696</v>
      </c>
      <c r="AW168" s="2">
        <v>5.3187224375245696</v>
      </c>
      <c r="AX168" s="2">
        <v>5.3187224375245696</v>
      </c>
      <c r="AY168" s="2">
        <v>11.0607373824911</v>
      </c>
    </row>
    <row r="169" spans="1:51" x14ac:dyDescent="0.2">
      <c r="A169" t="s">
        <v>108</v>
      </c>
      <c r="B169">
        <v>2.9333333333336902</v>
      </c>
      <c r="C169">
        <v>2.9333333333336902</v>
      </c>
      <c r="D169">
        <v>1.64372577843093</v>
      </c>
      <c r="E169">
        <v>1.64372577843093</v>
      </c>
      <c r="F169">
        <v>1.64372577843093</v>
      </c>
      <c r="G169">
        <v>1.60000000000005</v>
      </c>
      <c r="H169">
        <v>1.60000000000005</v>
      </c>
      <c r="I169">
        <v>1.60000000000005</v>
      </c>
      <c r="J169">
        <v>0.89548249131297497</v>
      </c>
      <c r="K169">
        <v>0.89548249131297497</v>
      </c>
      <c r="L169">
        <v>0.89548249131297497</v>
      </c>
      <c r="M169">
        <v>-0.19999999999981799</v>
      </c>
      <c r="N169">
        <v>-0.19999999999981799</v>
      </c>
      <c r="O169">
        <v>-0.19999999999981799</v>
      </c>
      <c r="P169">
        <v>2.3722018042089701</v>
      </c>
      <c r="Q169">
        <v>2.3722018042089701</v>
      </c>
      <c r="R169">
        <v>2.3722018042089701</v>
      </c>
      <c r="S169">
        <v>4.69208211143724</v>
      </c>
      <c r="T169">
        <v>4.69208211143724</v>
      </c>
      <c r="U169">
        <v>4.69208211143724</v>
      </c>
      <c r="V169">
        <v>1.14957893329793</v>
      </c>
      <c r="W169">
        <v>1.14957893329793</v>
      </c>
      <c r="X169">
        <v>1.14957893329793</v>
      </c>
      <c r="Y169">
        <v>1.53333333333345</v>
      </c>
      <c r="Z169">
        <v>1.53333333333345</v>
      </c>
      <c r="AA169">
        <v>1.53333333333345</v>
      </c>
      <c r="AB169">
        <v>1.8376211159368101</v>
      </c>
      <c r="AC169">
        <v>1.8376211159368101</v>
      </c>
      <c r="AD169">
        <v>1.8376211159368101</v>
      </c>
      <c r="AE169">
        <v>1.46666666666685</v>
      </c>
      <c r="AF169">
        <v>1.46666666666685</v>
      </c>
      <c r="AG169">
        <v>1.46666666666685</v>
      </c>
      <c r="AH169">
        <v>0.84190832553690598</v>
      </c>
      <c r="AI169">
        <v>0.84190832553690598</v>
      </c>
      <c r="AJ169">
        <v>0.84190832553690598</v>
      </c>
      <c r="AK169">
        <v>1.6601106740449201</v>
      </c>
      <c r="AL169">
        <v>1.6601106740449201</v>
      </c>
      <c r="AM169">
        <v>1.6601106740449201</v>
      </c>
      <c r="AN169">
        <v>1.51008953628218</v>
      </c>
      <c r="AO169">
        <v>1.51008953628218</v>
      </c>
      <c r="AP169">
        <v>1.51008953628218</v>
      </c>
      <c r="AQ169">
        <v>1.1201493532475799</v>
      </c>
      <c r="AR169">
        <v>1.1201493532475799</v>
      </c>
      <c r="AS169">
        <v>1.1201493532475799</v>
      </c>
      <c r="AT169">
        <v>1.3096351730590401</v>
      </c>
      <c r="AU169">
        <v>1.3096351730590401</v>
      </c>
      <c r="AV169">
        <v>1.3096351730590401</v>
      </c>
      <c r="AW169">
        <v>1.93333333333308</v>
      </c>
      <c r="AX169">
        <v>1.93333333333308</v>
      </c>
      <c r="AY169">
        <v>1.93333333333308</v>
      </c>
    </row>
    <row r="170" spans="1:51" s="2" customFormat="1" x14ac:dyDescent="0.2">
      <c r="A170" s="2" t="s">
        <v>109</v>
      </c>
      <c r="B170" s="2">
        <v>11.9999999999997</v>
      </c>
      <c r="C170" s="2">
        <v>11.9999999999997</v>
      </c>
      <c r="D170" s="2">
        <v>11.9999999999997</v>
      </c>
      <c r="E170" s="2">
        <v>12.3955897093209</v>
      </c>
      <c r="F170" s="2">
        <v>12.3955897093209</v>
      </c>
      <c r="G170" s="2">
        <v>12.3955897093209</v>
      </c>
      <c r="H170" s="2">
        <v>6.8542472329642097</v>
      </c>
      <c r="I170" s="2">
        <v>6.8542472329642097</v>
      </c>
      <c r="J170" s="2">
        <v>6.8542472329642097</v>
      </c>
      <c r="K170" s="2">
        <v>6.3147343802206199</v>
      </c>
      <c r="L170" s="2">
        <v>6.3147343802206199</v>
      </c>
      <c r="M170" s="2">
        <v>6.3147343802206199</v>
      </c>
      <c r="N170" s="2">
        <v>11.4666666666668</v>
      </c>
      <c r="O170" s="2">
        <v>11.4666666666668</v>
      </c>
      <c r="P170" s="2">
        <v>11.4666666666668</v>
      </c>
      <c r="Q170" s="2">
        <v>12.6628800534584</v>
      </c>
      <c r="R170" s="2">
        <v>12.6628800534584</v>
      </c>
      <c r="S170" s="2">
        <v>12.6628800534584</v>
      </c>
      <c r="T170" s="2">
        <v>6.4666666666668497</v>
      </c>
      <c r="U170" s="2">
        <v>6.4666666666668497</v>
      </c>
      <c r="V170" s="2">
        <v>6.4666666666668497</v>
      </c>
      <c r="W170" s="2">
        <v>10.5913798864008</v>
      </c>
      <c r="X170" s="2">
        <v>10.5913798864008</v>
      </c>
      <c r="Y170" s="2">
        <v>10.5913798864008</v>
      </c>
      <c r="Z170" s="2">
        <v>6.9457405679255499</v>
      </c>
      <c r="AA170" s="2">
        <v>6.9457405679255499</v>
      </c>
      <c r="AB170" s="2">
        <v>6.9457405679255499</v>
      </c>
      <c r="AC170" s="2">
        <v>6.2353806054922103</v>
      </c>
      <c r="AD170" s="2">
        <v>6.2353806054922103</v>
      </c>
      <c r="AE170" s="2">
        <v>6.2353806054922103</v>
      </c>
      <c r="AF170" s="2">
        <v>9.4000000000005404</v>
      </c>
      <c r="AG170" s="2">
        <v>9.4000000000005404</v>
      </c>
      <c r="AH170" s="2">
        <v>9.4000000000005404</v>
      </c>
      <c r="AI170" s="2">
        <v>5.6465085198804399</v>
      </c>
      <c r="AJ170" s="2">
        <v>5.6465085198804399</v>
      </c>
      <c r="AK170" s="2">
        <v>5.6465085198804399</v>
      </c>
      <c r="AL170" s="2">
        <v>8.3333333333333393</v>
      </c>
      <c r="AM170" s="2">
        <v>8.3333333333333393</v>
      </c>
      <c r="AN170" s="2">
        <v>8.3333333333333393</v>
      </c>
      <c r="AO170" s="2">
        <v>8.7264466123207107</v>
      </c>
      <c r="AP170" s="2">
        <v>8.7264466123207107</v>
      </c>
      <c r="AQ170" s="2">
        <v>8.7264466123207107</v>
      </c>
      <c r="AR170" s="2">
        <v>7.1271418094535397</v>
      </c>
      <c r="AS170" s="2">
        <v>7.1271418094535397</v>
      </c>
      <c r="AT170" s="2">
        <v>7.1271418094535397</v>
      </c>
      <c r="AU170" s="2">
        <v>1.70397594386878</v>
      </c>
      <c r="AV170" s="2">
        <v>1.70397594386878</v>
      </c>
      <c r="AW170" s="2">
        <v>1.70397594386878</v>
      </c>
      <c r="AX170" s="2">
        <v>4.8793494200774399</v>
      </c>
      <c r="AY170" s="2">
        <v>4.8793494200774399</v>
      </c>
    </row>
    <row r="171" spans="1:51" x14ac:dyDescent="0.2">
      <c r="A171" t="s">
        <v>110</v>
      </c>
      <c r="B171">
        <v>5.3792181755255797</v>
      </c>
      <c r="C171">
        <v>7.3999999999068597</v>
      </c>
      <c r="D171">
        <v>7.3999999999068597</v>
      </c>
      <c r="E171">
        <v>7.3999999999068597</v>
      </c>
      <c r="F171">
        <v>6.9161376549628599</v>
      </c>
      <c r="G171">
        <v>6.9161376549628599</v>
      </c>
      <c r="H171">
        <v>6.9161376549628599</v>
      </c>
      <c r="I171">
        <v>7.0728618088091597</v>
      </c>
      <c r="J171">
        <v>7.0728618088091597</v>
      </c>
      <c r="K171">
        <v>7.0728618088091597</v>
      </c>
      <c r="L171">
        <v>5.1724137934768697</v>
      </c>
      <c r="M171">
        <v>5.1724137934768697</v>
      </c>
      <c r="N171">
        <v>5.1724137934768697</v>
      </c>
      <c r="O171">
        <v>1.0666666661078701</v>
      </c>
      <c r="P171">
        <v>1.0666666661078701</v>
      </c>
      <c r="Q171">
        <v>1.0666666661078701</v>
      </c>
      <c r="R171">
        <v>21.622343979811699</v>
      </c>
      <c r="S171">
        <v>21.622343979811699</v>
      </c>
      <c r="T171">
        <v>21.622343979811699</v>
      </c>
      <c r="U171">
        <v>11.194079605648501</v>
      </c>
      <c r="V171">
        <v>11.194079605648501</v>
      </c>
      <c r="W171">
        <v>11.194079605648501</v>
      </c>
      <c r="X171">
        <v>4.5105245570514203</v>
      </c>
      <c r="Y171">
        <v>4.5105245570514203</v>
      </c>
      <c r="Z171">
        <v>4.5105245570514203</v>
      </c>
      <c r="AA171">
        <v>5</v>
      </c>
      <c r="AB171">
        <v>5</v>
      </c>
      <c r="AC171">
        <v>5</v>
      </c>
      <c r="AD171">
        <v>4.8509955900662298</v>
      </c>
      <c r="AE171">
        <v>4.8509955900662298</v>
      </c>
      <c r="AF171">
        <v>4.8509955900662298</v>
      </c>
      <c r="AG171">
        <v>4.4000000002173003</v>
      </c>
      <c r="AH171">
        <v>4.4000000002173003</v>
      </c>
      <c r="AI171">
        <v>4.4000000002173003</v>
      </c>
      <c r="AJ171">
        <v>5.64020315426795</v>
      </c>
      <c r="AK171">
        <v>5.64020315426795</v>
      </c>
      <c r="AL171">
        <v>5.64020315426795</v>
      </c>
      <c r="AM171">
        <v>3.8666666663872702</v>
      </c>
      <c r="AN171">
        <v>3.8666666663872702</v>
      </c>
      <c r="AO171">
        <v>3.8666666663872702</v>
      </c>
      <c r="AP171">
        <v>0.70163715345118705</v>
      </c>
      <c r="AQ171">
        <v>0.70163715345118705</v>
      </c>
      <c r="AR171">
        <v>0.70163715345118705</v>
      </c>
      <c r="AS171">
        <v>5.1396573563004102</v>
      </c>
      <c r="AT171">
        <v>5.1396573563004102</v>
      </c>
      <c r="AU171">
        <v>5.1396573563004102</v>
      </c>
      <c r="AV171">
        <v>5.64020315426795</v>
      </c>
      <c r="AW171">
        <v>5.64020315426795</v>
      </c>
      <c r="AX171">
        <v>5.64020315426795</v>
      </c>
      <c r="AY171">
        <v>6.0666666661078699</v>
      </c>
    </row>
    <row r="172" spans="1:51" x14ac:dyDescent="0.2">
      <c r="A172" t="s">
        <v>111</v>
      </c>
      <c r="B172">
        <v>12.800000000279301</v>
      </c>
      <c r="C172">
        <v>5.3123955894292703</v>
      </c>
      <c r="D172">
        <v>5.3123955894292703</v>
      </c>
      <c r="E172">
        <v>5.3123955894292703</v>
      </c>
      <c r="F172">
        <v>4.4063729086900496</v>
      </c>
      <c r="G172">
        <v>4.4063729086900496</v>
      </c>
      <c r="H172">
        <v>4.4063729086900496</v>
      </c>
      <c r="I172">
        <v>6.0474440357107904</v>
      </c>
      <c r="J172">
        <v>6.0474440357107904</v>
      </c>
      <c r="K172">
        <v>6.0474440357107904</v>
      </c>
      <c r="L172">
        <v>5.0603373558857996</v>
      </c>
      <c r="M172">
        <v>5.0603373558857996</v>
      </c>
      <c r="N172">
        <v>5.0603373558857996</v>
      </c>
      <c r="O172">
        <v>12.6687157560552</v>
      </c>
      <c r="P172">
        <v>12.6687157560552</v>
      </c>
      <c r="Q172">
        <v>12.6687157560552</v>
      </c>
      <c r="R172">
        <v>11.3999999997516</v>
      </c>
      <c r="S172">
        <v>11.3999999997516</v>
      </c>
      <c r="T172">
        <v>11.3999999997516</v>
      </c>
      <c r="U172">
        <v>5.5796859338145302</v>
      </c>
      <c r="V172">
        <v>5.5796859338145302</v>
      </c>
      <c r="W172">
        <v>5.5796859338145302</v>
      </c>
      <c r="X172">
        <v>5.4666666663251799</v>
      </c>
      <c r="Y172">
        <v>5.4666666663251799</v>
      </c>
      <c r="Z172">
        <v>5.4666666663251799</v>
      </c>
      <c r="AA172">
        <v>6.6488473105776</v>
      </c>
      <c r="AB172">
        <v>6.6488473105776</v>
      </c>
      <c r="AC172">
        <v>6.6488473105776</v>
      </c>
      <c r="AD172">
        <v>5.8603906927439002</v>
      </c>
      <c r="AE172">
        <v>5.8603906927439002</v>
      </c>
      <c r="AF172">
        <v>5.8603906927439002</v>
      </c>
      <c r="AG172">
        <v>5.5859949217916798</v>
      </c>
      <c r="AH172">
        <v>5.5859949217916798</v>
      </c>
      <c r="AI172">
        <v>5.5859949217916798</v>
      </c>
      <c r="AJ172">
        <v>5.60000000055879</v>
      </c>
      <c r="AK172">
        <v>5.60000000055879</v>
      </c>
      <c r="AL172">
        <v>5.60000000055879</v>
      </c>
      <c r="AM172">
        <v>5.5065490509625103</v>
      </c>
      <c r="AN172">
        <v>5.5065490509625103</v>
      </c>
      <c r="AO172">
        <v>5.5065490509625103</v>
      </c>
      <c r="AP172">
        <v>6.6062262515211296</v>
      </c>
      <c r="AQ172">
        <v>6.6062262515211296</v>
      </c>
      <c r="AR172">
        <v>6.6062262515211296</v>
      </c>
      <c r="AS172">
        <v>6.0411654634063101</v>
      </c>
      <c r="AT172">
        <v>6.0411654634063101</v>
      </c>
      <c r="AU172">
        <v>6.0411654634063101</v>
      </c>
      <c r="AV172">
        <v>4.1397240183677297</v>
      </c>
      <c r="AW172">
        <v>4.1397240183677297</v>
      </c>
      <c r="AX172">
        <v>4.1397240183677297</v>
      </c>
      <c r="AY172">
        <v>5.0514499534762196</v>
      </c>
    </row>
    <row r="173" spans="1:51" x14ac:dyDescent="0.2">
      <c r="A173" t="s">
        <v>112</v>
      </c>
      <c r="B173">
        <v>9.2000000000310393</v>
      </c>
      <c r="C173">
        <v>9.2000000000310393</v>
      </c>
      <c r="D173">
        <v>9.2000000000310393</v>
      </c>
      <c r="E173">
        <v>5.8469762774218497</v>
      </c>
      <c r="F173">
        <v>5.8469762774218497</v>
      </c>
      <c r="G173">
        <v>5.8469762774218497</v>
      </c>
      <c r="H173">
        <v>6.2604173615610099</v>
      </c>
      <c r="I173">
        <v>6.2604173615610099</v>
      </c>
      <c r="J173">
        <v>6.2604173615610099</v>
      </c>
      <c r="K173">
        <v>4.7841774689295704</v>
      </c>
      <c r="L173">
        <v>4.7841774689295704</v>
      </c>
      <c r="M173">
        <v>4.7841774689295704</v>
      </c>
      <c r="N173">
        <v>8.2666666666045696</v>
      </c>
      <c r="O173">
        <v>8.2666666666045696</v>
      </c>
      <c r="P173">
        <v>8.2666666666045696</v>
      </c>
      <c r="Q173">
        <v>7.31087944403005</v>
      </c>
      <c r="R173">
        <v>7.31087944403005</v>
      </c>
      <c r="S173">
        <v>7.31087944403005</v>
      </c>
      <c r="T173">
        <v>7.3395106991314902</v>
      </c>
      <c r="U173">
        <v>7.3395106991314902</v>
      </c>
      <c r="V173">
        <v>7.3395106991314902</v>
      </c>
      <c r="W173">
        <v>10.123621784474199</v>
      </c>
      <c r="X173">
        <v>10.123621784474199</v>
      </c>
      <c r="Y173">
        <v>10.123621784474199</v>
      </c>
      <c r="Z173">
        <v>12.7941862785885</v>
      </c>
      <c r="AA173">
        <v>12.7941862785885</v>
      </c>
      <c r="AB173">
        <v>12.7941862785885</v>
      </c>
      <c r="AC173">
        <v>5.0451052458219197</v>
      </c>
      <c r="AD173">
        <v>5.0451052458219197</v>
      </c>
      <c r="AE173">
        <v>5.0451052458219197</v>
      </c>
      <c r="AF173">
        <v>4.0730617957871402</v>
      </c>
      <c r="AG173">
        <v>4.0730617957871402</v>
      </c>
      <c r="AH173">
        <v>4.0730617957871402</v>
      </c>
      <c r="AI173">
        <v>3.6418309393552</v>
      </c>
      <c r="AJ173">
        <v>3.6418309393552</v>
      </c>
      <c r="AK173">
        <v>3.6418309393552</v>
      </c>
      <c r="AL173">
        <v>2.6259664082748202</v>
      </c>
      <c r="AM173">
        <v>2.6259664082748202</v>
      </c>
      <c r="AN173">
        <v>2.6259664082748202</v>
      </c>
      <c r="AO173">
        <v>6.8244101333860101</v>
      </c>
      <c r="AP173">
        <v>6.8244101333860101</v>
      </c>
      <c r="AQ173">
        <v>6.8244101333860101</v>
      </c>
      <c r="AR173">
        <v>7.3999999999068597</v>
      </c>
      <c r="AS173">
        <v>7.3999999999068597</v>
      </c>
      <c r="AT173">
        <v>7.3999999999068597</v>
      </c>
      <c r="AU173">
        <v>6.5820247244813004</v>
      </c>
      <c r="AV173">
        <v>6.5820247244813004</v>
      </c>
      <c r="AW173">
        <v>6.5820247244813004</v>
      </c>
      <c r="AX173">
        <v>5.2063195788809997</v>
      </c>
      <c r="AY173">
        <v>5.2063195788809997</v>
      </c>
    </row>
    <row r="174" spans="1:51" x14ac:dyDescent="0.2">
      <c r="A174" t="s">
        <v>113</v>
      </c>
      <c r="B174">
        <v>20.0666666667287</v>
      </c>
      <c r="C174">
        <v>20.0666666667287</v>
      </c>
      <c r="D174">
        <v>20.0666666667287</v>
      </c>
      <c r="E174">
        <v>3.9091212829625301</v>
      </c>
      <c r="F174">
        <v>3.9091212829625301</v>
      </c>
      <c r="G174">
        <v>3.9091212829625301</v>
      </c>
      <c r="H174">
        <v>5.8729418039107699</v>
      </c>
      <c r="I174">
        <v>5.8729418039107699</v>
      </c>
      <c r="J174">
        <v>5.8729418039107699</v>
      </c>
      <c r="K174">
        <v>7.1103982890718802</v>
      </c>
      <c r="L174">
        <v>7.1103982890718802</v>
      </c>
      <c r="M174">
        <v>7.1103982890718802</v>
      </c>
      <c r="N174">
        <v>11.5392307178279</v>
      </c>
      <c r="O174">
        <v>11.5392307178279</v>
      </c>
      <c r="P174">
        <v>11.5392307178279</v>
      </c>
      <c r="Q174">
        <v>8.9147286821394207</v>
      </c>
      <c r="R174">
        <v>8.9147286821394207</v>
      </c>
      <c r="S174">
        <v>8.9147286821394207</v>
      </c>
      <c r="T174">
        <v>3.8666666663872702</v>
      </c>
      <c r="U174">
        <v>3.8666666663872702</v>
      </c>
      <c r="V174">
        <v>3.8666666663872702</v>
      </c>
      <c r="W174">
        <v>9.1273553389234294</v>
      </c>
      <c r="X174">
        <v>9.1273553389234294</v>
      </c>
      <c r="Y174">
        <v>9.1273553389234294</v>
      </c>
      <c r="Z174">
        <v>8.3333333333333393</v>
      </c>
      <c r="AA174">
        <v>8.3333333333333393</v>
      </c>
      <c r="AB174">
        <v>8.3333333333333393</v>
      </c>
      <c r="AC174">
        <v>7.1166054124738798</v>
      </c>
      <c r="AD174">
        <v>7.1166054124738798</v>
      </c>
      <c r="AE174">
        <v>7.1166054124738798</v>
      </c>
      <c r="AF174">
        <v>4.3936262419667704</v>
      </c>
      <c r="AG174">
        <v>4.3936262419667704</v>
      </c>
      <c r="AH174">
        <v>4.3936262419667704</v>
      </c>
      <c r="AI174">
        <v>3.5146331688886598</v>
      </c>
      <c r="AJ174">
        <v>3.5146331688886598</v>
      </c>
      <c r="AK174">
        <v>3.5146331688886598</v>
      </c>
      <c r="AL174">
        <v>8.4666666667908395</v>
      </c>
      <c r="AM174">
        <v>8.4666666667908395</v>
      </c>
      <c r="AN174">
        <v>8.4666666667908395</v>
      </c>
      <c r="AO174">
        <v>4.5105245570514203</v>
      </c>
      <c r="AP174">
        <v>4.5105245570514203</v>
      </c>
      <c r="AQ174">
        <v>4.5105245570514203</v>
      </c>
      <c r="AR174">
        <v>6.9937995861734201</v>
      </c>
      <c r="AS174">
        <v>6.9937995861734201</v>
      </c>
      <c r="AT174">
        <v>6.9937995861734201</v>
      </c>
      <c r="AU174">
        <v>6.6488473105776</v>
      </c>
      <c r="AV174">
        <v>6.6488473105776</v>
      </c>
      <c r="AW174">
        <v>6.6488473105776</v>
      </c>
      <c r="AX174">
        <v>6.9395373644240497</v>
      </c>
      <c r="AY174">
        <v>6.9395373644240497</v>
      </c>
    </row>
    <row r="175" spans="1:51" s="2" customFormat="1" x14ac:dyDescent="0.2">
      <c r="A175" s="2" t="s">
        <v>114</v>
      </c>
      <c r="B175" s="2">
        <v>5.1396573561761301</v>
      </c>
      <c r="C175" s="2">
        <v>5.1396573561761301</v>
      </c>
      <c r="D175" s="2">
        <v>23.411080665641599</v>
      </c>
      <c r="E175" s="2">
        <v>23.411080665641599</v>
      </c>
      <c r="F175" s="2">
        <v>23.411080665641599</v>
      </c>
      <c r="G175" s="2">
        <v>13.266666666666699</v>
      </c>
      <c r="H175" s="2">
        <v>13.266666666666699</v>
      </c>
      <c r="I175" s="2">
        <v>13.266666666666699</v>
      </c>
      <c r="J175" s="2">
        <v>13.3368969664571</v>
      </c>
      <c r="K175" s="2">
        <v>13.3368969664571</v>
      </c>
      <c r="L175" s="2">
        <v>13.3368969664571</v>
      </c>
      <c r="M175" s="2">
        <v>7.1938129208608999</v>
      </c>
      <c r="N175" s="2">
        <v>7.1938129208608999</v>
      </c>
      <c r="O175" s="2">
        <v>7.1938129208608999</v>
      </c>
      <c r="P175" s="2">
        <v>13.136442603233901</v>
      </c>
      <c r="Q175" s="2">
        <v>13.136442603233901</v>
      </c>
      <c r="R175" s="2">
        <v>13.136442603233901</v>
      </c>
      <c r="S175" s="2">
        <v>16.200000000000401</v>
      </c>
      <c r="T175" s="2">
        <v>16.200000000000401</v>
      </c>
      <c r="U175" s="2">
        <v>11.253675487837601</v>
      </c>
      <c r="V175" s="2">
        <v>11.253675487837601</v>
      </c>
      <c r="W175" s="2">
        <v>11.253675487837601</v>
      </c>
      <c r="X175" s="2">
        <v>9.2060529298038798</v>
      </c>
      <c r="Y175" s="2">
        <v>9.2060529298038798</v>
      </c>
      <c r="Z175" s="2">
        <v>9.2060529298038798</v>
      </c>
      <c r="AA175" s="2">
        <v>6.3815569662546396</v>
      </c>
      <c r="AB175" s="2">
        <v>6.3815569662546396</v>
      </c>
      <c r="AC175" s="2">
        <v>6.3815569662546396</v>
      </c>
      <c r="AD175" s="2">
        <v>13.060870724715199</v>
      </c>
      <c r="AE175" s="2">
        <v>13.060870724715199</v>
      </c>
      <c r="AF175" s="2">
        <v>13.060870724715199</v>
      </c>
      <c r="AG175" s="2">
        <v>5.8532674061210903</v>
      </c>
      <c r="AH175" s="2">
        <v>5.8532674061210903</v>
      </c>
      <c r="AI175" s="2">
        <v>5.8532674061210903</v>
      </c>
      <c r="AJ175" s="2">
        <v>9.1939462630834097</v>
      </c>
      <c r="AK175" s="2">
        <v>9.1939462630834097</v>
      </c>
      <c r="AL175" s="2">
        <v>9.1939462630834097</v>
      </c>
      <c r="AM175" s="2">
        <v>5.3123955897103396</v>
      </c>
      <c r="AN175" s="2">
        <v>5.3123955897103396</v>
      </c>
      <c r="AO175" s="2">
        <v>5.3123955897103396</v>
      </c>
      <c r="AP175" s="2">
        <v>6.0666666666656903</v>
      </c>
      <c r="AQ175" s="2">
        <v>6.0666666666656903</v>
      </c>
      <c r="AR175" s="2">
        <v>6.0666666666656903</v>
      </c>
      <c r="AS175" s="2">
        <v>11.198717092075601</v>
      </c>
      <c r="AT175" s="2">
        <v>11.198717092075601</v>
      </c>
      <c r="AU175" s="2">
        <v>11.198717092075601</v>
      </c>
      <c r="AV175" s="2">
        <v>7.4666666666674502</v>
      </c>
      <c r="AW175" s="2">
        <v>7.4666666666674502</v>
      </c>
      <c r="AX175" s="2">
        <v>7.4666666666674502</v>
      </c>
      <c r="AY175" s="2">
        <v>6.5214486168648298</v>
      </c>
    </row>
    <row r="176" spans="1:51" x14ac:dyDescent="0.2">
      <c r="A176" t="s">
        <v>38</v>
      </c>
      <c r="B176">
        <v>2.7398173455108399</v>
      </c>
      <c r="C176">
        <v>2.7398173455108399</v>
      </c>
      <c r="D176">
        <v>2.0315423683501499</v>
      </c>
      <c r="E176">
        <v>2.0315423683501499</v>
      </c>
      <c r="F176">
        <v>2.0315423683501499</v>
      </c>
      <c r="G176">
        <v>2.3398440104002098</v>
      </c>
      <c r="H176">
        <v>2.3398440104002098</v>
      </c>
      <c r="I176">
        <v>2.3398440104002098</v>
      </c>
      <c r="J176">
        <v>1.6974071103980399</v>
      </c>
      <c r="K176">
        <v>1.6974071103980399</v>
      </c>
      <c r="L176">
        <v>1.6974071103980399</v>
      </c>
      <c r="M176">
        <v>5.1333333333332103</v>
      </c>
      <c r="N176">
        <v>5.1333333333332103</v>
      </c>
      <c r="O176">
        <v>5.1333333333332103</v>
      </c>
      <c r="P176">
        <v>2.7063147343805798</v>
      </c>
      <c r="Q176">
        <v>2.7063147343805798</v>
      </c>
      <c r="R176">
        <v>2.7063147343805798</v>
      </c>
      <c r="S176">
        <v>19.938670755282999</v>
      </c>
      <c r="T176">
        <v>19.938670755282999</v>
      </c>
      <c r="U176">
        <v>19.938670755282999</v>
      </c>
      <c r="V176">
        <v>3.56856455493141</v>
      </c>
      <c r="W176">
        <v>3.56856455493141</v>
      </c>
      <c r="X176">
        <v>3.56856455493141</v>
      </c>
      <c r="Y176">
        <v>3.3333333333333202</v>
      </c>
      <c r="Z176">
        <v>3.3333333333333202</v>
      </c>
      <c r="AA176">
        <v>3.3333333333333202</v>
      </c>
      <c r="AB176">
        <v>2.1245323356487802</v>
      </c>
      <c r="AC176">
        <v>2.1245323356487802</v>
      </c>
      <c r="AD176">
        <v>2.1245323356487802</v>
      </c>
      <c r="AE176">
        <v>2.6666666666672598</v>
      </c>
      <c r="AF176">
        <v>2.6666666666672598</v>
      </c>
      <c r="AG176">
        <v>2.6666666666672598</v>
      </c>
      <c r="AH176">
        <v>2.0184467317198198</v>
      </c>
      <c r="AI176">
        <v>2.0184467317198198</v>
      </c>
      <c r="AJ176">
        <v>2.0184467317198198</v>
      </c>
      <c r="AK176">
        <v>2.6666666666672598</v>
      </c>
      <c r="AL176">
        <v>2.6666666666672598</v>
      </c>
      <c r="AM176">
        <v>2.6666666666672598</v>
      </c>
      <c r="AN176">
        <v>2.4390243902429898</v>
      </c>
      <c r="AO176">
        <v>2.4390243902429898</v>
      </c>
      <c r="AP176">
        <v>2.4390243902429898</v>
      </c>
      <c r="AQ176">
        <v>3.4731017932136501</v>
      </c>
      <c r="AR176">
        <v>3.4731017932136501</v>
      </c>
      <c r="AS176">
        <v>3.4731017932136501</v>
      </c>
      <c r="AT176">
        <v>3.83587276129462</v>
      </c>
      <c r="AU176">
        <v>3.83587276129462</v>
      </c>
      <c r="AV176">
        <v>3.83587276129462</v>
      </c>
      <c r="AW176">
        <v>3.75258281676961</v>
      </c>
      <c r="AX176">
        <v>3.75258281676961</v>
      </c>
      <c r="AY176">
        <v>3.75258281676961</v>
      </c>
    </row>
    <row r="177" spans="1:51" s="2" customFormat="1" x14ac:dyDescent="0.2">
      <c r="A177" s="2" t="s">
        <v>115</v>
      </c>
      <c r="B177" s="2">
        <v>8.3862345472767394</v>
      </c>
      <c r="C177" s="2">
        <v>33.933333333334303</v>
      </c>
      <c r="D177" s="2">
        <v>33.933333333334303</v>
      </c>
      <c r="E177" s="2">
        <v>33.933333333334303</v>
      </c>
      <c r="F177" s="2">
        <v>12.863347811559001</v>
      </c>
      <c r="G177" s="2">
        <v>12.863347811559001</v>
      </c>
      <c r="H177" s="2">
        <v>12.863347811559001</v>
      </c>
      <c r="I177" s="2">
        <v>6.2000000000004203</v>
      </c>
      <c r="J177" s="2">
        <v>6.2000000000004203</v>
      </c>
      <c r="K177" s="2">
        <v>6.2000000000004203</v>
      </c>
      <c r="L177" s="2">
        <v>6.1810892081525903</v>
      </c>
      <c r="M177" s="2">
        <v>6.1810892081525903</v>
      </c>
      <c r="N177" s="2">
        <v>6.1810892081525903</v>
      </c>
      <c r="O177" s="2">
        <v>15.399999999999601</v>
      </c>
      <c r="P177" s="2">
        <v>15.399999999999601</v>
      </c>
      <c r="Q177" s="2">
        <v>15.399999999999601</v>
      </c>
      <c r="R177" s="2">
        <v>13.6767555288311</v>
      </c>
      <c r="S177" s="2">
        <v>13.6767555288311</v>
      </c>
      <c r="T177" s="2">
        <v>13.6767555288311</v>
      </c>
      <c r="U177" s="2">
        <v>7.9877316975584503</v>
      </c>
      <c r="V177" s="2">
        <v>7.9877316975584503</v>
      </c>
      <c r="W177" s="2">
        <v>7.9877316975584503</v>
      </c>
      <c r="X177" s="2">
        <v>6.7949488875538204</v>
      </c>
      <c r="Y177" s="2">
        <v>6.7949488875538204</v>
      </c>
      <c r="Z177" s="2">
        <v>6.7949488875538204</v>
      </c>
      <c r="AA177" s="2">
        <v>11.454860648085001</v>
      </c>
      <c r="AB177" s="2">
        <v>11.454860648085001</v>
      </c>
      <c r="AC177" s="2">
        <v>11.454860648085001</v>
      </c>
      <c r="AD177" s="2">
        <v>4.2432342131645404</v>
      </c>
      <c r="AE177" s="2">
        <v>4.2432342131645404</v>
      </c>
      <c r="AF177" s="2">
        <v>4.2432342131645404</v>
      </c>
      <c r="AG177" s="2">
        <v>7.3333333333342496</v>
      </c>
      <c r="AH177" s="2">
        <v>7.3333333333342496</v>
      </c>
      <c r="AI177" s="2">
        <v>7.3333333333342496</v>
      </c>
      <c r="AJ177" s="2">
        <v>6.8555392222367004</v>
      </c>
      <c r="AK177" s="2">
        <v>6.8555392222367004</v>
      </c>
      <c r="AL177" s="2">
        <v>6.8555392222367004</v>
      </c>
      <c r="AM177" s="2">
        <v>6.1270751383415201</v>
      </c>
      <c r="AN177" s="2">
        <v>6.1270751383415201</v>
      </c>
      <c r="AO177" s="2">
        <v>6.1270751383415201</v>
      </c>
      <c r="AP177" s="2">
        <v>6.6550848590150897</v>
      </c>
      <c r="AQ177" s="2">
        <v>6.6550848590150897</v>
      </c>
      <c r="AR177" s="2">
        <v>6.6550848590150897</v>
      </c>
      <c r="AS177" s="2">
        <v>7.1938129208608999</v>
      </c>
      <c r="AT177" s="2">
        <v>7.1938129208608999</v>
      </c>
      <c r="AU177" s="2">
        <v>7.1938129208608999</v>
      </c>
      <c r="AV177" s="2">
        <v>7.4569023119075801</v>
      </c>
      <c r="AW177" s="2">
        <v>7.4569023119075801</v>
      </c>
      <c r="AX177" s="2">
        <v>7.4569023119075801</v>
      </c>
      <c r="AY177" s="2">
        <v>11.8607907193811</v>
      </c>
    </row>
    <row r="178" spans="1:51" x14ac:dyDescent="0.2">
      <c r="A178" t="s">
        <v>116</v>
      </c>
      <c r="B178">
        <v>1.9999999999997</v>
      </c>
      <c r="C178">
        <v>1.9999999999997</v>
      </c>
      <c r="D178">
        <v>0.64145396231378904</v>
      </c>
      <c r="E178">
        <v>0.64145396231378904</v>
      </c>
      <c r="F178">
        <v>0.64145396231378904</v>
      </c>
      <c r="G178">
        <v>1.3333333333336399</v>
      </c>
      <c r="H178">
        <v>1.3333333333336399</v>
      </c>
      <c r="I178">
        <v>1.3333333333336399</v>
      </c>
      <c r="J178">
        <v>9.3557872226384106E-2</v>
      </c>
      <c r="K178">
        <v>9.3557872226384106E-2</v>
      </c>
      <c r="L178">
        <v>9.3557872226384106E-2</v>
      </c>
      <c r="M178">
        <v>0</v>
      </c>
      <c r="N178">
        <v>0</v>
      </c>
      <c r="O178">
        <v>0</v>
      </c>
      <c r="P178">
        <v>1.83762111593833</v>
      </c>
      <c r="Q178">
        <v>1.83762111593833</v>
      </c>
      <c r="R178">
        <v>1.83762111593833</v>
      </c>
      <c r="S178">
        <v>3.62569981338285</v>
      </c>
      <c r="T178">
        <v>3.62569981338285</v>
      </c>
      <c r="U178">
        <v>3.62569981338285</v>
      </c>
      <c r="V178">
        <v>1.4169228712738899</v>
      </c>
      <c r="W178">
        <v>1.4169228712738899</v>
      </c>
      <c r="X178">
        <v>1.4169228712738899</v>
      </c>
      <c r="Y178">
        <v>1.4000000000002399</v>
      </c>
      <c r="Z178">
        <v>1.4000000000002399</v>
      </c>
      <c r="AA178">
        <v>1.4000000000002399</v>
      </c>
      <c r="AB178">
        <v>1.1693952555951199</v>
      </c>
      <c r="AC178">
        <v>1.1693952555951199</v>
      </c>
      <c r="AD178">
        <v>1.1693952555951199</v>
      </c>
      <c r="AE178">
        <v>0.80000000000079297</v>
      </c>
      <c r="AF178">
        <v>0.80000000000079297</v>
      </c>
      <c r="AG178">
        <v>0.80000000000079297</v>
      </c>
      <c r="AH178">
        <v>0.57463584123941303</v>
      </c>
      <c r="AI178">
        <v>0.57463584123941303</v>
      </c>
      <c r="AJ178">
        <v>0.57463584123941303</v>
      </c>
      <c r="AK178">
        <v>1.0600706713786301</v>
      </c>
      <c r="AL178">
        <v>1.0600706713786301</v>
      </c>
      <c r="AM178">
        <v>1.0600706713786301</v>
      </c>
      <c r="AN178">
        <v>0.77509020446406396</v>
      </c>
      <c r="AO178">
        <v>0.77509020446406396</v>
      </c>
      <c r="AP178">
        <v>0.77509020446406396</v>
      </c>
      <c r="AQ178">
        <v>0.45339378583769002</v>
      </c>
      <c r="AR178">
        <v>0.45339378583769002</v>
      </c>
      <c r="AS178">
        <v>0.45339378583769002</v>
      </c>
      <c r="AT178">
        <v>0.70827208338816605</v>
      </c>
      <c r="AU178">
        <v>0.70827208338816605</v>
      </c>
      <c r="AV178">
        <v>0.70827208338816605</v>
      </c>
      <c r="AW178">
        <v>1.00000000000061</v>
      </c>
      <c r="AX178">
        <v>1.00000000000061</v>
      </c>
      <c r="AY178">
        <v>1.00000000000061</v>
      </c>
    </row>
    <row r="179" spans="1:51" s="2" customFormat="1" x14ac:dyDescent="0.2">
      <c r="A179" s="2" t="s">
        <v>117</v>
      </c>
      <c r="B179" s="2">
        <v>34.333333333333897</v>
      </c>
      <c r="C179" s="2">
        <v>34.333333333333897</v>
      </c>
      <c r="D179" s="2">
        <v>34.333333333333897</v>
      </c>
      <c r="E179" s="2">
        <v>10.5245573003668</v>
      </c>
      <c r="F179" s="2">
        <v>10.5245573003668</v>
      </c>
      <c r="G179" s="2">
        <v>10.5245573003668</v>
      </c>
      <c r="H179" s="2">
        <v>6.8542472329642097</v>
      </c>
      <c r="I179" s="2">
        <v>6.8542472329642097</v>
      </c>
      <c r="J179" s="2">
        <v>6.8542472329642097</v>
      </c>
      <c r="K179" s="2">
        <v>5.8469762779824999</v>
      </c>
      <c r="L179" s="2">
        <v>5.8469762779824999</v>
      </c>
      <c r="M179" s="2">
        <v>5.8469762779824999</v>
      </c>
      <c r="N179" s="2">
        <v>9.46666666666715</v>
      </c>
      <c r="O179" s="2">
        <v>9.46666666666715</v>
      </c>
      <c r="P179" s="2">
        <v>9.46666666666715</v>
      </c>
      <c r="Q179" s="2">
        <v>12.0614767791508</v>
      </c>
      <c r="R179" s="2">
        <v>12.0614767791508</v>
      </c>
      <c r="S179" s="2">
        <v>12.0614767791508</v>
      </c>
      <c r="T179" s="2">
        <v>6.7999999999998799</v>
      </c>
      <c r="U179" s="2">
        <v>6.7999999999998799</v>
      </c>
      <c r="V179" s="2">
        <v>6.7999999999998799</v>
      </c>
      <c r="W179" s="2">
        <v>10.6582024724364</v>
      </c>
      <c r="X179" s="2">
        <v>10.6582024724364</v>
      </c>
      <c r="Y179" s="2">
        <v>10.6582024724364</v>
      </c>
      <c r="Z179" s="2">
        <v>5.94587388348135</v>
      </c>
      <c r="AA179" s="2">
        <v>5.94587388348135</v>
      </c>
      <c r="AB179" s="2">
        <v>5.94587388348135</v>
      </c>
      <c r="AC179" s="2">
        <v>9.7106195281695395</v>
      </c>
      <c r="AD179" s="2">
        <v>9.7106195281695395</v>
      </c>
      <c r="AE179" s="2">
        <v>9.7106195281695395</v>
      </c>
      <c r="AF179" s="2">
        <v>11.6666666666666</v>
      </c>
      <c r="AG179" s="2">
        <v>11.6666666666666</v>
      </c>
      <c r="AH179" s="2">
        <v>11.6666666666666</v>
      </c>
      <c r="AI179" s="2">
        <v>7.5843635148685102</v>
      </c>
      <c r="AJ179" s="2">
        <v>7.5843635148685102</v>
      </c>
      <c r="AK179" s="2">
        <v>7.5843635148685102</v>
      </c>
      <c r="AL179" s="2">
        <v>6.2666666666670299</v>
      </c>
      <c r="AM179" s="2">
        <v>6.2666666666670299</v>
      </c>
      <c r="AN179" s="2">
        <v>6.2666666666670299</v>
      </c>
      <c r="AO179" s="2">
        <v>8.4591741280232196</v>
      </c>
      <c r="AP179" s="2">
        <v>8.4591741280232196</v>
      </c>
      <c r="AQ179" s="2">
        <v>8.4591741280232196</v>
      </c>
      <c r="AR179" s="2">
        <v>8.9272618174539495</v>
      </c>
      <c r="AS179" s="2">
        <v>8.9272618174539495</v>
      </c>
      <c r="AT179" s="2">
        <v>8.9272618174539495</v>
      </c>
      <c r="AU179" s="2">
        <v>7.6511861009025299</v>
      </c>
      <c r="AV179" s="2">
        <v>7.6511861009025299</v>
      </c>
      <c r="AW179" s="2">
        <v>7.6511861009025299</v>
      </c>
      <c r="AX179" s="2">
        <v>3.4128782828955599</v>
      </c>
      <c r="AY179" s="2">
        <v>3.4128782828955599</v>
      </c>
    </row>
    <row r="180" spans="1:51" x14ac:dyDescent="0.2">
      <c r="A180" t="s">
        <v>118</v>
      </c>
      <c r="B180">
        <v>4.3100567987625</v>
      </c>
      <c r="C180">
        <v>9.8000000005898293</v>
      </c>
      <c r="D180">
        <v>9.8000000005898293</v>
      </c>
      <c r="E180">
        <v>9.8000000005898293</v>
      </c>
      <c r="F180">
        <v>5.91379886351816</v>
      </c>
      <c r="G180">
        <v>5.91379886351816</v>
      </c>
      <c r="H180">
        <v>5.91379886351816</v>
      </c>
      <c r="I180">
        <v>7.7394840346149998</v>
      </c>
      <c r="J180">
        <v>7.7394840346149998</v>
      </c>
      <c r="K180">
        <v>7.7394840346149998</v>
      </c>
      <c r="L180">
        <v>6.2416466183644799</v>
      </c>
      <c r="M180">
        <v>6.2416466183644799</v>
      </c>
      <c r="N180">
        <v>6.2416466183644799</v>
      </c>
      <c r="O180">
        <v>-2.0666666662630799</v>
      </c>
      <c r="P180">
        <v>-2.0666666662630799</v>
      </c>
      <c r="Q180">
        <v>-2.0666666662630799</v>
      </c>
      <c r="R180">
        <v>19.2837097415842</v>
      </c>
      <c r="S180">
        <v>19.2837097415842</v>
      </c>
      <c r="T180">
        <v>19.2837097415842</v>
      </c>
      <c r="U180">
        <v>10.594039603199001</v>
      </c>
      <c r="V180">
        <v>10.594039603199001</v>
      </c>
      <c r="W180">
        <v>10.594039603199001</v>
      </c>
      <c r="X180">
        <v>5.3792181755255797</v>
      </c>
      <c r="Y180">
        <v>5.3792181755255797</v>
      </c>
      <c r="Z180">
        <v>5.3792181755255797</v>
      </c>
      <c r="AA180">
        <v>6.4666666664803998</v>
      </c>
      <c r="AB180">
        <v>6.4666666664803998</v>
      </c>
      <c r="AC180">
        <v>6.4666666664803998</v>
      </c>
      <c r="AD180">
        <v>5.1182680746128897</v>
      </c>
      <c r="AE180">
        <v>5.1182680746128897</v>
      </c>
      <c r="AF180">
        <v>5.1182680746128897</v>
      </c>
      <c r="AG180">
        <v>4.6666666663562202</v>
      </c>
      <c r="AH180">
        <v>4.6666666663562202</v>
      </c>
      <c r="AI180">
        <v>4.6666666663562202</v>
      </c>
      <c r="AJ180">
        <v>5.5733761026152404</v>
      </c>
      <c r="AK180">
        <v>5.5733761026152404</v>
      </c>
      <c r="AL180">
        <v>5.5733761026152404</v>
      </c>
      <c r="AM180">
        <v>5.4000000003725201</v>
      </c>
      <c r="AN180">
        <v>5.4000000003725201</v>
      </c>
      <c r="AO180">
        <v>5.4000000003725201</v>
      </c>
      <c r="AP180">
        <v>7.45071834217753</v>
      </c>
      <c r="AQ180">
        <v>7.45071834217753</v>
      </c>
      <c r="AR180">
        <v>7.45071834217753</v>
      </c>
      <c r="AS180">
        <v>6.0062662490719401</v>
      </c>
      <c r="AT180">
        <v>6.0062662490719401</v>
      </c>
      <c r="AU180">
        <v>6.0062662490719401</v>
      </c>
      <c r="AV180">
        <v>6.1748195674897302</v>
      </c>
      <c r="AW180">
        <v>6.1748195674897302</v>
      </c>
      <c r="AX180">
        <v>6.1748195674897302</v>
      </c>
      <c r="AY180">
        <v>4.3999999994412002</v>
      </c>
    </row>
    <row r="181" spans="1:51" x14ac:dyDescent="0.2">
      <c r="A181" t="s">
        <v>119</v>
      </c>
      <c r="B181">
        <v>16.5999999999379</v>
      </c>
      <c r="C181">
        <v>6.1142666218070998</v>
      </c>
      <c r="D181">
        <v>6.1142666218070998</v>
      </c>
      <c r="E181">
        <v>6.1142666218070998</v>
      </c>
      <c r="F181">
        <v>4.5396973538512198</v>
      </c>
      <c r="G181">
        <v>4.5396973538512198</v>
      </c>
      <c r="H181">
        <v>4.5396973538512198</v>
      </c>
      <c r="I181">
        <v>5.9806214496144801</v>
      </c>
      <c r="J181">
        <v>5.9806214496144801</v>
      </c>
      <c r="K181">
        <v>5.9806214496144801</v>
      </c>
      <c r="L181">
        <v>6.1270751386219704</v>
      </c>
      <c r="M181">
        <v>6.1270751386219704</v>
      </c>
      <c r="N181">
        <v>6.1270751386219704</v>
      </c>
      <c r="O181">
        <v>11.131898970689701</v>
      </c>
      <c r="P181">
        <v>11.131898970689701</v>
      </c>
      <c r="Q181">
        <v>11.131898970689701</v>
      </c>
      <c r="R181">
        <v>10.533333333830001</v>
      </c>
      <c r="S181">
        <v>10.533333333830001</v>
      </c>
      <c r="T181">
        <v>10.533333333830001</v>
      </c>
      <c r="U181">
        <v>3.2408954227773199</v>
      </c>
      <c r="V181">
        <v>3.2408954227773199</v>
      </c>
      <c r="W181">
        <v>3.2408954227773199</v>
      </c>
      <c r="X181">
        <v>5.7333333332401901</v>
      </c>
      <c r="Y181">
        <v>5.7333333332401901</v>
      </c>
      <c r="Z181">
        <v>5.7333333332401901</v>
      </c>
      <c r="AA181">
        <v>6.9829602402812503</v>
      </c>
      <c r="AB181">
        <v>6.9829602402812503</v>
      </c>
      <c r="AC181">
        <v>6.9829602402812503</v>
      </c>
      <c r="AD181">
        <v>4.0602706846191801</v>
      </c>
      <c r="AE181">
        <v>4.0602706846191801</v>
      </c>
      <c r="AF181">
        <v>4.0602706846191801</v>
      </c>
      <c r="AG181">
        <v>6.5214486169271098</v>
      </c>
      <c r="AH181">
        <v>6.5214486169271098</v>
      </c>
      <c r="AI181">
        <v>6.5214486169271098</v>
      </c>
      <c r="AJ181">
        <v>7.3333333331781096</v>
      </c>
      <c r="AK181">
        <v>7.3333333331781096</v>
      </c>
      <c r="AL181">
        <v>7.3333333331781096</v>
      </c>
      <c r="AM181">
        <v>4.1031809678112898</v>
      </c>
      <c r="AN181">
        <v>4.1031809678112898</v>
      </c>
      <c r="AO181">
        <v>4.1031809678112898</v>
      </c>
      <c r="AP181">
        <v>5.7396173587496104</v>
      </c>
      <c r="AQ181">
        <v>5.7396173587496104</v>
      </c>
      <c r="AR181">
        <v>5.7396173587496104</v>
      </c>
      <c r="AS181">
        <v>5.64020315426795</v>
      </c>
      <c r="AT181">
        <v>5.64020315426795</v>
      </c>
      <c r="AU181">
        <v>5.64020315426795</v>
      </c>
      <c r="AV181">
        <v>5.2063195788809997</v>
      </c>
      <c r="AW181">
        <v>5.2063195788809997</v>
      </c>
      <c r="AX181">
        <v>5.2063195788809997</v>
      </c>
      <c r="AY181">
        <v>4.3164506209729101</v>
      </c>
    </row>
    <row r="182" spans="1:51" x14ac:dyDescent="0.2">
      <c r="A182" t="s">
        <v>120</v>
      </c>
      <c r="B182">
        <v>7.7333333335506396</v>
      </c>
      <c r="C182">
        <v>7.7333333335506396</v>
      </c>
      <c r="D182">
        <v>7.7333333335506396</v>
      </c>
      <c r="E182">
        <v>7.1834279985701901</v>
      </c>
      <c r="F182">
        <v>7.1834279985701901</v>
      </c>
      <c r="G182">
        <v>7.1834279985701901</v>
      </c>
      <c r="H182">
        <v>4.5936395755991803</v>
      </c>
      <c r="I182">
        <v>4.5936395755991803</v>
      </c>
      <c r="J182">
        <v>4.5936395755991803</v>
      </c>
      <c r="K182">
        <v>4.7173593477929003</v>
      </c>
      <c r="L182">
        <v>4.7173593477929003</v>
      </c>
      <c r="M182">
        <v>4.7173593477929003</v>
      </c>
      <c r="N182">
        <v>6.2000000003414897</v>
      </c>
      <c r="O182">
        <v>6.2000000003414897</v>
      </c>
      <c r="P182">
        <v>6.2000000003414897</v>
      </c>
      <c r="Q182">
        <v>10.0507885594577</v>
      </c>
      <c r="R182">
        <v>10.0507885594577</v>
      </c>
      <c r="S182">
        <v>10.0507885594577</v>
      </c>
      <c r="T182">
        <v>6.93953736364801</v>
      </c>
      <c r="U182">
        <v>6.93953736364801</v>
      </c>
      <c r="V182">
        <v>6.93953736364801</v>
      </c>
      <c r="W182">
        <v>9.9231540261852693</v>
      </c>
      <c r="X182">
        <v>9.9231540261852693</v>
      </c>
      <c r="Y182">
        <v>9.9231540261852693</v>
      </c>
      <c r="Z182">
        <v>9.0606040401762105</v>
      </c>
      <c r="AA182">
        <v>9.0606040401762105</v>
      </c>
      <c r="AB182">
        <v>9.0606040401762105</v>
      </c>
      <c r="AC182">
        <v>6.0474440364887103</v>
      </c>
      <c r="AD182">
        <v>6.0474440364887103</v>
      </c>
      <c r="AE182">
        <v>6.0474440364887103</v>
      </c>
      <c r="AF182">
        <v>3.8064129054648101</v>
      </c>
      <c r="AG182">
        <v>3.8064129054648101</v>
      </c>
      <c r="AH182">
        <v>3.8064129054648101</v>
      </c>
      <c r="AI182">
        <v>5.0451052458219197</v>
      </c>
      <c r="AJ182">
        <v>5.0451052458219197</v>
      </c>
      <c r="AK182">
        <v>5.0451052458219197</v>
      </c>
      <c r="AL182">
        <v>4.8253798985074603</v>
      </c>
      <c r="AM182">
        <v>4.8253798985074603</v>
      </c>
      <c r="AN182">
        <v>4.8253798985074603</v>
      </c>
      <c r="AO182">
        <v>4.6855156740236996</v>
      </c>
      <c r="AP182">
        <v>4.6855156740236996</v>
      </c>
      <c r="AQ182">
        <v>4.6855156740236996</v>
      </c>
      <c r="AR182">
        <v>8.0000000004656595</v>
      </c>
      <c r="AS182">
        <v>8.0000000004656595</v>
      </c>
      <c r="AT182">
        <v>8.0000000004656595</v>
      </c>
      <c r="AU182">
        <v>6.5820247237033804</v>
      </c>
      <c r="AV182">
        <v>6.5820247237033804</v>
      </c>
      <c r="AW182">
        <v>6.5820247237033804</v>
      </c>
      <c r="AX182">
        <v>7.0061995870046303</v>
      </c>
      <c r="AY182">
        <v>7.0061995870046303</v>
      </c>
    </row>
    <row r="183" spans="1:51" x14ac:dyDescent="0.2">
      <c r="A183" t="s">
        <v>121</v>
      </c>
      <c r="B183">
        <v>14.466666666946001</v>
      </c>
      <c r="C183">
        <v>14.466666666946001</v>
      </c>
      <c r="D183">
        <v>14.466666666946001</v>
      </c>
      <c r="E183">
        <v>5.64650851991082</v>
      </c>
      <c r="F183">
        <v>5.64650851991082</v>
      </c>
      <c r="G183">
        <v>5.64650851991082</v>
      </c>
      <c r="H183">
        <v>3.53976401591853</v>
      </c>
      <c r="I183">
        <v>3.53976401591853</v>
      </c>
      <c r="J183">
        <v>3.53976401591853</v>
      </c>
      <c r="K183">
        <v>4.7714514835605497</v>
      </c>
      <c r="L183">
        <v>4.7714514835605497</v>
      </c>
      <c r="M183">
        <v>4.7714514835605497</v>
      </c>
      <c r="N183">
        <v>9.4060395968014205</v>
      </c>
      <c r="O183">
        <v>9.4060395968014205</v>
      </c>
      <c r="P183">
        <v>9.4060395968014205</v>
      </c>
      <c r="Q183">
        <v>9.3825180437084708</v>
      </c>
      <c r="R183">
        <v>9.3825180437084708</v>
      </c>
      <c r="S183">
        <v>9.3825180437084708</v>
      </c>
      <c r="T183">
        <v>6.8666666668529199</v>
      </c>
      <c r="U183">
        <v>6.8666666668529199</v>
      </c>
      <c r="V183">
        <v>6.8666666668529199</v>
      </c>
      <c r="W183">
        <v>9.3946278226922395</v>
      </c>
      <c r="X183">
        <v>9.3946278226922395</v>
      </c>
      <c r="Y183">
        <v>9.3946278226922395</v>
      </c>
      <c r="Z183">
        <v>10.6666666665114</v>
      </c>
      <c r="AA183">
        <v>10.6666666665114</v>
      </c>
      <c r="AB183">
        <v>10.6666666665114</v>
      </c>
      <c r="AC183">
        <v>4.97828265972562</v>
      </c>
      <c r="AD183">
        <v>4.97828265972562</v>
      </c>
      <c r="AE183">
        <v>4.97828265972562</v>
      </c>
      <c r="AF183">
        <v>7.0604706984190901</v>
      </c>
      <c r="AG183">
        <v>7.0604706984190901</v>
      </c>
      <c r="AH183">
        <v>7.0604706984190901</v>
      </c>
      <c r="AI183">
        <v>6.2541761323804597</v>
      </c>
      <c r="AJ183">
        <v>6.2541761323804597</v>
      </c>
      <c r="AK183">
        <v>6.2541761323804597</v>
      </c>
      <c r="AL183">
        <v>6.1999999995653896</v>
      </c>
      <c r="AM183">
        <v>6.1999999995653896</v>
      </c>
      <c r="AN183">
        <v>6.1999999995653896</v>
      </c>
      <c r="AO183">
        <v>4.5773471439256603</v>
      </c>
      <c r="AP183">
        <v>4.5773471439256603</v>
      </c>
      <c r="AQ183">
        <v>4.5773471439256603</v>
      </c>
      <c r="AR183">
        <v>3.8602573502106101</v>
      </c>
      <c r="AS183">
        <v>3.8602573502106101</v>
      </c>
      <c r="AT183">
        <v>3.8602573502106101</v>
      </c>
      <c r="AU183">
        <v>9.1212829938074194</v>
      </c>
      <c r="AV183">
        <v>9.1212829938074194</v>
      </c>
      <c r="AW183">
        <v>9.1212829938074194</v>
      </c>
      <c r="AX183">
        <v>7.2061862539703396</v>
      </c>
      <c r="AY183">
        <v>7.2061862539703396</v>
      </c>
    </row>
    <row r="184" spans="1:51" s="2" customFormat="1" x14ac:dyDescent="0.2">
      <c r="A184" s="2" t="s">
        <v>122</v>
      </c>
      <c r="B184" s="2">
        <v>22.938470768615701</v>
      </c>
      <c r="C184" s="2">
        <v>22.938470768615701</v>
      </c>
      <c r="D184" s="2">
        <v>45.599144556572199</v>
      </c>
      <c r="E184" s="2">
        <v>45.599144556572199</v>
      </c>
      <c r="F184" s="2">
        <v>45.599144556572199</v>
      </c>
      <c r="G184" s="2">
        <v>14.8000000000001</v>
      </c>
      <c r="H184" s="2">
        <v>14.8000000000001</v>
      </c>
      <c r="I184" s="2">
        <v>14.8000000000001</v>
      </c>
      <c r="J184" s="2">
        <v>12.4014432714158</v>
      </c>
      <c r="K184" s="2">
        <v>12.4014432714158</v>
      </c>
      <c r="L184" s="2">
        <v>12.4014432714158</v>
      </c>
      <c r="M184" s="2">
        <v>12.2608173878253</v>
      </c>
      <c r="N184" s="2">
        <v>12.2608173878253</v>
      </c>
      <c r="O184" s="2">
        <v>12.2608173878253</v>
      </c>
      <c r="P184" s="2">
        <v>13.0696244821596</v>
      </c>
      <c r="Q184" s="2">
        <v>13.0696244821596</v>
      </c>
      <c r="R184" s="2">
        <v>13.0696244821596</v>
      </c>
      <c r="S184" s="2">
        <v>22.7333333333338</v>
      </c>
      <c r="T184" s="2">
        <v>22.7333333333338</v>
      </c>
      <c r="U184" s="2">
        <v>12.189254210103501</v>
      </c>
      <c r="V184" s="2">
        <v>12.189254210103501</v>
      </c>
      <c r="W184" s="2">
        <v>12.189254210103501</v>
      </c>
      <c r="X184" s="2">
        <v>9.9393373775082203</v>
      </c>
      <c r="Y184" s="2">
        <v>9.9393373775082203</v>
      </c>
      <c r="Z184" s="2">
        <v>9.9393373775082203</v>
      </c>
      <c r="AA184" s="2">
        <v>4.7778149014366802</v>
      </c>
      <c r="AB184" s="2">
        <v>4.7778149014366802</v>
      </c>
      <c r="AC184" s="2">
        <v>4.7778149014366802</v>
      </c>
      <c r="AD184" s="2">
        <v>10.194012934195399</v>
      </c>
      <c r="AE184" s="2">
        <v>10.194012934195399</v>
      </c>
      <c r="AF184" s="2">
        <v>10.194012934195399</v>
      </c>
      <c r="AG184" s="2">
        <v>8.0582654015769695</v>
      </c>
      <c r="AH184" s="2">
        <v>8.0582654015769695</v>
      </c>
      <c r="AI184" s="2">
        <v>8.0582654015769695</v>
      </c>
      <c r="AJ184" s="2">
        <v>10.6607107140485</v>
      </c>
      <c r="AK184" s="2">
        <v>10.6607107140485</v>
      </c>
      <c r="AL184" s="2">
        <v>10.6607107140485</v>
      </c>
      <c r="AM184" s="2">
        <v>6.1142666221170501</v>
      </c>
      <c r="AN184" s="2">
        <v>6.1142666221170501</v>
      </c>
      <c r="AO184" s="2">
        <v>6.1142666221170501</v>
      </c>
      <c r="AP184" s="2">
        <v>6.4000000000002304</v>
      </c>
      <c r="AQ184" s="2">
        <v>6.4000000000002304</v>
      </c>
      <c r="AR184" s="2">
        <v>6.4000000000002304</v>
      </c>
      <c r="AS184" s="2">
        <v>13.6709875718305</v>
      </c>
      <c r="AT184" s="2">
        <v>13.6709875718305</v>
      </c>
      <c r="AU184" s="2">
        <v>13.6709875718305</v>
      </c>
      <c r="AV184" s="2">
        <v>5.39999999999963</v>
      </c>
      <c r="AW184" s="2">
        <v>5.39999999999963</v>
      </c>
      <c r="AX184" s="2">
        <v>5.39999999999963</v>
      </c>
      <c r="AY184" s="2">
        <v>8.5259922490975892</v>
      </c>
    </row>
    <row r="185" spans="1:51" x14ac:dyDescent="0.2">
      <c r="A185" t="s">
        <v>39</v>
      </c>
      <c r="B185">
        <v>1.60655956269587</v>
      </c>
      <c r="C185">
        <v>1.60655956269587</v>
      </c>
      <c r="D185">
        <v>0.82865543972103195</v>
      </c>
      <c r="E185">
        <v>0.82865543972103195</v>
      </c>
      <c r="F185">
        <v>0.82865543972103195</v>
      </c>
      <c r="G185">
        <v>0.80661289247461798</v>
      </c>
      <c r="H185">
        <v>0.80661289247461798</v>
      </c>
      <c r="I185">
        <v>0.80661289247461798</v>
      </c>
      <c r="J185">
        <v>0.62817428494975003</v>
      </c>
      <c r="K185">
        <v>0.62817428494975003</v>
      </c>
      <c r="L185">
        <v>0.62817428494975003</v>
      </c>
      <c r="M185">
        <v>4.9333333333333904</v>
      </c>
      <c r="N185">
        <v>4.9333333333333904</v>
      </c>
      <c r="O185">
        <v>4.9333333333333904</v>
      </c>
      <c r="P185">
        <v>-1.1025726695615199</v>
      </c>
      <c r="Q185">
        <v>-1.1025726695615199</v>
      </c>
      <c r="R185">
        <v>-1.1025726695615199</v>
      </c>
      <c r="S185">
        <v>18.605426304912701</v>
      </c>
      <c r="T185">
        <v>18.605426304912701</v>
      </c>
      <c r="U185">
        <v>18.605426304912701</v>
      </c>
      <c r="V185">
        <v>1.96471531675975</v>
      </c>
      <c r="W185">
        <v>1.96471531675975</v>
      </c>
      <c r="X185">
        <v>1.96471531675975</v>
      </c>
      <c r="Y185">
        <v>2.0000000000011999</v>
      </c>
      <c r="Z185">
        <v>2.0000000000011999</v>
      </c>
      <c r="AA185">
        <v>2.0000000000011999</v>
      </c>
      <c r="AB185">
        <v>1.12239444147392</v>
      </c>
      <c r="AC185">
        <v>1.12239444147392</v>
      </c>
      <c r="AD185">
        <v>1.12239444147392</v>
      </c>
      <c r="AE185">
        <v>1.6666666666666701</v>
      </c>
      <c r="AF185">
        <v>1.6666666666666701</v>
      </c>
      <c r="AG185">
        <v>1.6666666666666701</v>
      </c>
      <c r="AH185">
        <v>0.94907097981595701</v>
      </c>
      <c r="AI185">
        <v>0.94907097981595701</v>
      </c>
      <c r="AJ185">
        <v>0.94907097981595701</v>
      </c>
      <c r="AK185">
        <v>2.2666666666661102</v>
      </c>
      <c r="AL185">
        <v>2.2666666666661102</v>
      </c>
      <c r="AM185">
        <v>2.2666666666661102</v>
      </c>
      <c r="AN185">
        <v>1.5035081857667101</v>
      </c>
      <c r="AO185">
        <v>1.5035081857667101</v>
      </c>
      <c r="AP185">
        <v>1.5035081857667101</v>
      </c>
      <c r="AQ185">
        <v>2.27318178788176</v>
      </c>
      <c r="AR185">
        <v>2.27318178788176</v>
      </c>
      <c r="AS185">
        <v>2.27318178788176</v>
      </c>
      <c r="AT185">
        <v>1.36327185244593</v>
      </c>
      <c r="AU185">
        <v>1.36327185244593</v>
      </c>
      <c r="AV185">
        <v>1.36327185244593</v>
      </c>
      <c r="AW185">
        <v>1.6863294007865099</v>
      </c>
      <c r="AX185">
        <v>1.6863294007865099</v>
      </c>
      <c r="AY185">
        <v>1.6863294007865099</v>
      </c>
    </row>
    <row r="186" spans="1:51" s="2" customFormat="1" x14ac:dyDescent="0.2">
      <c r="A186" s="2" t="s">
        <v>123</v>
      </c>
      <c r="B186" s="2">
        <v>4.6441697293686497</v>
      </c>
      <c r="C186" s="2">
        <v>25</v>
      </c>
      <c r="D186" s="2">
        <v>25</v>
      </c>
      <c r="E186" s="2">
        <v>25</v>
      </c>
      <c r="F186" s="2">
        <v>10.791847644504401</v>
      </c>
      <c r="G186" s="2">
        <v>10.791847644504401</v>
      </c>
      <c r="H186" s="2">
        <v>10.791847644504401</v>
      </c>
      <c r="I186" s="2">
        <v>7.6666666666657601</v>
      </c>
      <c r="J186" s="2">
        <v>7.6666666666657601</v>
      </c>
      <c r="K186" s="2">
        <v>7.6666666666657601</v>
      </c>
      <c r="L186" s="2">
        <v>4.57734714333463</v>
      </c>
      <c r="M186" s="2">
        <v>4.57734714333463</v>
      </c>
      <c r="N186" s="2">
        <v>4.57734714333463</v>
      </c>
      <c r="O186" s="2">
        <v>10.6000000000009</v>
      </c>
      <c r="P186" s="2">
        <v>10.6000000000009</v>
      </c>
      <c r="Q186" s="2">
        <v>10.6000000000009</v>
      </c>
      <c r="R186" s="2">
        <v>15.4139106033267</v>
      </c>
      <c r="S186" s="2">
        <v>15.4139106033267</v>
      </c>
      <c r="T186" s="2">
        <v>15.4139106033267</v>
      </c>
      <c r="U186" s="2">
        <v>8.5878117082275196</v>
      </c>
      <c r="V186" s="2">
        <v>8.5878117082275196</v>
      </c>
      <c r="W186" s="2">
        <v>8.5878117082275196</v>
      </c>
      <c r="X186" s="2">
        <v>6.1936259771499698</v>
      </c>
      <c r="Y186" s="2">
        <v>6.1936259771499698</v>
      </c>
      <c r="Z186" s="2">
        <v>6.1936259771499698</v>
      </c>
      <c r="AA186" s="2">
        <v>5.6540872116276102</v>
      </c>
      <c r="AB186" s="2">
        <v>5.6540872116276102</v>
      </c>
      <c r="AC186" s="2">
        <v>5.6540872116276102</v>
      </c>
      <c r="AD186" s="2">
        <v>7.7180086869365496</v>
      </c>
      <c r="AE186" s="2">
        <v>7.7180086869365496</v>
      </c>
      <c r="AF186" s="2">
        <v>7.7180086869365496</v>
      </c>
      <c r="AG186" s="2">
        <v>8.5333333333331396</v>
      </c>
      <c r="AH186" s="2">
        <v>8.5333333333331396</v>
      </c>
      <c r="AI186" s="2">
        <v>8.5333333333331396</v>
      </c>
      <c r="AJ186" s="2">
        <v>8.1919016437257106</v>
      </c>
      <c r="AK186" s="2">
        <v>8.1919016437257106</v>
      </c>
      <c r="AL186" s="2">
        <v>8.1919016437257106</v>
      </c>
      <c r="AM186" s="2">
        <v>7.1271418094550603</v>
      </c>
      <c r="AN186" s="2">
        <v>7.1271418094550603</v>
      </c>
      <c r="AO186" s="2">
        <v>7.1271418094550603</v>
      </c>
      <c r="AP186" s="2">
        <v>7.9914472805010703</v>
      </c>
      <c r="AQ186" s="2">
        <v>7.9914472805010703</v>
      </c>
      <c r="AR186" s="2">
        <v>7.9914472805010703</v>
      </c>
      <c r="AS186" s="2">
        <v>5.9270618041209504</v>
      </c>
      <c r="AT186" s="2">
        <v>5.9270618041209504</v>
      </c>
      <c r="AU186" s="2">
        <v>5.9270618041209504</v>
      </c>
      <c r="AV186" s="2">
        <v>5.8532674061210903</v>
      </c>
      <c r="AW186" s="2">
        <v>5.8532674061210903</v>
      </c>
      <c r="AX186" s="2">
        <v>5.8532674061210903</v>
      </c>
      <c r="AY186" s="2">
        <v>11.3940929395295</v>
      </c>
    </row>
    <row r="187" spans="1:51" x14ac:dyDescent="0.2">
      <c r="A187" t="s">
        <v>124</v>
      </c>
      <c r="B187">
        <v>1.7999999999998799</v>
      </c>
      <c r="C187">
        <v>1.7999999999998799</v>
      </c>
      <c r="D187">
        <v>1.04236268876155</v>
      </c>
      <c r="E187">
        <v>1.04236268876155</v>
      </c>
      <c r="F187">
        <v>1.04236268876155</v>
      </c>
      <c r="G187">
        <v>0.73333333333418604</v>
      </c>
      <c r="H187">
        <v>0.73333333333418604</v>
      </c>
      <c r="I187">
        <v>0.73333333333418604</v>
      </c>
      <c r="J187">
        <v>-0.17375033413532001</v>
      </c>
      <c r="K187">
        <v>-0.17375033413532001</v>
      </c>
      <c r="L187">
        <v>-0.17375033413532001</v>
      </c>
      <c r="M187">
        <v>-1.06666666666721</v>
      </c>
      <c r="N187">
        <v>-1.06666666666721</v>
      </c>
      <c r="O187">
        <v>-1.06666666666721</v>
      </c>
      <c r="P187">
        <v>1.8376211159368101</v>
      </c>
      <c r="Q187">
        <v>1.8376211159368101</v>
      </c>
      <c r="R187">
        <v>1.8376211159368101</v>
      </c>
      <c r="S187">
        <v>3.4924020261262401</v>
      </c>
      <c r="T187">
        <v>3.4924020261262401</v>
      </c>
      <c r="U187">
        <v>3.4924020261262401</v>
      </c>
      <c r="V187">
        <v>0.61489105734600003</v>
      </c>
      <c r="W187">
        <v>0.61489105734600003</v>
      </c>
      <c r="X187">
        <v>0.61489105734600003</v>
      </c>
      <c r="Y187">
        <v>0.93333333333248403</v>
      </c>
      <c r="Z187">
        <v>0.93333333333248403</v>
      </c>
      <c r="AA187">
        <v>0.93333333333248403</v>
      </c>
      <c r="AB187">
        <v>1.23621784163064</v>
      </c>
      <c r="AC187">
        <v>1.23621784163064</v>
      </c>
      <c r="AD187">
        <v>1.23621784163064</v>
      </c>
      <c r="AE187">
        <v>0.866666666667399</v>
      </c>
      <c r="AF187">
        <v>0.866666666667399</v>
      </c>
      <c r="AG187">
        <v>0.866666666667399</v>
      </c>
      <c r="AH187">
        <v>0.57463584123941303</v>
      </c>
      <c r="AI187">
        <v>0.57463584123941303</v>
      </c>
      <c r="AJ187">
        <v>0.57463584123941303</v>
      </c>
      <c r="AK187">
        <v>1.2600840056007301</v>
      </c>
      <c r="AL187">
        <v>1.2600840056007301</v>
      </c>
      <c r="AM187">
        <v>1.2600840056007301</v>
      </c>
      <c r="AN187">
        <v>1.04236268876155</v>
      </c>
      <c r="AO187">
        <v>1.04236268876155</v>
      </c>
      <c r="AP187">
        <v>1.04236268876155</v>
      </c>
      <c r="AQ187">
        <v>0.45339378583769002</v>
      </c>
      <c r="AR187">
        <v>0.45339378583769002</v>
      </c>
      <c r="AS187">
        <v>0.45339378583769002</v>
      </c>
      <c r="AT187">
        <v>1.24281705198467</v>
      </c>
      <c r="AU187">
        <v>1.24281705198467</v>
      </c>
      <c r="AV187">
        <v>1.24281705198467</v>
      </c>
      <c r="AW187">
        <v>1.46666666666685</v>
      </c>
      <c r="AX187">
        <v>1.46666666666685</v>
      </c>
      <c r="AY187">
        <v>1.46666666666685</v>
      </c>
    </row>
    <row r="188" spans="1:51" x14ac:dyDescent="0.2">
      <c r="A188" t="s">
        <v>40</v>
      </c>
      <c r="B188">
        <v>1.27324845010367</v>
      </c>
      <c r="C188">
        <v>1.27324845010367</v>
      </c>
      <c r="D188">
        <v>0.82865543972255296</v>
      </c>
      <c r="E188">
        <v>0.82865543972255296</v>
      </c>
      <c r="F188">
        <v>0.82865543972255296</v>
      </c>
      <c r="G188">
        <v>1.40657289514057</v>
      </c>
      <c r="H188">
        <v>1.40657289514057</v>
      </c>
      <c r="I188">
        <v>1.40657289514057</v>
      </c>
      <c r="J188">
        <v>0.82865543972103195</v>
      </c>
      <c r="K188">
        <v>0.82865543972103195</v>
      </c>
      <c r="L188">
        <v>0.82865543972103195</v>
      </c>
      <c r="M188">
        <v>4.3333333333339397</v>
      </c>
      <c r="N188">
        <v>4.3333333333339397</v>
      </c>
      <c r="O188">
        <v>4.3333333333339397</v>
      </c>
      <c r="P188">
        <v>-0.16705646508525199</v>
      </c>
      <c r="Q188">
        <v>-0.16705646508525199</v>
      </c>
      <c r="R188">
        <v>-0.16705646508525199</v>
      </c>
      <c r="S188">
        <v>18.205452969802099</v>
      </c>
      <c r="T188">
        <v>18.205452969802099</v>
      </c>
      <c r="U188">
        <v>18.205452969802099</v>
      </c>
      <c r="V188">
        <v>2.2988505747118402</v>
      </c>
      <c r="W188">
        <v>2.2988505747118402</v>
      </c>
      <c r="X188">
        <v>2.2988505747118402</v>
      </c>
      <c r="Y188">
        <v>2.4000000000008401</v>
      </c>
      <c r="Z188">
        <v>2.4000000000008401</v>
      </c>
      <c r="AA188">
        <v>2.4000000000008401</v>
      </c>
      <c r="AB188">
        <v>1.65686798503456</v>
      </c>
      <c r="AC188">
        <v>1.65686798503456</v>
      </c>
      <c r="AD188">
        <v>1.65686798503456</v>
      </c>
      <c r="AE188">
        <v>1.2000000000004201</v>
      </c>
      <c r="AF188">
        <v>1.2000000000004201</v>
      </c>
      <c r="AG188">
        <v>1.2000000000004201</v>
      </c>
      <c r="AH188">
        <v>0.949070979814436</v>
      </c>
      <c r="AI188">
        <v>0.949070979814436</v>
      </c>
      <c r="AJ188">
        <v>0.949070979814436</v>
      </c>
      <c r="AK188">
        <v>1.8000000000013801</v>
      </c>
      <c r="AL188">
        <v>1.8000000000013801</v>
      </c>
      <c r="AM188">
        <v>1.8000000000013801</v>
      </c>
      <c r="AN188">
        <v>1.4366855997327099</v>
      </c>
      <c r="AO188">
        <v>1.4366855997327099</v>
      </c>
      <c r="AP188">
        <v>1.4366855997327099</v>
      </c>
      <c r="AQ188">
        <v>2.2065195653618099</v>
      </c>
      <c r="AR188">
        <v>2.2065195653618099</v>
      </c>
      <c r="AS188">
        <v>2.2065195653618099</v>
      </c>
      <c r="AT188">
        <v>1.2296177492650799</v>
      </c>
      <c r="AU188">
        <v>1.2296177492650799</v>
      </c>
      <c r="AV188">
        <v>1.2296177492650799</v>
      </c>
      <c r="AW188">
        <v>1.5530227287876901</v>
      </c>
      <c r="AX188">
        <v>1.5530227287876901</v>
      </c>
      <c r="AY188">
        <v>1.5530227287876901</v>
      </c>
    </row>
    <row r="189" spans="1:51" x14ac:dyDescent="0.2">
      <c r="A189" t="s">
        <v>125</v>
      </c>
      <c r="B189">
        <v>1.6666666666666701</v>
      </c>
      <c r="C189">
        <v>1.6666666666666701</v>
      </c>
      <c r="D189">
        <v>0.77509020446406396</v>
      </c>
      <c r="E189">
        <v>0.77509020446406396</v>
      </c>
      <c r="F189">
        <v>0.77509020446406396</v>
      </c>
      <c r="G189">
        <v>0.86666666666587799</v>
      </c>
      <c r="H189">
        <v>0.86666666666587799</v>
      </c>
      <c r="I189">
        <v>0.86666666666587799</v>
      </c>
      <c r="J189">
        <v>-0.17375033413532001</v>
      </c>
      <c r="K189">
        <v>-0.17375033413532001</v>
      </c>
      <c r="L189">
        <v>-0.17375033413532001</v>
      </c>
      <c r="M189">
        <v>-0.93333333333247004</v>
      </c>
      <c r="N189">
        <v>-0.93333333333247004</v>
      </c>
      <c r="O189">
        <v>-0.93333333333247004</v>
      </c>
      <c r="P189">
        <v>1.9712662880048499</v>
      </c>
      <c r="Q189">
        <v>1.9712662880048499</v>
      </c>
      <c r="R189">
        <v>1.9712662880048499</v>
      </c>
      <c r="S189">
        <v>3.6923487070111598</v>
      </c>
      <c r="T189">
        <v>3.6923487070111598</v>
      </c>
      <c r="U189">
        <v>3.6923487070111598</v>
      </c>
      <c r="V189">
        <v>0.54805507285202204</v>
      </c>
      <c r="W189">
        <v>0.54805507285202204</v>
      </c>
      <c r="X189">
        <v>0.54805507285202204</v>
      </c>
      <c r="Y189">
        <v>1.26666666666551</v>
      </c>
      <c r="Z189">
        <v>1.26666666666551</v>
      </c>
      <c r="AA189">
        <v>1.26666666666551</v>
      </c>
      <c r="AB189">
        <v>1.16939525559664</v>
      </c>
      <c r="AC189">
        <v>1.16939525559664</v>
      </c>
      <c r="AD189">
        <v>1.16939525559664</v>
      </c>
      <c r="AE189">
        <v>0.93333333333399005</v>
      </c>
      <c r="AF189">
        <v>0.93333333333399005</v>
      </c>
      <c r="AG189">
        <v>0.93333333333399005</v>
      </c>
      <c r="AH189">
        <v>0.37418147801628199</v>
      </c>
      <c r="AI189">
        <v>0.37418147801628199</v>
      </c>
      <c r="AJ189">
        <v>0.37418147801628199</v>
      </c>
      <c r="AK189">
        <v>0.66004400293291998</v>
      </c>
      <c r="AL189">
        <v>0.66004400293291998</v>
      </c>
      <c r="AM189">
        <v>0.66004400293291998</v>
      </c>
      <c r="AN189">
        <v>0.77509020446406396</v>
      </c>
      <c r="AO189">
        <v>0.77509020446406396</v>
      </c>
      <c r="AP189">
        <v>0.77509020446406396</v>
      </c>
      <c r="AQ189">
        <v>0.58674489931935603</v>
      </c>
      <c r="AR189">
        <v>0.58674489931935603</v>
      </c>
      <c r="AS189">
        <v>0.58674489931935603</v>
      </c>
      <c r="AT189">
        <v>0.50781772016655602</v>
      </c>
      <c r="AU189">
        <v>0.50781772016655602</v>
      </c>
      <c r="AV189">
        <v>0.50781772016655602</v>
      </c>
      <c r="AW189">
        <v>1.2000000000004201</v>
      </c>
      <c r="AX189">
        <v>1.2000000000004201</v>
      </c>
      <c r="AY189">
        <v>1.2000000000004201</v>
      </c>
    </row>
    <row r="190" spans="1:51" x14ac:dyDescent="0.2">
      <c r="A190" t="s">
        <v>41</v>
      </c>
      <c r="B190">
        <v>1.3399106726221199</v>
      </c>
      <c r="C190">
        <v>1.3399106726221199</v>
      </c>
      <c r="D190">
        <v>0.76182838813060905</v>
      </c>
      <c r="E190">
        <v>0.76182838813060905</v>
      </c>
      <c r="F190">
        <v>0.76182838813060905</v>
      </c>
      <c r="G190">
        <v>1.73988400773275</v>
      </c>
      <c r="H190">
        <v>1.73988400773275</v>
      </c>
      <c r="I190">
        <v>1.73988400773275</v>
      </c>
      <c r="J190">
        <v>1.0959636460842399</v>
      </c>
      <c r="K190">
        <v>1.0959636460842399</v>
      </c>
      <c r="L190">
        <v>1.0959636460842399</v>
      </c>
      <c r="M190">
        <v>3.9333333333327798</v>
      </c>
      <c r="N190">
        <v>3.9333333333327798</v>
      </c>
      <c r="O190">
        <v>3.9333333333327798</v>
      </c>
      <c r="P190">
        <v>0.233879051120368</v>
      </c>
      <c r="Q190">
        <v>0.233879051120368</v>
      </c>
      <c r="R190">
        <v>0.233879051120368</v>
      </c>
      <c r="S190">
        <v>18.338777414839001</v>
      </c>
      <c r="T190">
        <v>18.338777414839001</v>
      </c>
      <c r="U190">
        <v>18.338777414839001</v>
      </c>
      <c r="V190">
        <v>1.8310612135788999</v>
      </c>
      <c r="W190">
        <v>1.8310612135788999</v>
      </c>
      <c r="X190">
        <v>1.8310612135788999</v>
      </c>
      <c r="Y190">
        <v>1.6666666666666701</v>
      </c>
      <c r="Z190">
        <v>1.6666666666666701</v>
      </c>
      <c r="AA190">
        <v>1.6666666666666701</v>
      </c>
      <c r="AB190">
        <v>0.85515766969589802</v>
      </c>
      <c r="AC190">
        <v>0.85515766969589802</v>
      </c>
      <c r="AD190">
        <v>0.85515766969589802</v>
      </c>
      <c r="AE190">
        <v>1.53333333333345</v>
      </c>
      <c r="AF190">
        <v>1.53333333333345</v>
      </c>
      <c r="AG190">
        <v>1.53333333333345</v>
      </c>
      <c r="AH190">
        <v>1.5505948402618701</v>
      </c>
      <c r="AI190">
        <v>1.5505948402618701</v>
      </c>
      <c r="AJ190">
        <v>1.5505948402618701</v>
      </c>
      <c r="AK190">
        <v>1.46666666666685</v>
      </c>
      <c r="AL190">
        <v>1.46666666666685</v>
      </c>
      <c r="AM190">
        <v>1.46666666666685</v>
      </c>
      <c r="AN190">
        <v>1.90444370197083</v>
      </c>
      <c r="AO190">
        <v>1.90444370197083</v>
      </c>
      <c r="AP190">
        <v>1.90444370197083</v>
      </c>
      <c r="AQ190">
        <v>2.2065195653618099</v>
      </c>
      <c r="AR190">
        <v>2.2065195653618099</v>
      </c>
      <c r="AS190">
        <v>2.2065195653618099</v>
      </c>
      <c r="AT190">
        <v>1.02913659449382</v>
      </c>
      <c r="AU190">
        <v>1.02913659449382</v>
      </c>
      <c r="AV190">
        <v>1.02913659449382</v>
      </c>
      <c r="AW190">
        <v>1.2864093847900699</v>
      </c>
      <c r="AX190">
        <v>1.2864093847900699</v>
      </c>
      <c r="AY190">
        <v>1.2864093847900699</v>
      </c>
    </row>
    <row r="191" spans="1:51" x14ac:dyDescent="0.2">
      <c r="A191" t="s">
        <v>126</v>
      </c>
      <c r="B191">
        <v>1.26666666666551</v>
      </c>
      <c r="C191">
        <v>1.26666666666551</v>
      </c>
      <c r="D191">
        <v>0.44099959909218001</v>
      </c>
      <c r="E191">
        <v>0.44099959909218001</v>
      </c>
      <c r="F191">
        <v>0.44099959909218001</v>
      </c>
      <c r="G191">
        <v>1.2666666666670201</v>
      </c>
      <c r="H191">
        <v>1.2666666666670201</v>
      </c>
      <c r="I191">
        <v>1.2666666666670201</v>
      </c>
      <c r="J191">
        <v>2.6730820635961501E-2</v>
      </c>
      <c r="K191">
        <v>2.6730820635961501E-2</v>
      </c>
      <c r="L191">
        <v>2.6730820635961501E-2</v>
      </c>
      <c r="M191">
        <v>-0.866666666667399</v>
      </c>
      <c r="N191">
        <v>-0.866666666667399</v>
      </c>
      <c r="O191">
        <v>-0.866666666667399</v>
      </c>
      <c r="P191">
        <v>1.70397594386878</v>
      </c>
      <c r="Q191">
        <v>1.70397594386878</v>
      </c>
      <c r="R191">
        <v>1.70397594386878</v>
      </c>
      <c r="S191">
        <v>4.0255931751541896</v>
      </c>
      <c r="T191">
        <v>4.0255931751541896</v>
      </c>
      <c r="U191">
        <v>4.0255931751541896</v>
      </c>
      <c r="V191">
        <v>1.95161074722581</v>
      </c>
      <c r="W191">
        <v>1.95161074722581</v>
      </c>
      <c r="X191">
        <v>1.95161074722581</v>
      </c>
      <c r="Y191">
        <v>2.1333333333329101</v>
      </c>
      <c r="Z191">
        <v>2.1333333333329101</v>
      </c>
      <c r="AA191">
        <v>2.1333333333329101</v>
      </c>
      <c r="AB191">
        <v>2.3053792181764599</v>
      </c>
      <c r="AC191">
        <v>2.3053792181764599</v>
      </c>
      <c r="AD191">
        <v>2.3053792181764599</v>
      </c>
      <c r="AE191">
        <v>1.60000000000005</v>
      </c>
      <c r="AF191">
        <v>1.60000000000005</v>
      </c>
      <c r="AG191">
        <v>1.60000000000005</v>
      </c>
      <c r="AH191">
        <v>1.5769076573565499</v>
      </c>
      <c r="AI191">
        <v>1.5769076573565499</v>
      </c>
      <c r="AJ191">
        <v>1.5769076573565499</v>
      </c>
      <c r="AK191">
        <v>0.99339955997128004</v>
      </c>
      <c r="AL191">
        <v>0.99339955997128004</v>
      </c>
      <c r="AM191">
        <v>0.99339955997128004</v>
      </c>
      <c r="AN191">
        <v>0.70827208338816605</v>
      </c>
      <c r="AO191">
        <v>0.70827208338816605</v>
      </c>
      <c r="AP191">
        <v>0.70827208338816605</v>
      </c>
      <c r="AQ191">
        <v>0.520069342578523</v>
      </c>
      <c r="AR191">
        <v>0.520069342578523</v>
      </c>
      <c r="AS191">
        <v>0.520069342578523</v>
      </c>
      <c r="AT191">
        <v>1.04236268876155</v>
      </c>
      <c r="AU191">
        <v>1.04236268876155</v>
      </c>
      <c r="AV191">
        <v>1.04236268876155</v>
      </c>
      <c r="AW191">
        <v>1.13333333333382</v>
      </c>
      <c r="AX191">
        <v>1.13333333333382</v>
      </c>
      <c r="AY191">
        <v>1.13333333333382</v>
      </c>
    </row>
    <row r="192" spans="1:51" x14ac:dyDescent="0.2">
      <c r="A192" t="s">
        <v>42</v>
      </c>
      <c r="B192">
        <v>1.4732351176589999</v>
      </c>
      <c r="C192">
        <v>1.4732351176589999</v>
      </c>
      <c r="D192">
        <v>1.2964448008555101</v>
      </c>
      <c r="E192">
        <v>1.2964448008555101</v>
      </c>
      <c r="F192">
        <v>1.2964448008555101</v>
      </c>
      <c r="G192">
        <v>0.80661289247309698</v>
      </c>
      <c r="H192">
        <v>0.80661289247309698</v>
      </c>
      <c r="I192">
        <v>0.80661289247309698</v>
      </c>
      <c r="J192">
        <v>1.16279069767466</v>
      </c>
      <c r="K192">
        <v>1.16279069767466</v>
      </c>
      <c r="L192">
        <v>1.16279069767466</v>
      </c>
      <c r="M192">
        <v>3.7999999999995699</v>
      </c>
      <c r="N192">
        <v>3.7999999999995699</v>
      </c>
      <c r="O192">
        <v>3.7999999999995699</v>
      </c>
      <c r="P192">
        <v>-1.50350818576714</v>
      </c>
      <c r="Q192">
        <v>-1.50350818576714</v>
      </c>
      <c r="R192">
        <v>-1.50350818576714</v>
      </c>
      <c r="S192">
        <v>18.138790747283601</v>
      </c>
      <c r="T192">
        <v>18.138790747283601</v>
      </c>
      <c r="U192">
        <v>18.138790747283601</v>
      </c>
      <c r="V192">
        <v>1.9647153167612501</v>
      </c>
      <c r="W192">
        <v>1.9647153167612501</v>
      </c>
      <c r="X192">
        <v>1.9647153167612501</v>
      </c>
      <c r="Y192">
        <v>2.1333333333329101</v>
      </c>
      <c r="Z192">
        <v>2.1333333333329101</v>
      </c>
      <c r="AA192">
        <v>2.1333333333329101</v>
      </c>
      <c r="AB192">
        <v>2.0577231427038898</v>
      </c>
      <c r="AC192">
        <v>2.0577231427038898</v>
      </c>
      <c r="AD192">
        <v>2.0577231427038898</v>
      </c>
      <c r="AE192">
        <v>1.9999999999997</v>
      </c>
      <c r="AF192">
        <v>1.9999999999997</v>
      </c>
      <c r="AG192">
        <v>1.9999999999997</v>
      </c>
      <c r="AH192">
        <v>1.08274294880394</v>
      </c>
      <c r="AI192">
        <v>1.08274294880394</v>
      </c>
      <c r="AJ192">
        <v>1.08274294880394</v>
      </c>
      <c r="AK192">
        <v>2.8000000000004799</v>
      </c>
      <c r="AL192">
        <v>2.8000000000004799</v>
      </c>
      <c r="AM192">
        <v>2.8000000000004799</v>
      </c>
      <c r="AN192">
        <v>1.5035081857667101</v>
      </c>
      <c r="AO192">
        <v>1.5035081857667101</v>
      </c>
      <c r="AP192">
        <v>1.5035081857667101</v>
      </c>
      <c r="AQ192">
        <v>1.6732217852143201</v>
      </c>
      <c r="AR192">
        <v>1.6732217852143201</v>
      </c>
      <c r="AS192">
        <v>1.6732217852143201</v>
      </c>
      <c r="AT192">
        <v>1.8310612135788999</v>
      </c>
      <c r="AU192">
        <v>1.8310612135788999</v>
      </c>
      <c r="AV192">
        <v>1.8310612135788999</v>
      </c>
      <c r="AW192">
        <v>2.0862494167829402</v>
      </c>
      <c r="AX192">
        <v>2.0862494167829402</v>
      </c>
      <c r="AY192">
        <v>2.0862494167829402</v>
      </c>
    </row>
    <row r="193" spans="1:56" x14ac:dyDescent="0.2">
      <c r="A193" t="s">
        <v>127</v>
      </c>
      <c r="B193">
        <v>3.2000000000001299</v>
      </c>
      <c r="C193">
        <v>3.2000000000001299</v>
      </c>
      <c r="D193">
        <v>0.77509020446406396</v>
      </c>
      <c r="E193">
        <v>0.77509020446406396</v>
      </c>
      <c r="F193">
        <v>0.77509020446406396</v>
      </c>
      <c r="G193">
        <v>0.86666666666587799</v>
      </c>
      <c r="H193">
        <v>0.86666666666587799</v>
      </c>
      <c r="I193">
        <v>0.86666666666587799</v>
      </c>
      <c r="J193">
        <v>-0.37423148890658797</v>
      </c>
      <c r="K193">
        <v>-0.37423148890658797</v>
      </c>
      <c r="L193">
        <v>-0.37423148890658797</v>
      </c>
      <c r="M193">
        <v>-0.99999999999908995</v>
      </c>
      <c r="N193">
        <v>-0.99999999999908995</v>
      </c>
      <c r="O193">
        <v>-0.99999999999908995</v>
      </c>
      <c r="P193">
        <v>1.4366855997327099</v>
      </c>
      <c r="Q193">
        <v>1.4366855997327099</v>
      </c>
      <c r="R193">
        <v>1.4366855997327099</v>
      </c>
      <c r="S193">
        <v>3.62569981338285</v>
      </c>
      <c r="T193">
        <v>3.62569981338285</v>
      </c>
      <c r="U193">
        <v>3.62569981338285</v>
      </c>
      <c r="V193">
        <v>0.68172704183846999</v>
      </c>
      <c r="W193">
        <v>0.68172704183846999</v>
      </c>
      <c r="X193">
        <v>0.68172704183846999</v>
      </c>
      <c r="Y193">
        <v>0.80000000000079297</v>
      </c>
      <c r="Z193">
        <v>0.80000000000079297</v>
      </c>
      <c r="AA193">
        <v>0.80000000000079297</v>
      </c>
      <c r="AB193">
        <v>1.23621784163064</v>
      </c>
      <c r="AC193">
        <v>1.23621784163064</v>
      </c>
      <c r="AD193">
        <v>1.23621784163064</v>
      </c>
      <c r="AE193">
        <v>0.73333333333266604</v>
      </c>
      <c r="AF193">
        <v>0.73333333333266604</v>
      </c>
      <c r="AG193">
        <v>0.73333333333266604</v>
      </c>
      <c r="AH193">
        <v>0.30736335694192002</v>
      </c>
      <c r="AI193">
        <v>0.30736335694192002</v>
      </c>
      <c r="AJ193">
        <v>0.30736335694192002</v>
      </c>
      <c r="AK193">
        <v>1.12674178278601</v>
      </c>
      <c r="AL193">
        <v>1.12674178278601</v>
      </c>
      <c r="AM193">
        <v>1.12674178278601</v>
      </c>
      <c r="AN193">
        <v>0.57463584124093303</v>
      </c>
      <c r="AO193">
        <v>0.57463584124093303</v>
      </c>
      <c r="AP193">
        <v>0.57463584124093303</v>
      </c>
      <c r="AQ193">
        <v>0.520069342578523</v>
      </c>
      <c r="AR193">
        <v>0.520069342578523</v>
      </c>
      <c r="AS193">
        <v>0.520069342578523</v>
      </c>
      <c r="AT193">
        <v>0.37418147801628199</v>
      </c>
      <c r="AU193">
        <v>0.37418147801628199</v>
      </c>
      <c r="AV193">
        <v>0.37418147801628199</v>
      </c>
      <c r="AW193">
        <v>1.13333333333382</v>
      </c>
      <c r="AX193">
        <v>1.13333333333382</v>
      </c>
      <c r="AY193">
        <v>1.13333333333382</v>
      </c>
    </row>
    <row r="194" spans="1:56" x14ac:dyDescent="0.2">
      <c r="A194" t="s">
        <v>43</v>
      </c>
      <c r="B194">
        <v>1.73988400773275</v>
      </c>
      <c r="C194">
        <v>1.73988400773275</v>
      </c>
      <c r="D194">
        <v>1.0959636460842399</v>
      </c>
      <c r="E194">
        <v>1.0959636460842399</v>
      </c>
      <c r="F194">
        <v>1.0959636460842399</v>
      </c>
      <c r="G194">
        <v>0.73995066995618597</v>
      </c>
      <c r="H194">
        <v>0.73995066995618597</v>
      </c>
      <c r="I194">
        <v>0.73995066995618597</v>
      </c>
      <c r="J194">
        <v>1.5637530072171999</v>
      </c>
      <c r="K194">
        <v>1.5637530072171999</v>
      </c>
      <c r="L194">
        <v>1.5637530072171999</v>
      </c>
      <c r="M194">
        <v>4.1333333333326001</v>
      </c>
      <c r="N194">
        <v>4.1333333333326001</v>
      </c>
      <c r="O194">
        <v>4.1333333333326001</v>
      </c>
      <c r="P194">
        <v>-1.3030404276635701</v>
      </c>
      <c r="Q194">
        <v>-1.3030404276635701</v>
      </c>
      <c r="R194">
        <v>-1.3030404276635701</v>
      </c>
      <c r="S194">
        <v>18.0054663022452</v>
      </c>
      <c r="T194">
        <v>18.0054663022452</v>
      </c>
      <c r="U194">
        <v>18.0054663022452</v>
      </c>
      <c r="V194">
        <v>2.0983694199421001</v>
      </c>
      <c r="W194">
        <v>2.0983694199421001</v>
      </c>
      <c r="X194">
        <v>2.0983694199421001</v>
      </c>
      <c r="Y194">
        <v>1.46666666666685</v>
      </c>
      <c r="Z194">
        <v>1.46666666666685</v>
      </c>
      <c r="AA194">
        <v>1.46666666666685</v>
      </c>
      <c r="AB194">
        <v>1.12239444147392</v>
      </c>
      <c r="AC194">
        <v>1.12239444147392</v>
      </c>
      <c r="AD194">
        <v>1.12239444147392</v>
      </c>
      <c r="AE194">
        <v>1.2666666666670201</v>
      </c>
      <c r="AF194">
        <v>1.2666666666670201</v>
      </c>
      <c r="AG194">
        <v>1.2666666666670201</v>
      </c>
      <c r="AH194">
        <v>0.54805507285202204</v>
      </c>
      <c r="AI194">
        <v>0.54805507285202204</v>
      </c>
      <c r="AJ194">
        <v>0.54805507285202204</v>
      </c>
      <c r="AK194">
        <v>1.46666666666685</v>
      </c>
      <c r="AL194">
        <v>1.46666666666685</v>
      </c>
      <c r="AM194">
        <v>1.46666666666685</v>
      </c>
      <c r="AN194">
        <v>1.3030404276646601</v>
      </c>
      <c r="AO194">
        <v>1.3030404276646601</v>
      </c>
      <c r="AP194">
        <v>1.3030404276646601</v>
      </c>
      <c r="AQ194">
        <v>2.9398040130646401</v>
      </c>
      <c r="AR194">
        <v>2.9398040130646401</v>
      </c>
      <c r="AS194">
        <v>2.9398040130646401</v>
      </c>
      <c r="AT194">
        <v>2.0315423683516798</v>
      </c>
      <c r="AU194">
        <v>2.0315423683516798</v>
      </c>
      <c r="AV194">
        <v>2.0315423683516798</v>
      </c>
      <c r="AW194">
        <v>1.6196760647871</v>
      </c>
      <c r="AX194">
        <v>1.6196760647871</v>
      </c>
      <c r="AY194">
        <v>1.6196760647871</v>
      </c>
    </row>
    <row r="199" spans="1:56" x14ac:dyDescent="0.2">
      <c r="A199" t="s">
        <v>27</v>
      </c>
      <c r="B199">
        <v>1619064974.0599999</v>
      </c>
      <c r="C199">
        <v>1619064979.0599999</v>
      </c>
      <c r="D199">
        <v>1619064984.0599999</v>
      </c>
      <c r="E199">
        <v>1619064989.0599999</v>
      </c>
      <c r="F199">
        <v>1619064994.0599999</v>
      </c>
      <c r="G199">
        <v>1619064999.0599999</v>
      </c>
      <c r="H199">
        <v>1619065004.0599999</v>
      </c>
      <c r="I199">
        <v>1619065009.0599999</v>
      </c>
      <c r="J199">
        <v>1619065014.0599999</v>
      </c>
      <c r="K199">
        <v>1619065019.0599999</v>
      </c>
      <c r="L199">
        <v>1619065024.0599999</v>
      </c>
      <c r="M199">
        <v>1619065029.0599999</v>
      </c>
      <c r="N199">
        <v>1619065034.0599999</v>
      </c>
      <c r="O199">
        <v>1619065039.0599999</v>
      </c>
      <c r="P199">
        <v>1619065044.0599999</v>
      </c>
      <c r="Q199">
        <v>1619065049.0599999</v>
      </c>
      <c r="R199">
        <v>1619065054.0599999</v>
      </c>
      <c r="S199">
        <v>1619065059.0599999</v>
      </c>
      <c r="T199">
        <v>1619065064.0599999</v>
      </c>
      <c r="U199">
        <v>1619065069.0599999</v>
      </c>
      <c r="V199">
        <v>1619065074.0599999</v>
      </c>
      <c r="W199">
        <v>1619065079.0599999</v>
      </c>
      <c r="X199">
        <v>1619065084.0599999</v>
      </c>
      <c r="Y199">
        <v>1619065089.0599999</v>
      </c>
      <c r="Z199">
        <v>1619065094.0599999</v>
      </c>
      <c r="AA199">
        <v>1619065099.0599999</v>
      </c>
      <c r="AB199">
        <v>1619065104.0599999</v>
      </c>
      <c r="AC199">
        <v>1619065109.0599999</v>
      </c>
      <c r="AD199">
        <v>1619065114.0599999</v>
      </c>
      <c r="AE199">
        <v>1619065119.0599999</v>
      </c>
      <c r="AF199">
        <v>1619065124.0599999</v>
      </c>
      <c r="AG199">
        <v>1619065129.0599999</v>
      </c>
      <c r="AH199">
        <v>1619065134.0599999</v>
      </c>
      <c r="AI199">
        <v>1619065139.0599999</v>
      </c>
      <c r="AJ199">
        <v>1619065144.0599999</v>
      </c>
      <c r="AK199">
        <v>1619065149.0599999</v>
      </c>
      <c r="AL199">
        <v>1619065154.0599999</v>
      </c>
      <c r="AM199">
        <v>1619065159.0599999</v>
      </c>
      <c r="AN199">
        <v>1619065164.0599999</v>
      </c>
      <c r="AO199">
        <v>1619065169.0599999</v>
      </c>
      <c r="AP199">
        <v>1619065174.0599999</v>
      </c>
      <c r="AQ199">
        <v>1619065179.0599999</v>
      </c>
      <c r="AR199">
        <v>1619065184.0599999</v>
      </c>
      <c r="AS199">
        <v>1619065189.0599999</v>
      </c>
      <c r="AT199">
        <v>1619065194.0599999</v>
      </c>
      <c r="AU199">
        <v>1619065199.0599999</v>
      </c>
      <c r="AV199">
        <v>1619065204.0599999</v>
      </c>
      <c r="AW199">
        <v>1619065209.0599999</v>
      </c>
      <c r="AX199">
        <v>1619065214.0599999</v>
      </c>
      <c r="AY199">
        <v>1619065219.0599999</v>
      </c>
      <c r="AZ199">
        <v>1619065224.0599999</v>
      </c>
      <c r="BA199">
        <v>1619065229.0599999</v>
      </c>
      <c r="BB199">
        <v>1619065234.0599999</v>
      </c>
      <c r="BC199">
        <v>1619065239.0599999</v>
      </c>
      <c r="BD199">
        <v>1619065244.0599999</v>
      </c>
    </row>
    <row r="200" spans="1:56" s="2" customFormat="1" x14ac:dyDescent="0.2">
      <c r="A200" s="2" t="s">
        <v>49</v>
      </c>
      <c r="B200" s="2">
        <v>24636.7707010626</v>
      </c>
      <c r="C200" s="2">
        <v>175035.73333333299</v>
      </c>
      <c r="D200" s="2">
        <v>175035.73333333299</v>
      </c>
      <c r="E200" s="2">
        <v>175035.73333333299</v>
      </c>
      <c r="F200" s="2">
        <v>3831.1063602351601</v>
      </c>
      <c r="G200" s="2">
        <v>3831.1063602351601</v>
      </c>
      <c r="H200" s="2">
        <v>3831.1063602351601</v>
      </c>
      <c r="I200" s="2">
        <v>10924.851636994001</v>
      </c>
      <c r="J200" s="2">
        <v>10924.851636994001</v>
      </c>
      <c r="K200" s="2">
        <v>10924.851636994001</v>
      </c>
      <c r="L200" s="2">
        <v>3831.3623304603402</v>
      </c>
      <c r="M200" s="2">
        <v>3831.3623304603402</v>
      </c>
      <c r="N200" s="2">
        <v>3831.3623304603402</v>
      </c>
      <c r="O200" s="2">
        <v>29495.132684357901</v>
      </c>
      <c r="P200" s="2">
        <v>29495.132684357901</v>
      </c>
      <c r="Q200" s="2">
        <v>29495.132684357901</v>
      </c>
      <c r="R200" s="2">
        <v>5473.3747578004904</v>
      </c>
      <c r="S200" s="2">
        <v>5473.3747578004904</v>
      </c>
      <c r="T200" s="2">
        <v>5473.3747578004904</v>
      </c>
      <c r="U200" s="2">
        <v>24306.1741565542</v>
      </c>
      <c r="V200" s="2">
        <v>24306.1741565542</v>
      </c>
      <c r="W200" s="2">
        <v>24306.1741565542</v>
      </c>
      <c r="X200" s="2">
        <v>3558.1690611426602</v>
      </c>
      <c r="Y200" s="2">
        <v>3558.1690611426602</v>
      </c>
      <c r="Z200" s="2">
        <v>3558.1690611426602</v>
      </c>
      <c r="AA200" s="2">
        <v>22388.481535795199</v>
      </c>
      <c r="AB200" s="2">
        <v>22388.481535795199</v>
      </c>
      <c r="AC200" s="2">
        <v>22388.481535795199</v>
      </c>
      <c r="AD200" s="2">
        <v>4105.3053588133098</v>
      </c>
      <c r="AE200" s="2">
        <v>4105.3053588133098</v>
      </c>
      <c r="AF200" s="2">
        <v>4105.3053588133098</v>
      </c>
      <c r="AG200" s="2">
        <v>5188.9585278037002</v>
      </c>
      <c r="AH200" s="2">
        <v>5188.9585278037002</v>
      </c>
      <c r="AI200" s="2">
        <v>5188.9585278037002</v>
      </c>
      <c r="AJ200" s="2">
        <v>21897.888265169699</v>
      </c>
      <c r="AK200" s="2">
        <v>21897.888265169699</v>
      </c>
      <c r="AL200" s="2">
        <v>21897.888265169699</v>
      </c>
      <c r="AM200" s="2">
        <v>4096</v>
      </c>
      <c r="AN200" s="2">
        <v>4096</v>
      </c>
      <c r="AO200" s="2">
        <v>4096</v>
      </c>
      <c r="AP200" s="2">
        <v>11769.3284330103</v>
      </c>
      <c r="AQ200" s="2">
        <v>11769.3284330103</v>
      </c>
      <c r="AR200" s="2">
        <v>11769.3284330103</v>
      </c>
      <c r="AS200" s="2">
        <v>2730.6666666666601</v>
      </c>
      <c r="AT200" s="2">
        <v>2730.6666666666601</v>
      </c>
      <c r="AU200" s="2">
        <v>2730.6666666666601</v>
      </c>
      <c r="AV200" s="2">
        <v>5199.7060199104699</v>
      </c>
      <c r="AW200" s="2">
        <v>5199.7060199104699</v>
      </c>
      <c r="AX200" s="2">
        <v>5199.7060199104699</v>
      </c>
      <c r="AY200" s="2">
        <v>5734.7823188212496</v>
      </c>
      <c r="AZ200" s="2">
        <v>5734.7823188212496</v>
      </c>
      <c r="BA200" s="2">
        <v>5734.7823188212496</v>
      </c>
      <c r="BB200" s="2">
        <v>6841.7184472506096</v>
      </c>
      <c r="BC200" s="2">
        <v>6841.7184472506096</v>
      </c>
      <c r="BD200" s="2">
        <v>6841.7184472506096</v>
      </c>
    </row>
    <row r="201" spans="1:56" x14ac:dyDescent="0.2">
      <c r="A201" t="s">
        <v>50</v>
      </c>
      <c r="B201">
        <v>184751.08586702301</v>
      </c>
      <c r="C201">
        <v>22389.974001733201</v>
      </c>
      <c r="D201">
        <v>22389.974001733201</v>
      </c>
      <c r="E201">
        <v>22389.974001733201</v>
      </c>
      <c r="F201">
        <v>8211.7080994386506</v>
      </c>
      <c r="G201">
        <v>8211.7080994386506</v>
      </c>
      <c r="H201">
        <v>8211.7080994386506</v>
      </c>
      <c r="I201">
        <v>6553.6</v>
      </c>
      <c r="J201">
        <v>6553.6</v>
      </c>
      <c r="K201">
        <v>6553.6</v>
      </c>
      <c r="L201">
        <v>16969.729368526499</v>
      </c>
      <c r="M201">
        <v>16969.729368526499</v>
      </c>
      <c r="N201">
        <v>16969.729368526499</v>
      </c>
      <c r="O201">
        <v>12834.1333333333</v>
      </c>
      <c r="P201">
        <v>12834.1333333333</v>
      </c>
      <c r="Q201">
        <v>12834.1333333333</v>
      </c>
      <c r="R201">
        <v>16969.729368526499</v>
      </c>
      <c r="S201">
        <v>16969.729368526499</v>
      </c>
      <c r="T201">
        <v>16969.729368526499</v>
      </c>
      <c r="U201">
        <v>3276.8</v>
      </c>
      <c r="V201">
        <v>3276.8</v>
      </c>
      <c r="W201">
        <v>3276.8</v>
      </c>
      <c r="X201">
        <v>21075.309054460398</v>
      </c>
      <c r="Y201">
        <v>21075.309054460398</v>
      </c>
      <c r="Z201">
        <v>21075.309054460398</v>
      </c>
      <c r="AA201">
        <v>14199.4666666666</v>
      </c>
      <c r="AB201">
        <v>14199.4666666666</v>
      </c>
      <c r="AC201">
        <v>14199.4666666666</v>
      </c>
      <c r="AD201">
        <v>3010.55726312976</v>
      </c>
      <c r="AE201">
        <v>3010.55726312976</v>
      </c>
      <c r="AF201">
        <v>3010.55726312976</v>
      </c>
      <c r="AG201">
        <v>24850.723381558699</v>
      </c>
      <c r="AH201">
        <v>24850.723381558699</v>
      </c>
      <c r="AI201">
        <v>24850.723381558699</v>
      </c>
      <c r="AJ201">
        <v>3010.55726312976</v>
      </c>
      <c r="AK201">
        <v>3010.55726312976</v>
      </c>
      <c r="AL201">
        <v>3010.55726312976</v>
      </c>
      <c r="AM201">
        <v>5461.6974464964296</v>
      </c>
      <c r="AN201">
        <v>5461.6974464964296</v>
      </c>
      <c r="AO201">
        <v>5461.6974464964296</v>
      </c>
      <c r="AP201">
        <v>13137.8549949883</v>
      </c>
      <c r="AQ201">
        <v>13137.8549949883</v>
      </c>
      <c r="AR201">
        <v>13137.8549949883</v>
      </c>
      <c r="AS201">
        <v>4642.1333333333296</v>
      </c>
      <c r="AT201">
        <v>4642.1333333333296</v>
      </c>
      <c r="AU201">
        <v>4642.1333333333296</v>
      </c>
      <c r="AV201">
        <v>7390.0434346809197</v>
      </c>
      <c r="AW201">
        <v>7390.0434346809197</v>
      </c>
      <c r="AX201">
        <v>7390.0434346809197</v>
      </c>
      <c r="AY201">
        <v>5734.4</v>
      </c>
      <c r="AZ201">
        <v>5734.4</v>
      </c>
      <c r="BA201">
        <v>5734.4</v>
      </c>
      <c r="BB201">
        <v>5747.4275023386299</v>
      </c>
      <c r="BC201">
        <v>5747.4275023386299</v>
      </c>
      <c r="BD201">
        <v>5747.4275023386299</v>
      </c>
    </row>
    <row r="202" spans="1:56" x14ac:dyDescent="0.2">
      <c r="A202" t="s">
        <v>51</v>
      </c>
      <c r="B202">
        <v>179131.73333333299</v>
      </c>
      <c r="C202">
        <v>179131.73333333299</v>
      </c>
      <c r="D202">
        <v>28463.450487772199</v>
      </c>
      <c r="E202">
        <v>28463.450487772199</v>
      </c>
      <c r="F202">
        <v>28463.450487772199</v>
      </c>
      <c r="G202">
        <v>12015.734382292099</v>
      </c>
      <c r="H202">
        <v>12015.734382292099</v>
      </c>
      <c r="I202">
        <v>12015.734382292099</v>
      </c>
      <c r="J202">
        <v>7937.4540594721002</v>
      </c>
      <c r="K202">
        <v>7937.4540594721002</v>
      </c>
      <c r="L202">
        <v>7937.4540594721002</v>
      </c>
      <c r="M202">
        <v>5734.4</v>
      </c>
      <c r="N202">
        <v>5734.4</v>
      </c>
      <c r="O202">
        <v>5734.4</v>
      </c>
      <c r="P202">
        <v>21349.014366855899</v>
      </c>
      <c r="Q202">
        <v>21349.014366855899</v>
      </c>
      <c r="R202">
        <v>21349.014366855899</v>
      </c>
      <c r="S202">
        <v>12285.542891421699</v>
      </c>
      <c r="T202">
        <v>12285.542891421699</v>
      </c>
      <c r="U202">
        <v>12285.542891421699</v>
      </c>
      <c r="V202">
        <v>3558.8825023392501</v>
      </c>
      <c r="W202">
        <v>3558.8825023392501</v>
      </c>
      <c r="X202">
        <v>3558.8825023392501</v>
      </c>
      <c r="Y202">
        <v>27306.666666666599</v>
      </c>
      <c r="Z202">
        <v>27306.666666666599</v>
      </c>
      <c r="AA202">
        <v>27306.666666666599</v>
      </c>
      <c r="AB202">
        <v>3558.1690611426602</v>
      </c>
      <c r="AC202">
        <v>3558.1690611426602</v>
      </c>
      <c r="AD202">
        <v>3558.1690611426602</v>
      </c>
      <c r="AE202">
        <v>25391.814424743301</v>
      </c>
      <c r="AF202">
        <v>25391.814424743301</v>
      </c>
      <c r="AG202">
        <v>25391.814424743301</v>
      </c>
      <c r="AH202">
        <v>2189.9351734277798</v>
      </c>
      <c r="AI202">
        <v>2189.9351734277798</v>
      </c>
      <c r="AJ202">
        <v>2189.9351734277798</v>
      </c>
      <c r="AK202">
        <v>4915.5277018467896</v>
      </c>
      <c r="AL202">
        <v>4915.5277018467896</v>
      </c>
      <c r="AM202">
        <v>4915.5277018467896</v>
      </c>
      <c r="AN202">
        <v>11767.755729271001</v>
      </c>
      <c r="AO202">
        <v>11767.755729271001</v>
      </c>
      <c r="AP202">
        <v>11767.755729271001</v>
      </c>
      <c r="AQ202">
        <v>5188.6125741716096</v>
      </c>
      <c r="AR202">
        <v>5188.6125741716096</v>
      </c>
      <c r="AS202">
        <v>5188.6125741716096</v>
      </c>
      <c r="AT202">
        <v>5200.0534544968596</v>
      </c>
      <c r="AU202">
        <v>5200.0534544968596</v>
      </c>
      <c r="AV202">
        <v>5200.0534544968596</v>
      </c>
      <c r="AW202">
        <v>6826.6666666666597</v>
      </c>
      <c r="AX202">
        <v>6826.6666666666597</v>
      </c>
      <c r="AY202">
        <v>6826.6666666666597</v>
      </c>
      <c r="AZ202">
        <v>8485.4317027532707</v>
      </c>
      <c r="BA202">
        <v>8485.4317027532707</v>
      </c>
      <c r="BB202">
        <v>8485.4317027532707</v>
      </c>
      <c r="BC202">
        <v>3548.9202879232198</v>
      </c>
      <c r="BD202">
        <v>3548.9202879232198</v>
      </c>
    </row>
    <row r="203" spans="1:56" x14ac:dyDescent="0.2">
      <c r="A203" t="s">
        <v>52</v>
      </c>
      <c r="B203">
        <v>179392.84047730101</v>
      </c>
      <c r="C203">
        <v>179392.84047730101</v>
      </c>
      <c r="D203">
        <v>179392.84047730101</v>
      </c>
      <c r="E203">
        <v>3284.46374874707</v>
      </c>
      <c r="F203">
        <v>3284.46374874707</v>
      </c>
      <c r="G203">
        <v>3284.46374874707</v>
      </c>
      <c r="H203">
        <v>10922.666666666601</v>
      </c>
      <c r="I203">
        <v>10922.666666666601</v>
      </c>
      <c r="J203">
        <v>10922.666666666601</v>
      </c>
      <c r="K203">
        <v>15327.497494153</v>
      </c>
      <c r="L203">
        <v>15327.497494153</v>
      </c>
      <c r="M203">
        <v>15327.497494153</v>
      </c>
      <c r="N203">
        <v>7918.4054396373504</v>
      </c>
      <c r="O203">
        <v>7918.4054396373504</v>
      </c>
      <c r="P203">
        <v>7918.4054396373504</v>
      </c>
      <c r="Q203">
        <v>7116.8136861801604</v>
      </c>
      <c r="R203">
        <v>7116.8136861801604</v>
      </c>
      <c r="S203">
        <v>7116.8136861801604</v>
      </c>
      <c r="T203">
        <v>24302.933333333302</v>
      </c>
      <c r="U203">
        <v>24302.933333333302</v>
      </c>
      <c r="V203">
        <v>24302.933333333302</v>
      </c>
      <c r="W203">
        <v>7115.8626219430698</v>
      </c>
      <c r="X203">
        <v>7115.8626219430698</v>
      </c>
      <c r="Y203">
        <v>7115.8626219430698</v>
      </c>
      <c r="Z203">
        <v>22392.9595306353</v>
      </c>
      <c r="AA203">
        <v>22392.9595306353</v>
      </c>
      <c r="AB203">
        <v>22392.9595306353</v>
      </c>
      <c r="AC203">
        <v>4652.9903107250202</v>
      </c>
      <c r="AD203">
        <v>4652.9903107250202</v>
      </c>
      <c r="AE203">
        <v>4652.9903107250202</v>
      </c>
      <c r="AF203">
        <v>21572.266666666601</v>
      </c>
      <c r="AG203">
        <v>21572.266666666601</v>
      </c>
      <c r="AH203">
        <v>21572.266666666601</v>
      </c>
      <c r="AI203">
        <v>3010.3561167902699</v>
      </c>
      <c r="AJ203">
        <v>3010.3561167902699</v>
      </c>
      <c r="AK203">
        <v>3010.3561167902699</v>
      </c>
      <c r="AL203">
        <v>7100.6800906787503</v>
      </c>
      <c r="AM203">
        <v>7100.6800906787503</v>
      </c>
      <c r="AN203">
        <v>7100.6800906787503</v>
      </c>
      <c r="AO203">
        <v>10675.2205292702</v>
      </c>
      <c r="AP203">
        <v>10675.2205292702</v>
      </c>
      <c r="AQ203">
        <v>10675.2205292702</v>
      </c>
      <c r="AR203">
        <v>5188.2666666666601</v>
      </c>
      <c r="AS203">
        <v>5188.2666666666601</v>
      </c>
      <c r="AT203">
        <v>5188.2666666666601</v>
      </c>
      <c r="AU203">
        <v>5473.7404784177397</v>
      </c>
      <c r="AV203">
        <v>5473.7404784177397</v>
      </c>
      <c r="AW203">
        <v>5473.7404784177397</v>
      </c>
      <c r="AX203">
        <v>7372.8</v>
      </c>
      <c r="AY203">
        <v>7372.8</v>
      </c>
      <c r="AZ203">
        <v>7372.8</v>
      </c>
      <c r="BA203">
        <v>6295.2221850985597</v>
      </c>
      <c r="BB203">
        <v>6295.2221850985597</v>
      </c>
      <c r="BC203">
        <v>6295.2221850985597</v>
      </c>
      <c r="BD203">
        <v>3276.8</v>
      </c>
    </row>
    <row r="204" spans="1:56" x14ac:dyDescent="0.2">
      <c r="A204" t="s">
        <v>53</v>
      </c>
      <c r="B204">
        <v>129727.64933850001</v>
      </c>
      <c r="C204">
        <v>92296.533333333296</v>
      </c>
      <c r="D204">
        <v>92296.533333333296</v>
      </c>
      <c r="E204">
        <v>92296.533333333296</v>
      </c>
      <c r="F204">
        <v>7937.4540594721002</v>
      </c>
      <c r="G204">
        <v>7937.4540594721002</v>
      </c>
      <c r="H204">
        <v>7937.4540594721002</v>
      </c>
      <c r="I204">
        <v>6280.5333333333301</v>
      </c>
      <c r="J204">
        <v>6280.5333333333301</v>
      </c>
      <c r="K204">
        <v>6280.5333333333301</v>
      </c>
      <c r="L204">
        <v>8759.1553060678907</v>
      </c>
      <c r="M204">
        <v>8759.1553060678907</v>
      </c>
      <c r="N204">
        <v>8759.1553060678907</v>
      </c>
      <c r="O204">
        <v>12834.1333333333</v>
      </c>
      <c r="P204">
        <v>12834.1333333333</v>
      </c>
      <c r="Q204">
        <v>12834.1333333333</v>
      </c>
      <c r="R204">
        <v>2189.64249916471</v>
      </c>
      <c r="S204">
        <v>2189.64249916471</v>
      </c>
      <c r="T204">
        <v>2189.64249916471</v>
      </c>
      <c r="U204">
        <v>31127.524831677802</v>
      </c>
      <c r="V204">
        <v>31127.524831677802</v>
      </c>
      <c r="W204">
        <v>31127.524831677802</v>
      </c>
      <c r="X204">
        <v>4105.5796859338398</v>
      </c>
      <c r="Y204">
        <v>4105.5796859338398</v>
      </c>
      <c r="Z204">
        <v>4105.5796859338398</v>
      </c>
      <c r="AA204">
        <v>6007.8671911460697</v>
      </c>
      <c r="AB204">
        <v>6007.8671911460697</v>
      </c>
      <c r="AC204">
        <v>6007.8671911460697</v>
      </c>
      <c r="AD204">
        <v>25726.580248563401</v>
      </c>
      <c r="AE204">
        <v>25726.580248563401</v>
      </c>
      <c r="AF204">
        <v>25726.580248563401</v>
      </c>
      <c r="AG204">
        <v>4915.5277018467896</v>
      </c>
      <c r="AH204">
        <v>4915.5277018467896</v>
      </c>
      <c r="AI204">
        <v>4915.5277018467896</v>
      </c>
      <c r="AJ204">
        <v>4379.28499832943</v>
      </c>
      <c r="AK204">
        <v>4379.28499832943</v>
      </c>
      <c r="AL204">
        <v>4379.28499832943</v>
      </c>
      <c r="AM204">
        <v>14197.5736568457</v>
      </c>
      <c r="AN204">
        <v>14197.5736568457</v>
      </c>
      <c r="AO204">
        <v>14197.5736568457</v>
      </c>
      <c r="AP204">
        <v>5748.1956696070501</v>
      </c>
      <c r="AQ204">
        <v>5748.1956696070501</v>
      </c>
      <c r="AR204">
        <v>5748.1956696070501</v>
      </c>
      <c r="AS204">
        <v>6826.6666666666597</v>
      </c>
      <c r="AT204">
        <v>6826.6666666666597</v>
      </c>
      <c r="AU204">
        <v>6826.6666666666597</v>
      </c>
      <c r="AV204">
        <v>6568.92749749415</v>
      </c>
      <c r="AW204">
        <v>6568.92749749415</v>
      </c>
      <c r="AX204">
        <v>6568.92749749415</v>
      </c>
      <c r="AY204">
        <v>4642.1333333333296</v>
      </c>
      <c r="AZ204">
        <v>4642.1333333333296</v>
      </c>
      <c r="BA204">
        <v>4642.1333333333296</v>
      </c>
      <c r="BB204">
        <v>6295.2221850985597</v>
      </c>
      <c r="BC204">
        <v>6295.2221850985597</v>
      </c>
      <c r="BD204">
        <v>6295.2221850985597</v>
      </c>
    </row>
    <row r="205" spans="1:56" s="2" customFormat="1" x14ac:dyDescent="0.2">
      <c r="A205" s="2" t="s">
        <v>54</v>
      </c>
      <c r="B205" s="2">
        <v>60070.661955869597</v>
      </c>
      <c r="C205" s="2">
        <v>60070.661955869597</v>
      </c>
      <c r="D205" s="2">
        <v>115777.347143334</v>
      </c>
      <c r="E205" s="2">
        <v>115777.347143334</v>
      </c>
      <c r="F205" s="2">
        <v>115777.347143334</v>
      </c>
      <c r="G205" s="2">
        <v>4369.0666666666602</v>
      </c>
      <c r="H205" s="2">
        <v>4369.0666666666602</v>
      </c>
      <c r="I205" s="2">
        <v>4369.0666666666602</v>
      </c>
      <c r="J205" s="2">
        <v>10401.4969259556</v>
      </c>
      <c r="K205" s="2">
        <v>10401.4969259556</v>
      </c>
      <c r="L205" s="2">
        <v>10401.4969259556</v>
      </c>
      <c r="M205" s="2">
        <v>17748.1501233251</v>
      </c>
      <c r="N205" s="2">
        <v>17748.1501233251</v>
      </c>
      <c r="O205" s="2">
        <v>17748.1501233251</v>
      </c>
      <c r="P205" s="2">
        <v>15601.202806548599</v>
      </c>
      <c r="Q205" s="2">
        <v>15601.202806548599</v>
      </c>
      <c r="R205" s="2">
        <v>15601.202806548599</v>
      </c>
      <c r="S205" s="2">
        <v>5187.9208052796403</v>
      </c>
      <c r="T205" s="2">
        <v>5187.9208052796403</v>
      </c>
      <c r="U205" s="2">
        <v>5187.9208052796403</v>
      </c>
      <c r="V205" s="2">
        <v>33941.726811013097</v>
      </c>
      <c r="W205" s="2">
        <v>33941.726811013097</v>
      </c>
      <c r="X205" s="2">
        <v>33941.726811013097</v>
      </c>
      <c r="Y205" s="2">
        <v>2457.6</v>
      </c>
      <c r="Z205" s="2">
        <v>2457.6</v>
      </c>
      <c r="AA205" s="2">
        <v>2457.6</v>
      </c>
      <c r="AB205" s="2">
        <v>7663.74874707651</v>
      </c>
      <c r="AC205" s="2">
        <v>7663.74874707651</v>
      </c>
      <c r="AD205" s="2">
        <v>7663.74874707651</v>
      </c>
      <c r="AE205" s="2">
        <v>27306.666666666599</v>
      </c>
      <c r="AF205" s="2">
        <v>27306.666666666599</v>
      </c>
      <c r="AG205" s="2">
        <v>27306.666666666599</v>
      </c>
      <c r="AH205" s="2">
        <v>3558.1690611426602</v>
      </c>
      <c r="AI205" s="2">
        <v>3558.1690611426602</v>
      </c>
      <c r="AJ205" s="2">
        <v>3558.1690611426602</v>
      </c>
      <c r="AK205" s="2">
        <v>5188.6125741716096</v>
      </c>
      <c r="AL205" s="2">
        <v>5188.6125741716096</v>
      </c>
      <c r="AM205" s="2">
        <v>5188.6125741716096</v>
      </c>
      <c r="AN205" s="2">
        <v>11495.6231206147</v>
      </c>
      <c r="AO205" s="2">
        <v>11495.6231206147</v>
      </c>
      <c r="AP205" s="2">
        <v>11495.6231206147</v>
      </c>
      <c r="AQ205" s="2">
        <v>9556.0591921077194</v>
      </c>
      <c r="AR205" s="2">
        <v>9556.0591921077194</v>
      </c>
      <c r="AS205" s="2">
        <v>9556.0591921077194</v>
      </c>
      <c r="AT205" s="2">
        <v>3832.3865534986298</v>
      </c>
      <c r="AU205" s="2">
        <v>3832.3865534986298</v>
      </c>
      <c r="AV205" s="2">
        <v>3832.3865534986298</v>
      </c>
      <c r="AW205" s="2">
        <v>10648.890073995</v>
      </c>
      <c r="AX205" s="2">
        <v>10648.890073995</v>
      </c>
      <c r="AY205" s="2">
        <v>10648.890073995</v>
      </c>
      <c r="AZ205" s="2">
        <v>7115.8626219430698</v>
      </c>
      <c r="BA205" s="2">
        <v>7115.8626219430698</v>
      </c>
      <c r="BB205" s="2">
        <v>7115.8626219430698</v>
      </c>
      <c r="BC205" s="2">
        <v>4915.2</v>
      </c>
      <c r="BD205" s="2">
        <v>4915.2</v>
      </c>
    </row>
    <row r="206" spans="1:56" s="2" customFormat="1" x14ac:dyDescent="0.2">
      <c r="A206" s="2" t="s">
        <v>55</v>
      </c>
      <c r="B206" s="2">
        <v>186667.02305379201</v>
      </c>
      <c r="C206" s="2">
        <v>6826.6666666666597</v>
      </c>
      <c r="D206" s="2">
        <v>6826.6666666666597</v>
      </c>
      <c r="E206" s="2">
        <v>6826.6666666666597</v>
      </c>
      <c r="F206" s="2">
        <v>4378.69980624039</v>
      </c>
      <c r="G206" s="2">
        <v>4378.69980624039</v>
      </c>
      <c r="H206" s="2">
        <v>4378.69980624039</v>
      </c>
      <c r="I206" s="2">
        <v>10651.0201360181</v>
      </c>
      <c r="J206" s="2">
        <v>10651.0201360181</v>
      </c>
      <c r="K206" s="2">
        <v>10651.0201360181</v>
      </c>
      <c r="L206" s="2">
        <v>15051.7805839513</v>
      </c>
      <c r="M206" s="2">
        <v>15051.7805839513</v>
      </c>
      <c r="N206" s="2">
        <v>15051.7805839513</v>
      </c>
      <c r="O206" s="2">
        <v>19936.524869982601</v>
      </c>
      <c r="P206" s="2">
        <v>19936.524869982601</v>
      </c>
      <c r="Q206" s="2">
        <v>19936.524869982601</v>
      </c>
      <c r="R206" s="2">
        <v>7116.3381222853304</v>
      </c>
      <c r="S206" s="2">
        <v>7116.3381222853304</v>
      </c>
      <c r="T206" s="2">
        <v>7116.3381222853304</v>
      </c>
      <c r="U206" s="2">
        <v>7918.4054396373504</v>
      </c>
      <c r="V206" s="2">
        <v>7918.4054396373504</v>
      </c>
      <c r="W206" s="2">
        <v>7918.4054396373504</v>
      </c>
      <c r="X206" s="2">
        <v>24635.124298315899</v>
      </c>
      <c r="Y206" s="2">
        <v>24635.124298315899</v>
      </c>
      <c r="Z206" s="2">
        <v>24635.124298315899</v>
      </c>
      <c r="AA206" s="2">
        <v>24028.2647823478</v>
      </c>
      <c r="AB206" s="2">
        <v>24028.2647823478</v>
      </c>
      <c r="AC206" s="2">
        <v>24028.2647823478</v>
      </c>
      <c r="AD206" s="2">
        <v>3831.87437353825</v>
      </c>
      <c r="AE206" s="2">
        <v>3831.87437353825</v>
      </c>
      <c r="AF206" s="2">
        <v>3831.87437353825</v>
      </c>
      <c r="AG206" s="2">
        <v>4095.7269515365601</v>
      </c>
      <c r="AH206" s="2">
        <v>4095.7269515365601</v>
      </c>
      <c r="AI206" s="2">
        <v>4095.7269515365601</v>
      </c>
      <c r="AJ206" s="2">
        <v>15877.030007351401</v>
      </c>
      <c r="AK206" s="2">
        <v>15877.030007351401</v>
      </c>
      <c r="AL206" s="2">
        <v>15877.030007351401</v>
      </c>
      <c r="AM206" s="2">
        <v>4368.7754149723296</v>
      </c>
      <c r="AN206" s="2">
        <v>4368.7754149723296</v>
      </c>
      <c r="AO206" s="2">
        <v>4368.7754149723296</v>
      </c>
      <c r="AP206" s="2">
        <v>7116.3381222853304</v>
      </c>
      <c r="AQ206" s="2">
        <v>7116.3381222853304</v>
      </c>
      <c r="AR206" s="2">
        <v>7116.3381222853304</v>
      </c>
      <c r="AS206" s="2">
        <v>1911.3392440503901</v>
      </c>
      <c r="AT206" s="2">
        <v>1911.3392440503901</v>
      </c>
      <c r="AU206" s="2">
        <v>1911.3392440503901</v>
      </c>
      <c r="AV206" s="2">
        <v>11496.3913392141</v>
      </c>
      <c r="AW206" s="2">
        <v>11496.3913392141</v>
      </c>
      <c r="AX206" s="2">
        <v>11496.3913392141</v>
      </c>
      <c r="AY206" s="2">
        <v>4641.8238784081004</v>
      </c>
      <c r="AZ206" s="2">
        <v>4641.8238784081004</v>
      </c>
      <c r="BA206" s="2">
        <v>4641.8238784081004</v>
      </c>
      <c r="BB206" s="2">
        <v>3832.1304464046998</v>
      </c>
      <c r="BC206" s="2">
        <v>3832.1304464046998</v>
      </c>
      <c r="BD206" s="2">
        <v>3832.1304464046998</v>
      </c>
    </row>
    <row r="207" spans="1:56" x14ac:dyDescent="0.2">
      <c r="A207" t="s">
        <v>56</v>
      </c>
      <c r="B207">
        <v>229633.75774948299</v>
      </c>
      <c r="C207">
        <v>229633.75774948299</v>
      </c>
      <c r="D207">
        <v>229633.75774948299</v>
      </c>
      <c r="E207">
        <v>35584.068430900799</v>
      </c>
      <c r="F207">
        <v>35584.068430900799</v>
      </c>
      <c r="G207">
        <v>35584.068430900799</v>
      </c>
      <c r="H207">
        <v>11741.0839277381</v>
      </c>
      <c r="I207">
        <v>11741.0839277381</v>
      </c>
      <c r="J207">
        <v>11741.0839277381</v>
      </c>
      <c r="K207">
        <v>7664.2608928093996</v>
      </c>
      <c r="L207">
        <v>7664.2608928093996</v>
      </c>
      <c r="M207">
        <v>7664.2608928093996</v>
      </c>
      <c r="N207">
        <v>54609.6926871541</v>
      </c>
      <c r="O207">
        <v>54609.6926871541</v>
      </c>
      <c r="P207">
        <v>54609.6926871541</v>
      </c>
      <c r="Q207">
        <v>7116.3381222853304</v>
      </c>
      <c r="R207">
        <v>7116.3381222853304</v>
      </c>
      <c r="S207">
        <v>7116.3381222853304</v>
      </c>
      <c r="T207">
        <v>30856.5333333333</v>
      </c>
      <c r="U207">
        <v>30856.5333333333</v>
      </c>
      <c r="V207">
        <v>30856.5333333333</v>
      </c>
      <c r="W207">
        <v>99902.439024390202</v>
      </c>
      <c r="X207">
        <v>99902.439024390202</v>
      </c>
      <c r="Y207">
        <v>99902.439024390202</v>
      </c>
      <c r="Z207">
        <v>32221.866666666599</v>
      </c>
      <c r="AA207">
        <v>32221.866666666599</v>
      </c>
      <c r="AB207">
        <v>32221.866666666599</v>
      </c>
      <c r="AC207">
        <v>3831.87437353825</v>
      </c>
      <c r="AD207">
        <v>3831.87437353825</v>
      </c>
      <c r="AE207">
        <v>3831.87437353825</v>
      </c>
      <c r="AF207">
        <v>31677.845189679301</v>
      </c>
      <c r="AG207">
        <v>31677.845189679301</v>
      </c>
      <c r="AH207">
        <v>31677.845189679301</v>
      </c>
      <c r="AI207">
        <v>13408.872260823</v>
      </c>
      <c r="AJ207">
        <v>13408.872260823</v>
      </c>
      <c r="AK207">
        <v>13408.872260823</v>
      </c>
      <c r="AL207">
        <v>3003.9335955730298</v>
      </c>
      <c r="AM207">
        <v>3003.9335955730298</v>
      </c>
      <c r="AN207">
        <v>3003.9335955730298</v>
      </c>
      <c r="AO207">
        <v>7937.9844961240296</v>
      </c>
      <c r="AP207">
        <v>7937.9844961240296</v>
      </c>
      <c r="AQ207">
        <v>7937.9844961240296</v>
      </c>
      <c r="AR207">
        <v>8738.1333333333296</v>
      </c>
      <c r="AS207">
        <v>8738.1333333333296</v>
      </c>
      <c r="AT207">
        <v>8738.1333333333296</v>
      </c>
      <c r="AU207">
        <v>4105.8540497193198</v>
      </c>
      <c r="AV207">
        <v>4105.8540497193198</v>
      </c>
      <c r="AW207">
        <v>4105.8540497193198</v>
      </c>
      <c r="AX207">
        <v>6007.06619558696</v>
      </c>
      <c r="AY207">
        <v>6007.06619558696</v>
      </c>
      <c r="AZ207">
        <v>6007.06619558696</v>
      </c>
      <c r="BA207">
        <v>7116.8136861801604</v>
      </c>
      <c r="BB207">
        <v>7116.8136861801604</v>
      </c>
      <c r="BC207">
        <v>7116.8136861801604</v>
      </c>
      <c r="BD207">
        <v>5734.0177321511901</v>
      </c>
    </row>
    <row r="208" spans="1:56" x14ac:dyDescent="0.2">
      <c r="A208" t="s">
        <v>28</v>
      </c>
      <c r="B208">
        <v>100488.53333333301</v>
      </c>
      <c r="C208">
        <v>100488.53333333301</v>
      </c>
      <c r="D208">
        <v>100488.53333333301</v>
      </c>
      <c r="E208">
        <v>17792.0342154504</v>
      </c>
      <c r="F208">
        <v>17792.0342154504</v>
      </c>
      <c r="G208">
        <v>17792.0342154504</v>
      </c>
      <c r="H208">
        <v>3003.7333333333299</v>
      </c>
      <c r="I208">
        <v>3003.7333333333299</v>
      </c>
      <c r="J208">
        <v>3003.7333333333299</v>
      </c>
      <c r="K208">
        <v>52004.009355162001</v>
      </c>
      <c r="L208">
        <v>52004.009355162001</v>
      </c>
      <c r="M208">
        <v>52004.009355162001</v>
      </c>
      <c r="N208">
        <v>166537.359194827</v>
      </c>
      <c r="O208">
        <v>166537.359194827</v>
      </c>
      <c r="P208">
        <v>166537.359194827</v>
      </c>
      <c r="Q208">
        <v>6022.3217269264096</v>
      </c>
      <c r="R208">
        <v>6022.3217269264096</v>
      </c>
      <c r="S208">
        <v>6022.3217269264096</v>
      </c>
      <c r="T208">
        <v>27306.666666666599</v>
      </c>
      <c r="U208">
        <v>27306.666666666599</v>
      </c>
      <c r="V208">
        <v>27306.666666666599</v>
      </c>
      <c r="W208">
        <v>2737.23603314621</v>
      </c>
      <c r="X208">
        <v>2737.23603314621</v>
      </c>
      <c r="Y208">
        <v>2737.23603314621</v>
      </c>
      <c r="Z208">
        <v>22933.013397320501</v>
      </c>
      <c r="AA208">
        <v>22933.013397320501</v>
      </c>
      <c r="AB208">
        <v>22933.013397320501</v>
      </c>
      <c r="AC208">
        <v>3011.3621173639799</v>
      </c>
      <c r="AD208">
        <v>3011.3621173639799</v>
      </c>
      <c r="AE208">
        <v>3011.3621173639799</v>
      </c>
      <c r="AF208">
        <v>34404.106392907102</v>
      </c>
      <c r="AG208">
        <v>34404.106392907102</v>
      </c>
      <c r="AH208">
        <v>34404.106392907102</v>
      </c>
      <c r="AI208">
        <v>18883.142914411699</v>
      </c>
      <c r="AJ208">
        <v>18883.142914411699</v>
      </c>
      <c r="AK208">
        <v>18883.142914411699</v>
      </c>
      <c r="AL208">
        <v>7919.9893319109196</v>
      </c>
      <c r="AM208">
        <v>7919.9893319109196</v>
      </c>
      <c r="AN208">
        <v>7919.9893319109196</v>
      </c>
      <c r="AO208">
        <v>8211.1593718676904</v>
      </c>
      <c r="AP208">
        <v>8211.1593718676904</v>
      </c>
      <c r="AQ208">
        <v>8211.1593718676904</v>
      </c>
      <c r="AR208">
        <v>11196.479765317599</v>
      </c>
      <c r="AS208">
        <v>11196.479765317599</v>
      </c>
      <c r="AT208">
        <v>11196.479765317599</v>
      </c>
      <c r="AU208">
        <v>7937.4540594721002</v>
      </c>
      <c r="AV208">
        <v>7937.4540594721002</v>
      </c>
      <c r="AW208">
        <v>7937.4540594721002</v>
      </c>
      <c r="AX208">
        <v>6826.2115858942698</v>
      </c>
      <c r="AY208">
        <v>6826.2115858942698</v>
      </c>
      <c r="AZ208">
        <v>6826.2115858942698</v>
      </c>
      <c r="BA208">
        <v>13410.664172123399</v>
      </c>
      <c r="BB208">
        <v>13410.664172123399</v>
      </c>
      <c r="BC208">
        <v>13410.664172123399</v>
      </c>
      <c r="BD208">
        <v>10104.140276018399</v>
      </c>
    </row>
    <row r="209" spans="1:56" s="2" customFormat="1" x14ac:dyDescent="0.2">
      <c r="A209" s="2" t="s">
        <v>57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821.00621367007398</v>
      </c>
      <c r="M209" s="2">
        <v>821.00621367007398</v>
      </c>
      <c r="N209" s="2">
        <v>821.00621367007398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</row>
    <row r="210" spans="1:56" x14ac:dyDescent="0.2">
      <c r="A210" t="s">
        <v>58</v>
      </c>
      <c r="B210">
        <v>4379.28499832943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x14ac:dyDescent="0.2">
      <c r="A211" t="s">
        <v>59</v>
      </c>
      <c r="B211">
        <v>0</v>
      </c>
      <c r="C211">
        <v>0</v>
      </c>
      <c r="D211">
        <v>4105.3053588133098</v>
      </c>
      <c r="E211">
        <v>4105.3053588133098</v>
      </c>
      <c r="F211">
        <v>4105.3053588133098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x14ac:dyDescent="0.2">
      <c r="A212" t="s">
        <v>60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x14ac:dyDescent="0.2">
      <c r="A213" t="s">
        <v>61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s="2" customFormat="1" x14ac:dyDescent="0.2">
      <c r="A214" s="2" t="s">
        <v>62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819.14539030731203</v>
      </c>
      <c r="N214" s="2">
        <v>819.14539030731203</v>
      </c>
      <c r="O214" s="2">
        <v>819.14539030731203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</row>
    <row r="215" spans="1:56" s="2" customFormat="1" x14ac:dyDescent="0.2">
      <c r="A215" s="2" t="s">
        <v>63</v>
      </c>
      <c r="B215" s="2">
        <v>6021.5168727029704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821.00621367007398</v>
      </c>
      <c r="M215" s="2">
        <v>821.00621367007398</v>
      </c>
      <c r="N215" s="2">
        <v>821.00621367007398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</row>
    <row r="216" spans="1:56" x14ac:dyDescent="0.2">
      <c r="A216" t="s">
        <v>64</v>
      </c>
      <c r="B216">
        <v>6007.06619558696</v>
      </c>
      <c r="C216">
        <v>6007.06619558696</v>
      </c>
      <c r="D216">
        <v>6007.06619558696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x14ac:dyDescent="0.2">
      <c r="A217" t="s">
        <v>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x14ac:dyDescent="0.2">
      <c r="A218" t="s">
        <v>65</v>
      </c>
      <c r="B218">
        <v>90.376012452503701</v>
      </c>
      <c r="C218">
        <v>90.376012452503701</v>
      </c>
      <c r="D218">
        <v>90.376012452503701</v>
      </c>
      <c r="E218">
        <v>90.308360322258494</v>
      </c>
      <c r="F218">
        <v>90.308360322258494</v>
      </c>
      <c r="G218">
        <v>90.308360322258494</v>
      </c>
      <c r="H218">
        <v>90.264468581360006</v>
      </c>
      <c r="I218">
        <v>90.264468581360006</v>
      </c>
      <c r="J218">
        <v>90.264468581360006</v>
      </c>
      <c r="K218">
        <v>90.204981786153496</v>
      </c>
      <c r="L218">
        <v>90.204981786153496</v>
      </c>
      <c r="M218">
        <v>90.204981786153496</v>
      </c>
      <c r="N218">
        <v>90.276311995244896</v>
      </c>
      <c r="O218">
        <v>90.276311995244896</v>
      </c>
      <c r="P218">
        <v>90.276311995244896</v>
      </c>
      <c r="Q218">
        <v>90.060604931175703</v>
      </c>
      <c r="R218">
        <v>90.060604931175703</v>
      </c>
      <c r="S218">
        <v>90.060604931175703</v>
      </c>
      <c r="T218">
        <v>89.942979969673004</v>
      </c>
      <c r="U218">
        <v>89.942979969673004</v>
      </c>
      <c r="V218">
        <v>89.942979969673004</v>
      </c>
      <c r="W218">
        <v>89.877804412517605</v>
      </c>
      <c r="X218">
        <v>89.877804412517605</v>
      </c>
      <c r="Y218">
        <v>89.877804412517605</v>
      </c>
      <c r="Z218">
        <v>89.862111276107001</v>
      </c>
      <c r="AA218">
        <v>89.862111276107001</v>
      </c>
      <c r="AB218">
        <v>89.862111276107001</v>
      </c>
      <c r="AC218">
        <v>89.858972648824803</v>
      </c>
      <c r="AD218">
        <v>89.858972648824803</v>
      </c>
      <c r="AE218">
        <v>89.858972648824803</v>
      </c>
      <c r="AF218">
        <v>89.851101560093895</v>
      </c>
      <c r="AG218">
        <v>89.851101560093895</v>
      </c>
      <c r="AH218">
        <v>89.851101560093895</v>
      </c>
      <c r="AI218">
        <v>89.850758272734893</v>
      </c>
      <c r="AJ218">
        <v>89.850758272734893</v>
      </c>
      <c r="AK218">
        <v>89.850758272734893</v>
      </c>
      <c r="AL218">
        <v>89.849556766978495</v>
      </c>
      <c r="AM218">
        <v>89.849556766978495</v>
      </c>
      <c r="AN218">
        <v>89.849556766978495</v>
      </c>
      <c r="AO218">
        <v>89.841881842452594</v>
      </c>
      <c r="AP218">
        <v>89.841881842452594</v>
      </c>
      <c r="AQ218">
        <v>89.841881842452594</v>
      </c>
      <c r="AR218">
        <v>89.811942280644203</v>
      </c>
      <c r="AS218">
        <v>89.811942280644203</v>
      </c>
      <c r="AT218">
        <v>89.811942280644203</v>
      </c>
      <c r="AU218">
        <v>89.768688073412406</v>
      </c>
      <c r="AV218">
        <v>89.768688073412406</v>
      </c>
      <c r="AW218">
        <v>89.768688073412406</v>
      </c>
      <c r="AX218">
        <v>89.7561335642839</v>
      </c>
      <c r="AY218">
        <v>89.7561335642839</v>
      </c>
      <c r="AZ218">
        <v>89.7561335642839</v>
      </c>
      <c r="BA218">
        <v>89.748213434501693</v>
      </c>
      <c r="BB218">
        <v>89.748213434501693</v>
      </c>
      <c r="BC218">
        <v>89.748213434501693</v>
      </c>
      <c r="BD218">
        <v>89.745516176681093</v>
      </c>
    </row>
    <row r="219" spans="1:56" s="2" customFormat="1" x14ac:dyDescent="0.2">
      <c r="A219" s="2" t="s">
        <v>66</v>
      </c>
      <c r="B219" s="2">
        <v>37.472968406825402</v>
      </c>
      <c r="C219" s="2">
        <v>24.729261699611399</v>
      </c>
      <c r="D219" s="2">
        <v>24.729261699611399</v>
      </c>
      <c r="E219" s="2">
        <v>24.729261699611399</v>
      </c>
      <c r="F219" s="2">
        <v>26.776060145294799</v>
      </c>
      <c r="G219" s="2">
        <v>26.776060145294799</v>
      </c>
      <c r="H219" s="2">
        <v>26.776060145294799</v>
      </c>
      <c r="I219" s="2">
        <v>26.770146984287798</v>
      </c>
      <c r="J219" s="2">
        <v>26.770146984287798</v>
      </c>
      <c r="K219" s="2">
        <v>26.770146984287798</v>
      </c>
      <c r="L219" s="2">
        <v>26.405220476431801</v>
      </c>
      <c r="M219" s="2">
        <v>26.405220476431801</v>
      </c>
      <c r="N219" s="2">
        <v>26.405220476431801</v>
      </c>
      <c r="O219" s="2">
        <v>26.601621895590402</v>
      </c>
      <c r="P219" s="2">
        <v>26.601621895590402</v>
      </c>
      <c r="Q219" s="2">
        <v>26.601621895590402</v>
      </c>
      <c r="R219" s="2">
        <v>26.509967899983099</v>
      </c>
      <c r="S219" s="2">
        <v>26.509967899983099</v>
      </c>
      <c r="T219" s="2">
        <v>26.509967899983099</v>
      </c>
      <c r="U219" s="2">
        <v>26.44027707383</v>
      </c>
      <c r="V219" s="2">
        <v>26.44027707383</v>
      </c>
      <c r="W219" s="2">
        <v>26.44027707383</v>
      </c>
      <c r="X219" s="2">
        <v>26.416202061158899</v>
      </c>
      <c r="Y219" s="2">
        <v>26.416202061158899</v>
      </c>
      <c r="Z219" s="2">
        <v>26.416202061158899</v>
      </c>
      <c r="AA219" s="2">
        <v>25.815593850312499</v>
      </c>
      <c r="AB219" s="2">
        <v>25.815593850312499</v>
      </c>
      <c r="AC219" s="2">
        <v>25.815593850312499</v>
      </c>
      <c r="AD219" s="2">
        <v>25.815593850312499</v>
      </c>
      <c r="AE219" s="2">
        <v>25.815593850312499</v>
      </c>
      <c r="AF219" s="2">
        <v>25.815593850312499</v>
      </c>
      <c r="AG219" s="2">
        <v>25.815593850312499</v>
      </c>
      <c r="AH219" s="2">
        <v>25.815593850312499</v>
      </c>
      <c r="AI219" s="2">
        <v>25.815593850312499</v>
      </c>
      <c r="AJ219" s="2">
        <v>25.813059638452401</v>
      </c>
      <c r="AK219" s="2">
        <v>25.813059638452401</v>
      </c>
      <c r="AL219" s="2">
        <v>25.813059638452401</v>
      </c>
      <c r="AM219" s="2">
        <v>25.675789829363001</v>
      </c>
      <c r="AN219" s="2">
        <v>25.675789829363001</v>
      </c>
      <c r="AO219" s="2">
        <v>25.675789829363001</v>
      </c>
      <c r="AP219" s="2">
        <v>25.142760601452899</v>
      </c>
      <c r="AQ219" s="2">
        <v>25.142760601452899</v>
      </c>
      <c r="AR219" s="2">
        <v>25.142760601452899</v>
      </c>
      <c r="AS219" s="2">
        <v>25.091231626963999</v>
      </c>
      <c r="AT219" s="2">
        <v>25.091231626963999</v>
      </c>
      <c r="AU219" s="2">
        <v>25.091231626963999</v>
      </c>
      <c r="AV219" s="2">
        <v>25.089542152390599</v>
      </c>
      <c r="AW219" s="2">
        <v>25.089542152390599</v>
      </c>
      <c r="AX219" s="2">
        <v>25.089542152390599</v>
      </c>
      <c r="AY219" s="2">
        <v>25.091231626963999</v>
      </c>
      <c r="AZ219" s="2">
        <v>25.091231626963999</v>
      </c>
      <c r="BA219" s="2">
        <v>25.091231626963999</v>
      </c>
      <c r="BB219" s="2">
        <v>25.092921101537399</v>
      </c>
      <c r="BC219" s="2">
        <v>25.092921101537399</v>
      </c>
      <c r="BD219" s="2">
        <v>25.092921101537399</v>
      </c>
    </row>
    <row r="220" spans="1:56" x14ac:dyDescent="0.2">
      <c r="A220" t="s">
        <v>67</v>
      </c>
      <c r="B220">
        <v>81.877526279428807</v>
      </c>
      <c r="C220">
        <v>80.884005188025</v>
      </c>
      <c r="D220">
        <v>80.884005188025</v>
      </c>
      <c r="E220">
        <v>80.884005188025</v>
      </c>
      <c r="F220">
        <v>80.685933655731006</v>
      </c>
      <c r="G220">
        <v>80.685933655731006</v>
      </c>
      <c r="H220">
        <v>80.685933655731006</v>
      </c>
      <c r="I220">
        <v>81.021665413199997</v>
      </c>
      <c r="J220">
        <v>81.021665413199997</v>
      </c>
      <c r="K220">
        <v>81.021665413199997</v>
      </c>
      <c r="L220">
        <v>81.300863616371799</v>
      </c>
      <c r="M220">
        <v>81.300863616371799</v>
      </c>
      <c r="N220">
        <v>81.300863616371799</v>
      </c>
      <c r="O220">
        <v>81.504343593390999</v>
      </c>
      <c r="P220">
        <v>81.504343593390999</v>
      </c>
      <c r="Q220">
        <v>81.504343593390999</v>
      </c>
      <c r="R220">
        <v>81.505976331421294</v>
      </c>
      <c r="S220">
        <v>81.505976331421294</v>
      </c>
      <c r="T220">
        <v>81.505976331421294</v>
      </c>
      <c r="U220">
        <v>81.433217442948504</v>
      </c>
      <c r="V220">
        <v>81.433217442948504</v>
      </c>
      <c r="W220">
        <v>81.433217442948504</v>
      </c>
      <c r="X220">
        <v>81.425666029558599</v>
      </c>
      <c r="Y220">
        <v>81.425666029558599</v>
      </c>
      <c r="Z220">
        <v>81.425666029558599</v>
      </c>
      <c r="AA220">
        <v>81.418216662295606</v>
      </c>
      <c r="AB220">
        <v>81.418216662295606</v>
      </c>
      <c r="AC220">
        <v>81.418216662295606</v>
      </c>
      <c r="AD220">
        <v>81.413012309824197</v>
      </c>
      <c r="AE220">
        <v>81.413012309824197</v>
      </c>
      <c r="AF220">
        <v>81.413012309824197</v>
      </c>
      <c r="AG220">
        <v>81.395358329872195</v>
      </c>
      <c r="AH220">
        <v>81.395358329872195</v>
      </c>
      <c r="AI220">
        <v>81.395358329872195</v>
      </c>
      <c r="AJ220">
        <v>81.246064846231704</v>
      </c>
      <c r="AK220">
        <v>81.246064846231704</v>
      </c>
      <c r="AL220">
        <v>81.246064846231704</v>
      </c>
      <c r="AM220">
        <v>81.065647293889697</v>
      </c>
      <c r="AN220">
        <v>81.065647293889697</v>
      </c>
      <c r="AO220">
        <v>81.065647293889697</v>
      </c>
      <c r="AP220">
        <v>80.910537181016494</v>
      </c>
      <c r="AQ220">
        <v>80.910537181016494</v>
      </c>
      <c r="AR220">
        <v>80.910537181016494</v>
      </c>
      <c r="AS220">
        <v>80.846758351710093</v>
      </c>
      <c r="AT220">
        <v>80.846758351710093</v>
      </c>
      <c r="AU220">
        <v>80.846758351710093</v>
      </c>
      <c r="AV220">
        <v>80.847166536217699</v>
      </c>
      <c r="AW220">
        <v>80.847166536217699</v>
      </c>
      <c r="AX220">
        <v>80.847166536217699</v>
      </c>
      <c r="AY220">
        <v>80.839513076700896</v>
      </c>
      <c r="AZ220">
        <v>80.839513076700896</v>
      </c>
      <c r="BA220">
        <v>80.839513076700896</v>
      </c>
      <c r="BB220">
        <v>80.840533537969804</v>
      </c>
      <c r="BC220">
        <v>80.840533537969804</v>
      </c>
      <c r="BD220">
        <v>80.840533537969804</v>
      </c>
    </row>
    <row r="221" spans="1:56" x14ac:dyDescent="0.2">
      <c r="A221" t="s">
        <v>68</v>
      </c>
      <c r="B221">
        <v>79.156262213645803</v>
      </c>
      <c r="C221">
        <v>79.156262213645803</v>
      </c>
      <c r="D221">
        <v>78.989314750053296</v>
      </c>
      <c r="E221">
        <v>78.989314750053296</v>
      </c>
      <c r="F221">
        <v>78.989314750053296</v>
      </c>
      <c r="G221">
        <v>78.843899019234598</v>
      </c>
      <c r="H221">
        <v>78.843899019234598</v>
      </c>
      <c r="I221">
        <v>78.843899019234598</v>
      </c>
      <c r="J221">
        <v>78.797570077626403</v>
      </c>
      <c r="K221">
        <v>78.797570077626403</v>
      </c>
      <c r="L221">
        <v>78.797570077626403</v>
      </c>
      <c r="M221">
        <v>79.465870162630907</v>
      </c>
      <c r="N221">
        <v>79.465870162630907</v>
      </c>
      <c r="O221">
        <v>79.465870162630907</v>
      </c>
      <c r="P221">
        <v>80.308873216871405</v>
      </c>
      <c r="Q221">
        <v>80.308873216871405</v>
      </c>
      <c r="R221">
        <v>80.308873216871405</v>
      </c>
      <c r="S221">
        <v>79.656288235408098</v>
      </c>
      <c r="T221">
        <v>79.656288235408098</v>
      </c>
      <c r="U221">
        <v>79.656288235408098</v>
      </c>
      <c r="V221">
        <v>79.510668412335704</v>
      </c>
      <c r="W221">
        <v>79.510668412335704</v>
      </c>
      <c r="X221">
        <v>79.510668412335704</v>
      </c>
      <c r="Y221">
        <v>79.491177602099697</v>
      </c>
      <c r="Z221">
        <v>79.491177602099697</v>
      </c>
      <c r="AA221">
        <v>79.491177602099697</v>
      </c>
      <c r="AB221">
        <v>79.489340771815606</v>
      </c>
      <c r="AC221">
        <v>79.489340771815606</v>
      </c>
      <c r="AD221">
        <v>79.489340771815606</v>
      </c>
      <c r="AE221">
        <v>79.473217483767002</v>
      </c>
      <c r="AF221">
        <v>79.473217483767002</v>
      </c>
      <c r="AG221">
        <v>79.473217483767002</v>
      </c>
      <c r="AH221">
        <v>79.451073474231805</v>
      </c>
      <c r="AI221">
        <v>79.451073474231805</v>
      </c>
      <c r="AJ221">
        <v>79.451073474231805</v>
      </c>
      <c r="AK221">
        <v>79.309229357854306</v>
      </c>
      <c r="AL221">
        <v>79.309229357854306</v>
      </c>
      <c r="AM221">
        <v>79.309229357854306</v>
      </c>
      <c r="AN221">
        <v>79.126056560086198</v>
      </c>
      <c r="AO221">
        <v>79.126056560086198</v>
      </c>
      <c r="AP221">
        <v>79.126056560086198</v>
      </c>
      <c r="AQ221">
        <v>78.9912536264642</v>
      </c>
      <c r="AR221">
        <v>78.9912536264642</v>
      </c>
      <c r="AS221">
        <v>78.9912536264642</v>
      </c>
      <c r="AT221">
        <v>78.945434915490495</v>
      </c>
      <c r="AU221">
        <v>78.945434915490495</v>
      </c>
      <c r="AV221">
        <v>78.945434915490495</v>
      </c>
      <c r="AW221">
        <v>78.9388019172426</v>
      </c>
      <c r="AX221">
        <v>78.9388019172426</v>
      </c>
      <c r="AY221">
        <v>78.9388019172426</v>
      </c>
      <c r="AZ221">
        <v>78.931148457725797</v>
      </c>
      <c r="BA221">
        <v>78.931148457725797</v>
      </c>
      <c r="BB221">
        <v>78.931148457725797</v>
      </c>
      <c r="BC221">
        <v>78.933189380263599</v>
      </c>
      <c r="BD221">
        <v>78.933189380263599</v>
      </c>
    </row>
    <row r="222" spans="1:56" x14ac:dyDescent="0.2">
      <c r="A222" t="s">
        <v>69</v>
      </c>
      <c r="B222">
        <v>81.0675861703007</v>
      </c>
      <c r="C222">
        <v>81.0675861703007</v>
      </c>
      <c r="D222">
        <v>81.0675861703007</v>
      </c>
      <c r="E222">
        <v>80.855024087988198</v>
      </c>
      <c r="F222">
        <v>80.855024087988198</v>
      </c>
      <c r="G222">
        <v>80.855024087988198</v>
      </c>
      <c r="H222">
        <v>80.681647718401607</v>
      </c>
      <c r="I222">
        <v>80.681647718401607</v>
      </c>
      <c r="J222">
        <v>80.681647718401607</v>
      </c>
      <c r="K222">
        <v>80.4536766709288</v>
      </c>
      <c r="L222">
        <v>80.4536766709288</v>
      </c>
      <c r="M222">
        <v>80.4536766709288</v>
      </c>
      <c r="N222">
        <v>79.775580157742894</v>
      </c>
      <c r="O222">
        <v>79.775580157742894</v>
      </c>
      <c r="P222">
        <v>79.775580157742894</v>
      </c>
      <c r="Q222">
        <v>79.222081965490005</v>
      </c>
      <c r="R222">
        <v>79.222081965490005</v>
      </c>
      <c r="S222">
        <v>79.222081965490005</v>
      </c>
      <c r="T222">
        <v>79.042072597655505</v>
      </c>
      <c r="U222">
        <v>79.042072597655505</v>
      </c>
      <c r="V222">
        <v>79.042072597655505</v>
      </c>
      <c r="W222">
        <v>79.024214525449693</v>
      </c>
      <c r="X222">
        <v>79.024214525449693</v>
      </c>
      <c r="Y222">
        <v>79.024214525449693</v>
      </c>
      <c r="Z222">
        <v>79.022173602911906</v>
      </c>
      <c r="AA222">
        <v>79.022173602911906</v>
      </c>
      <c r="AB222">
        <v>79.022173602911906</v>
      </c>
      <c r="AC222">
        <v>78.999519362742305</v>
      </c>
      <c r="AD222">
        <v>78.999519362742305</v>
      </c>
      <c r="AE222">
        <v>78.999519362742305</v>
      </c>
      <c r="AF222">
        <v>78.993294549002002</v>
      </c>
      <c r="AG222">
        <v>78.993294549002002</v>
      </c>
      <c r="AH222">
        <v>78.993294549002002</v>
      </c>
      <c r="AI222">
        <v>78.986865643007903</v>
      </c>
      <c r="AJ222">
        <v>78.986865643007903</v>
      </c>
      <c r="AK222">
        <v>78.986865643007903</v>
      </c>
      <c r="AL222">
        <v>78.984824720470101</v>
      </c>
      <c r="AM222">
        <v>78.984824720470101</v>
      </c>
      <c r="AN222">
        <v>78.984824720470101</v>
      </c>
      <c r="AO222">
        <v>78.986049273992805</v>
      </c>
      <c r="AP222">
        <v>78.986049273992805</v>
      </c>
      <c r="AQ222">
        <v>78.986049273992805</v>
      </c>
      <c r="AR222">
        <v>79.748027703482506</v>
      </c>
      <c r="AS222">
        <v>79.748027703482506</v>
      </c>
      <c r="AT222">
        <v>79.748027703482506</v>
      </c>
      <c r="AU222">
        <v>80.728282798390495</v>
      </c>
      <c r="AV222">
        <v>80.728282798390495</v>
      </c>
      <c r="AW222">
        <v>80.728282798390495</v>
      </c>
      <c r="AX222">
        <v>80.750324761798794</v>
      </c>
      <c r="AY222">
        <v>80.750324761798794</v>
      </c>
      <c r="AZ222">
        <v>80.750324761798794</v>
      </c>
      <c r="BA222">
        <v>81.237288879319195</v>
      </c>
      <c r="BB222">
        <v>81.237288879319195</v>
      </c>
      <c r="BC222">
        <v>81.237288879319195</v>
      </c>
      <c r="BD222">
        <v>81.234941818400699</v>
      </c>
    </row>
    <row r="223" spans="1:56" x14ac:dyDescent="0.2">
      <c r="A223" t="s">
        <v>70</v>
      </c>
      <c r="B223">
        <v>83.411585704970307</v>
      </c>
      <c r="C223">
        <v>80.912680149681194</v>
      </c>
      <c r="D223">
        <v>80.912680149681194</v>
      </c>
      <c r="E223">
        <v>80.912680149681194</v>
      </c>
      <c r="F223">
        <v>80.747569516372707</v>
      </c>
      <c r="G223">
        <v>80.747569516372707</v>
      </c>
      <c r="H223">
        <v>80.747569516372707</v>
      </c>
      <c r="I223">
        <v>80.589908250327298</v>
      </c>
      <c r="J223">
        <v>80.589908250327298</v>
      </c>
      <c r="K223">
        <v>80.589908250327298</v>
      </c>
      <c r="L223">
        <v>80.940334650068493</v>
      </c>
      <c r="M223">
        <v>80.940334650068493</v>
      </c>
      <c r="N223">
        <v>80.940334650068493</v>
      </c>
      <c r="O223">
        <v>81.208205733155495</v>
      </c>
      <c r="P223">
        <v>81.208205733155495</v>
      </c>
      <c r="Q223">
        <v>81.208205733155495</v>
      </c>
      <c r="R223">
        <v>81.408012049606597</v>
      </c>
      <c r="S223">
        <v>81.408012049606597</v>
      </c>
      <c r="T223">
        <v>81.408012049606597</v>
      </c>
      <c r="U223">
        <v>81.397297206283099</v>
      </c>
      <c r="V223">
        <v>81.397297206283099</v>
      </c>
      <c r="W223">
        <v>81.397297206283099</v>
      </c>
      <c r="X223">
        <v>81.370254982657201</v>
      </c>
      <c r="Y223">
        <v>81.370254982657201</v>
      </c>
      <c r="Z223">
        <v>81.370254982657201</v>
      </c>
      <c r="AA223">
        <v>81.3603565083489</v>
      </c>
      <c r="AB223">
        <v>81.3603565083489</v>
      </c>
      <c r="AC223">
        <v>81.3603565083489</v>
      </c>
      <c r="AD223">
        <v>81.353519417847195</v>
      </c>
      <c r="AE223">
        <v>81.353519417847195</v>
      </c>
      <c r="AF223">
        <v>81.353519417847195</v>
      </c>
      <c r="AG223">
        <v>81.346070050584203</v>
      </c>
      <c r="AH223">
        <v>81.346070050584203</v>
      </c>
      <c r="AI223">
        <v>81.346070050584203</v>
      </c>
      <c r="AJ223">
        <v>81.348110973122004</v>
      </c>
      <c r="AK223">
        <v>81.348110973122004</v>
      </c>
      <c r="AL223">
        <v>81.348110973122004</v>
      </c>
      <c r="AM223">
        <v>81.348110973122004</v>
      </c>
      <c r="AN223">
        <v>81.348110973122004</v>
      </c>
      <c r="AO223">
        <v>81.348110973122004</v>
      </c>
      <c r="AP223">
        <v>81.346478235091794</v>
      </c>
      <c r="AQ223">
        <v>81.346478235091794</v>
      </c>
      <c r="AR223">
        <v>81.346478235091794</v>
      </c>
      <c r="AS223">
        <v>81.339641144590104</v>
      </c>
      <c r="AT223">
        <v>81.339641144590104</v>
      </c>
      <c r="AU223">
        <v>81.339641144590104</v>
      </c>
      <c r="AV223">
        <v>81.328211978378405</v>
      </c>
      <c r="AW223">
        <v>81.328211978378405</v>
      </c>
      <c r="AX223">
        <v>81.328211978378405</v>
      </c>
      <c r="AY223">
        <v>81.327803793870899</v>
      </c>
      <c r="AZ223">
        <v>81.327803793870899</v>
      </c>
      <c r="BA223">
        <v>81.327803793870899</v>
      </c>
      <c r="BB223">
        <v>81.328007886124595</v>
      </c>
      <c r="BC223">
        <v>81.328007886124595</v>
      </c>
      <c r="BD223">
        <v>81.328007886124595</v>
      </c>
    </row>
    <row r="224" spans="1:56" s="2" customFormat="1" x14ac:dyDescent="0.2">
      <c r="A224" s="2" t="s">
        <v>71</v>
      </c>
      <c r="B224" s="2">
        <v>34.856394661260303</v>
      </c>
      <c r="C224" s="2">
        <v>34.856394661260303</v>
      </c>
      <c r="D224" s="2">
        <v>30.122486906572</v>
      </c>
      <c r="E224" s="2">
        <v>30.122486906572</v>
      </c>
      <c r="F224" s="2">
        <v>30.122486906572</v>
      </c>
      <c r="G224" s="2">
        <v>31.133637438756502</v>
      </c>
      <c r="H224" s="2">
        <v>31.133637438756502</v>
      </c>
      <c r="I224" s="2">
        <v>31.133637438756502</v>
      </c>
      <c r="J224" s="2">
        <v>31.1129413752323</v>
      </c>
      <c r="K224" s="2">
        <v>31.1129413752323</v>
      </c>
      <c r="L224" s="2">
        <v>31.1129413752323</v>
      </c>
      <c r="M224" s="2">
        <v>30.9473728670383</v>
      </c>
      <c r="N224" s="2">
        <v>30.9473728670383</v>
      </c>
      <c r="O224" s="2">
        <v>30.9473728670383</v>
      </c>
      <c r="P224" s="2">
        <v>30.857830714647701</v>
      </c>
      <c r="Q224" s="2">
        <v>30.857830714647701</v>
      </c>
      <c r="R224" s="2">
        <v>30.857830714647701</v>
      </c>
      <c r="S224" s="2">
        <v>30.941037337388</v>
      </c>
      <c r="T224" s="2">
        <v>30.941037337388</v>
      </c>
      <c r="U224" s="2">
        <v>30.941037337388</v>
      </c>
      <c r="V224" s="2">
        <v>30.91104916371</v>
      </c>
      <c r="W224" s="2">
        <v>30.91104916371</v>
      </c>
      <c r="X224" s="2">
        <v>30.91104916371</v>
      </c>
      <c r="Y224" s="2">
        <v>30.3704173002196</v>
      </c>
      <c r="Z224" s="2">
        <v>30.3704173002196</v>
      </c>
      <c r="AA224" s="2">
        <v>30.3704173002196</v>
      </c>
      <c r="AB224" s="2">
        <v>30.337050177394801</v>
      </c>
      <c r="AC224" s="2">
        <v>30.337050177394801</v>
      </c>
      <c r="AD224" s="2">
        <v>30.337050177394801</v>
      </c>
      <c r="AE224" s="2">
        <v>30.288900152052701</v>
      </c>
      <c r="AF224" s="2">
        <v>30.288900152052701</v>
      </c>
      <c r="AG224" s="2">
        <v>30.288900152052701</v>
      </c>
      <c r="AH224" s="2">
        <v>30.2348369657036</v>
      </c>
      <c r="AI224" s="2">
        <v>30.2348369657036</v>
      </c>
      <c r="AJ224" s="2">
        <v>30.2348369657036</v>
      </c>
      <c r="AK224" s="2">
        <v>30.209072478459198</v>
      </c>
      <c r="AL224" s="2">
        <v>30.209072478459198</v>
      </c>
      <c r="AM224" s="2">
        <v>30.209072478459198</v>
      </c>
      <c r="AN224" s="2">
        <v>29.692937996283099</v>
      </c>
      <c r="AO224" s="2">
        <v>29.692937996283099</v>
      </c>
      <c r="AP224" s="2">
        <v>29.692937996283099</v>
      </c>
      <c r="AQ224" s="2">
        <v>29.556512924480401</v>
      </c>
      <c r="AR224" s="2">
        <v>29.556512924480401</v>
      </c>
      <c r="AS224" s="2">
        <v>29.556512924480401</v>
      </c>
      <c r="AT224" s="2">
        <v>29.559047136340599</v>
      </c>
      <c r="AU224" s="2">
        <v>29.559047136340599</v>
      </c>
      <c r="AV224" s="2">
        <v>29.559047136340599</v>
      </c>
      <c r="AW224" s="2">
        <v>29.5522892380469</v>
      </c>
      <c r="AX224" s="2">
        <v>29.5522892380469</v>
      </c>
      <c r="AY224" s="2">
        <v>29.5522892380469</v>
      </c>
      <c r="AZ224" s="2">
        <v>29.533282649096101</v>
      </c>
      <c r="BA224" s="2">
        <v>29.533282649096101</v>
      </c>
      <c r="BB224" s="2">
        <v>29.533282649096101</v>
      </c>
      <c r="BC224" s="2">
        <v>29.534127386382799</v>
      </c>
      <c r="BD224" s="2">
        <v>29.534127386382799</v>
      </c>
    </row>
    <row r="225" spans="1:56" x14ac:dyDescent="0.2">
      <c r="A225" t="s">
        <v>30</v>
      </c>
      <c r="B225">
        <v>90.0212120000716</v>
      </c>
      <c r="C225">
        <v>90.0212120000716</v>
      </c>
      <c r="D225">
        <v>90.0212120000716</v>
      </c>
      <c r="E225">
        <v>89.976624861523504</v>
      </c>
      <c r="F225">
        <v>89.976624861523504</v>
      </c>
      <c r="G225">
        <v>89.976624861523504</v>
      </c>
      <c r="H225">
        <v>89.925538497609594</v>
      </c>
      <c r="I225">
        <v>89.925538497609594</v>
      </c>
      <c r="J225">
        <v>89.925538497609594</v>
      </c>
      <c r="K225">
        <v>89.196889495265197</v>
      </c>
      <c r="L225">
        <v>89.196889495265197</v>
      </c>
      <c r="M225">
        <v>89.196889495265197</v>
      </c>
      <c r="N225">
        <v>89.398635260774597</v>
      </c>
      <c r="O225">
        <v>89.398635260774597</v>
      </c>
      <c r="P225">
        <v>89.398635260774597</v>
      </c>
      <c r="Q225">
        <v>89.403442235007503</v>
      </c>
      <c r="R225">
        <v>89.403442235007503</v>
      </c>
      <c r="S225">
        <v>89.403442235007503</v>
      </c>
      <c r="T225">
        <v>89.408298259997906</v>
      </c>
      <c r="U225">
        <v>89.408298259997906</v>
      </c>
      <c r="V225">
        <v>89.408298259997906</v>
      </c>
      <c r="W225">
        <v>89.360007789260294</v>
      </c>
      <c r="X225">
        <v>89.360007789260294</v>
      </c>
      <c r="Y225">
        <v>89.360007789260294</v>
      </c>
      <c r="Z225">
        <v>89.358462690399705</v>
      </c>
      <c r="AA225">
        <v>89.358462690399705</v>
      </c>
      <c r="AB225">
        <v>89.358462690399705</v>
      </c>
      <c r="AC225">
        <v>89.354783883588794</v>
      </c>
      <c r="AD225">
        <v>89.354783883588794</v>
      </c>
      <c r="AE225">
        <v>89.354783883588794</v>
      </c>
      <c r="AF225">
        <v>89.340191283238894</v>
      </c>
      <c r="AG225">
        <v>89.340191283238894</v>
      </c>
      <c r="AH225">
        <v>89.340191283238894</v>
      </c>
      <c r="AI225">
        <v>89.336438900291796</v>
      </c>
      <c r="AJ225">
        <v>89.336438900291796</v>
      </c>
      <c r="AK225">
        <v>89.336438900291796</v>
      </c>
      <c r="AL225">
        <v>89.334697598401306</v>
      </c>
      <c r="AM225">
        <v>89.334697598401306</v>
      </c>
      <c r="AN225">
        <v>89.334697598401306</v>
      </c>
      <c r="AO225">
        <v>89.336586052564201</v>
      </c>
      <c r="AP225">
        <v>89.336586052564201</v>
      </c>
      <c r="AQ225">
        <v>89.336586052564201</v>
      </c>
      <c r="AR225">
        <v>89.333250601055695</v>
      </c>
      <c r="AS225">
        <v>89.333250601055695</v>
      </c>
      <c r="AT225">
        <v>89.333250601055695</v>
      </c>
      <c r="AU225">
        <v>89.320987911686004</v>
      </c>
      <c r="AV225">
        <v>89.320987911686004</v>
      </c>
      <c r="AW225">
        <v>89.320987911686004</v>
      </c>
      <c r="AX225">
        <v>89.3184863230546</v>
      </c>
      <c r="AY225">
        <v>89.3184863230546</v>
      </c>
      <c r="AZ225">
        <v>89.3184863230546</v>
      </c>
      <c r="BA225">
        <v>89.325010073799305</v>
      </c>
      <c r="BB225">
        <v>89.325010073799305</v>
      </c>
      <c r="BC225">
        <v>89.325010073799305</v>
      </c>
      <c r="BD225">
        <v>89.321331266988395</v>
      </c>
    </row>
    <row r="226" spans="1:56" s="2" customFormat="1" x14ac:dyDescent="0.2">
      <c r="A226" s="2" t="s">
        <v>72</v>
      </c>
      <c r="B226" s="2">
        <v>28.044129262245502</v>
      </c>
      <c r="C226" s="2">
        <v>24.224633488061698</v>
      </c>
      <c r="D226" s="2">
        <v>24.224633488061698</v>
      </c>
      <c r="E226" s="2">
        <v>24.224633488061698</v>
      </c>
      <c r="F226" s="2">
        <v>27.016924383022399</v>
      </c>
      <c r="G226" s="2">
        <v>27.016924383022399</v>
      </c>
      <c r="H226" s="2">
        <v>27.016924383022399</v>
      </c>
      <c r="I226" s="2">
        <v>26.730134862877399</v>
      </c>
      <c r="J226" s="2">
        <v>26.730134862877399</v>
      </c>
      <c r="K226" s="2">
        <v>26.730134862877399</v>
      </c>
      <c r="L226" s="2">
        <v>25.225651400791499</v>
      </c>
      <c r="M226" s="2">
        <v>25.225651400791499</v>
      </c>
      <c r="N226" s="2">
        <v>25.225651400791499</v>
      </c>
      <c r="O226" s="2">
        <v>25.2467699221571</v>
      </c>
      <c r="P226" s="2">
        <v>25.2467699221571</v>
      </c>
      <c r="Q226" s="2">
        <v>25.2467699221571</v>
      </c>
      <c r="R226" s="2">
        <v>25.1310404250735</v>
      </c>
      <c r="S226" s="2">
        <v>25.1310404250735</v>
      </c>
      <c r="T226" s="2">
        <v>25.1310404250735</v>
      </c>
      <c r="U226" s="2">
        <v>25.106965310716799</v>
      </c>
      <c r="V226" s="2">
        <v>25.106965310716799</v>
      </c>
      <c r="W226" s="2">
        <v>25.106965310716799</v>
      </c>
      <c r="X226" s="2">
        <v>25.110344274135301</v>
      </c>
      <c r="Y226" s="2">
        <v>25.110344274135301</v>
      </c>
      <c r="Z226" s="2">
        <v>25.110344274135301</v>
      </c>
      <c r="AA226" s="2">
        <v>24.767801857585098</v>
      </c>
      <c r="AB226" s="2">
        <v>24.767801857585098</v>
      </c>
      <c r="AC226" s="2">
        <v>24.767801857585098</v>
      </c>
      <c r="AD226" s="2">
        <v>24.710359479470601</v>
      </c>
      <c r="AE226" s="2">
        <v>24.710359479470601</v>
      </c>
      <c r="AF226" s="2">
        <v>24.710359479470601</v>
      </c>
      <c r="AG226" s="2">
        <v>24.7036015526336</v>
      </c>
      <c r="AH226" s="2">
        <v>24.7036015526336</v>
      </c>
      <c r="AI226" s="2">
        <v>24.7036015526336</v>
      </c>
      <c r="AJ226" s="2">
        <v>24.698533107505899</v>
      </c>
      <c r="AK226" s="2">
        <v>24.698533107505899</v>
      </c>
      <c r="AL226" s="2">
        <v>24.698533107505899</v>
      </c>
      <c r="AM226" s="2">
        <v>24.671923770585199</v>
      </c>
      <c r="AN226" s="2">
        <v>24.671923770585199</v>
      </c>
      <c r="AO226" s="2">
        <v>24.671923770585199</v>
      </c>
      <c r="AP226" s="2">
        <v>24.674457993149101</v>
      </c>
      <c r="AQ226" s="2">
        <v>24.674457993149101</v>
      </c>
      <c r="AR226" s="2">
        <v>24.674457993149101</v>
      </c>
      <c r="AS226" s="2">
        <v>24.4890373755591</v>
      </c>
      <c r="AT226" s="2">
        <v>24.4890373755591</v>
      </c>
      <c r="AU226" s="2">
        <v>24.4890373755591</v>
      </c>
      <c r="AV226" s="2">
        <v>24.1954899285771</v>
      </c>
      <c r="AW226" s="2">
        <v>24.1954899285771</v>
      </c>
      <c r="AX226" s="2">
        <v>24.1954899285771</v>
      </c>
      <c r="AY226" s="2">
        <v>24.169725332511099</v>
      </c>
      <c r="AZ226" s="2">
        <v>24.169725332511099</v>
      </c>
      <c r="BA226" s="2">
        <v>24.169725332511099</v>
      </c>
      <c r="BB226" s="2">
        <v>24.173949036784201</v>
      </c>
      <c r="BC226" s="2">
        <v>24.173949036784201</v>
      </c>
      <c r="BD226" s="2">
        <v>24.173949036784201</v>
      </c>
    </row>
    <row r="227" spans="1:56" s="2" customFormat="1" x14ac:dyDescent="0.2">
      <c r="A227" s="2" t="s">
        <v>73</v>
      </c>
      <c r="B227" s="2">
        <v>14151.6407137606</v>
      </c>
      <c r="C227" s="2">
        <v>21124.266666666601</v>
      </c>
      <c r="D227" s="2">
        <v>21124.266666666601</v>
      </c>
      <c r="E227" s="2">
        <v>21124.266666666601</v>
      </c>
      <c r="F227" s="2">
        <v>8262.0924639230307</v>
      </c>
      <c r="G227" s="2">
        <v>8262.0924639230307</v>
      </c>
      <c r="H227" s="2">
        <v>8262.0924639230307</v>
      </c>
      <c r="I227" s="2">
        <v>8777.0220710808808</v>
      </c>
      <c r="J227" s="2">
        <v>8777.0220710808808</v>
      </c>
      <c r="K227" s="2">
        <v>8777.0220710808808</v>
      </c>
      <c r="L227" s="2">
        <v>21248.880871249999</v>
      </c>
      <c r="M227" s="2">
        <v>21248.880871249999</v>
      </c>
      <c r="N227" s="2">
        <v>21248.880871249999</v>
      </c>
      <c r="O227" s="2">
        <v>21909.321242832299</v>
      </c>
      <c r="P227" s="2">
        <v>21909.321242832299</v>
      </c>
      <c r="Q227" s="2">
        <v>21909.321242832299</v>
      </c>
      <c r="R227" s="2">
        <v>16437.429010489701</v>
      </c>
      <c r="S227" s="2">
        <v>16437.429010489701</v>
      </c>
      <c r="T227" s="2">
        <v>16437.429010489701</v>
      </c>
      <c r="U227" s="2">
        <v>11488.4651286838</v>
      </c>
      <c r="V227" s="2">
        <v>11488.4651286838</v>
      </c>
      <c r="W227" s="2">
        <v>11488.4651286838</v>
      </c>
      <c r="X227" s="2">
        <v>7774.2064817908404</v>
      </c>
      <c r="Y227" s="2">
        <v>7774.2064817908404</v>
      </c>
      <c r="Z227" s="2">
        <v>7774.2064817908404</v>
      </c>
      <c r="AA227" s="2">
        <v>17133.9821357152</v>
      </c>
      <c r="AB227" s="2">
        <v>17133.9821357152</v>
      </c>
      <c r="AC227" s="2">
        <v>17133.9821357152</v>
      </c>
      <c r="AD227" s="2">
        <v>6651.5434985968104</v>
      </c>
      <c r="AE227" s="2">
        <v>6651.5434985968104</v>
      </c>
      <c r="AF227" s="2">
        <v>6651.5434985968104</v>
      </c>
      <c r="AG227" s="2">
        <v>5296.5728763835104</v>
      </c>
      <c r="AH227" s="2">
        <v>5296.5728763835104</v>
      </c>
      <c r="AI227" s="2">
        <v>5296.5728763835104</v>
      </c>
      <c r="AJ227" s="2">
        <v>11350.240577385701</v>
      </c>
      <c r="AK227" s="2">
        <v>11350.240577385701</v>
      </c>
      <c r="AL227" s="2">
        <v>11350.240577385701</v>
      </c>
      <c r="AM227" s="2">
        <v>9801.6666666666606</v>
      </c>
      <c r="AN227" s="2">
        <v>9801.6666666666606</v>
      </c>
      <c r="AO227" s="2">
        <v>9801.6666666666606</v>
      </c>
      <c r="AP227" s="2">
        <v>12401.4032743067</v>
      </c>
      <c r="AQ227" s="2">
        <v>12401.4032743067</v>
      </c>
      <c r="AR227" s="2">
        <v>12401.4032743067</v>
      </c>
      <c r="AS227" s="2">
        <v>4979.3999999999996</v>
      </c>
      <c r="AT227" s="2">
        <v>4979.3999999999996</v>
      </c>
      <c r="AU227" s="2">
        <v>4979.3999999999996</v>
      </c>
      <c r="AV227" s="2">
        <v>5162.6244404356203</v>
      </c>
      <c r="AW227" s="2">
        <v>5162.6244404356203</v>
      </c>
      <c r="AX227" s="2">
        <v>5162.6244404356203</v>
      </c>
      <c r="AY227" s="2">
        <v>7379.0919394626299</v>
      </c>
      <c r="AZ227" s="2">
        <v>7379.0919394626299</v>
      </c>
      <c r="BA227" s="2">
        <v>7379.0919394626299</v>
      </c>
      <c r="BB227" s="2">
        <v>16759.003140241799</v>
      </c>
      <c r="BC227" s="2">
        <v>16759.003140241799</v>
      </c>
      <c r="BD227" s="2">
        <v>16759.003140241799</v>
      </c>
    </row>
    <row r="228" spans="1:56" x14ac:dyDescent="0.2">
      <c r="A228" t="s">
        <v>74</v>
      </c>
      <c r="B228">
        <v>20909.121282993601</v>
      </c>
      <c r="C228">
        <v>15290.847276848201</v>
      </c>
      <c r="D228">
        <v>15290.847276848201</v>
      </c>
      <c r="E228">
        <v>15290.847276848201</v>
      </c>
      <c r="F228">
        <v>15057.2039561614</v>
      </c>
      <c r="G228">
        <v>15057.2039561614</v>
      </c>
      <c r="H228">
        <v>15057.2039561614</v>
      </c>
      <c r="I228">
        <v>8072.0666666666602</v>
      </c>
      <c r="J228">
        <v>8072.0666666666602</v>
      </c>
      <c r="K228">
        <v>8072.0666666666602</v>
      </c>
      <c r="L228">
        <v>20395.188773805501</v>
      </c>
      <c r="M228">
        <v>20395.188773805501</v>
      </c>
      <c r="N228">
        <v>20395.188773805501</v>
      </c>
      <c r="O228">
        <v>17024.133333333299</v>
      </c>
      <c r="P228">
        <v>17024.133333333299</v>
      </c>
      <c r="Q228">
        <v>17024.133333333299</v>
      </c>
      <c r="R228">
        <v>9419.31172736384</v>
      </c>
      <c r="S228">
        <v>9419.31172736384</v>
      </c>
      <c r="T228">
        <v>9419.31172736384</v>
      </c>
      <c r="U228">
        <v>7704.2666666666601</v>
      </c>
      <c r="V228">
        <v>7704.2666666666601</v>
      </c>
      <c r="W228">
        <v>7704.2666666666601</v>
      </c>
      <c r="X228">
        <v>13031.8075509522</v>
      </c>
      <c r="Y228">
        <v>13031.8075509522</v>
      </c>
      <c r="Z228">
        <v>13031.8075509522</v>
      </c>
      <c r="AA228">
        <v>11533.4</v>
      </c>
      <c r="AB228">
        <v>11533.4</v>
      </c>
      <c r="AC228">
        <v>11533.4</v>
      </c>
      <c r="AD228">
        <v>7518.5754376586901</v>
      </c>
      <c r="AE228">
        <v>7518.5754376586901</v>
      </c>
      <c r="AF228">
        <v>7518.5754376586901</v>
      </c>
      <c r="AG228">
        <v>11376.4250950063</v>
      </c>
      <c r="AH228">
        <v>11376.4250950063</v>
      </c>
      <c r="AI228">
        <v>11376.4250950063</v>
      </c>
      <c r="AJ228">
        <v>12330.616063076301</v>
      </c>
      <c r="AK228">
        <v>12330.616063076301</v>
      </c>
      <c r="AL228">
        <v>12330.616063076301</v>
      </c>
      <c r="AM228">
        <v>7225.6150410027303</v>
      </c>
      <c r="AN228">
        <v>7225.6150410027303</v>
      </c>
      <c r="AO228">
        <v>7225.6150410027303</v>
      </c>
      <c r="AP228">
        <v>8612.3621784163006</v>
      </c>
      <c r="AQ228">
        <v>8612.3621784163006</v>
      </c>
      <c r="AR228">
        <v>8612.3621784163006</v>
      </c>
      <c r="AS228">
        <v>12997.4</v>
      </c>
      <c r="AT228">
        <v>12997.4</v>
      </c>
      <c r="AU228">
        <v>12997.4</v>
      </c>
      <c r="AV228">
        <v>7425.3925826929499</v>
      </c>
      <c r="AW228">
        <v>7425.3925826929499</v>
      </c>
      <c r="AX228">
        <v>7425.3925826929499</v>
      </c>
      <c r="AY228">
        <v>9744.8666666666595</v>
      </c>
      <c r="AZ228">
        <v>9744.8666666666595</v>
      </c>
      <c r="BA228">
        <v>9744.8666666666595</v>
      </c>
      <c r="BB228">
        <v>11300.347454229501</v>
      </c>
      <c r="BC228">
        <v>11300.347454229501</v>
      </c>
      <c r="BD228">
        <v>11300.347454229501</v>
      </c>
    </row>
    <row r="229" spans="1:56" x14ac:dyDescent="0.2">
      <c r="A229" t="s">
        <v>75</v>
      </c>
      <c r="B229">
        <v>19245.0666666666</v>
      </c>
      <c r="C229">
        <v>19245.0666666666</v>
      </c>
      <c r="D229">
        <v>10480.288654283</v>
      </c>
      <c r="E229">
        <v>10480.288654283</v>
      </c>
      <c r="F229">
        <v>10480.288654283</v>
      </c>
      <c r="G229">
        <v>8570.8380558703902</v>
      </c>
      <c r="H229">
        <v>8570.8380558703902</v>
      </c>
      <c r="I229">
        <v>8570.8380558703902</v>
      </c>
      <c r="J229">
        <v>10516.2044771132</v>
      </c>
      <c r="K229">
        <v>10516.2044771132</v>
      </c>
      <c r="L229">
        <v>10516.2044771132</v>
      </c>
      <c r="M229">
        <v>22598.133333333299</v>
      </c>
      <c r="N229">
        <v>22598.133333333299</v>
      </c>
      <c r="O229">
        <v>22598.133333333299</v>
      </c>
      <c r="P229">
        <v>13731.9746074173</v>
      </c>
      <c r="Q229">
        <v>13731.9746074173</v>
      </c>
      <c r="R229">
        <v>13731.9746074173</v>
      </c>
      <c r="S229">
        <v>14423.315336932599</v>
      </c>
      <c r="T229">
        <v>14423.315336932599</v>
      </c>
      <c r="U229">
        <v>14423.315336932599</v>
      </c>
      <c r="V229">
        <v>12729.180590830099</v>
      </c>
      <c r="W229">
        <v>12729.180590830099</v>
      </c>
      <c r="X229">
        <v>12729.180590830099</v>
      </c>
      <c r="Y229">
        <v>9625.3333333333303</v>
      </c>
      <c r="Z229">
        <v>9625.3333333333303</v>
      </c>
      <c r="AA229">
        <v>9625.3333333333303</v>
      </c>
      <c r="AB229">
        <v>10173.2709655863</v>
      </c>
      <c r="AC229">
        <v>10173.2709655863</v>
      </c>
      <c r="AD229">
        <v>10173.2709655863</v>
      </c>
      <c r="AE229">
        <v>9920.6105852552992</v>
      </c>
      <c r="AF229">
        <v>9920.6105852552992</v>
      </c>
      <c r="AG229">
        <v>9920.6105852552992</v>
      </c>
      <c r="AH229">
        <v>13212.5910579429</v>
      </c>
      <c r="AI229">
        <v>13212.5910579429</v>
      </c>
      <c r="AJ229">
        <v>13212.5910579429</v>
      </c>
      <c r="AK229">
        <v>8434.7623174878299</v>
      </c>
      <c r="AL229">
        <v>8434.7623174878299</v>
      </c>
      <c r="AM229">
        <v>8434.7623174878299</v>
      </c>
      <c r="AN229">
        <v>7735.5515467361502</v>
      </c>
      <c r="AO229">
        <v>7735.5515467361502</v>
      </c>
      <c r="AP229">
        <v>7735.5515467361502</v>
      </c>
      <c r="AQ229">
        <v>6781.4520968064498</v>
      </c>
      <c r="AR229">
        <v>6781.4520968064498</v>
      </c>
      <c r="AS229">
        <v>6781.4520968064498</v>
      </c>
      <c r="AT229">
        <v>7070.7603902178198</v>
      </c>
      <c r="AU229">
        <v>7070.7603902178198</v>
      </c>
      <c r="AV229">
        <v>7070.7603902178198</v>
      </c>
      <c r="AW229">
        <v>7929.6</v>
      </c>
      <c r="AX229">
        <v>7929.6</v>
      </c>
      <c r="AY229">
        <v>7929.6</v>
      </c>
      <c r="AZ229">
        <v>10098.5699010959</v>
      </c>
      <c r="BA229">
        <v>10098.5699010959</v>
      </c>
      <c r="BB229">
        <v>10098.5699010959</v>
      </c>
      <c r="BC229">
        <v>10931.684884030899</v>
      </c>
      <c r="BD229">
        <v>10931.684884030899</v>
      </c>
    </row>
    <row r="230" spans="1:56" x14ac:dyDescent="0.2">
      <c r="A230" t="s">
        <v>76</v>
      </c>
      <c r="B230">
        <v>17533.831077928098</v>
      </c>
      <c r="C230">
        <v>17533.831077928098</v>
      </c>
      <c r="D230">
        <v>17533.831077928098</v>
      </c>
      <c r="E230">
        <v>14300.968927497401</v>
      </c>
      <c r="F230">
        <v>14300.968927497401</v>
      </c>
      <c r="G230">
        <v>14300.968927497401</v>
      </c>
      <c r="H230">
        <v>11222.733333333301</v>
      </c>
      <c r="I230">
        <v>11222.733333333301</v>
      </c>
      <c r="J230">
        <v>11222.733333333301</v>
      </c>
      <c r="K230">
        <v>11542.4657534246</v>
      </c>
      <c r="L230">
        <v>11542.4657534246</v>
      </c>
      <c r="M230">
        <v>11542.4657534246</v>
      </c>
      <c r="N230">
        <v>21148.990067328799</v>
      </c>
      <c r="O230">
        <v>21148.990067328799</v>
      </c>
      <c r="P230">
        <v>21148.990067328799</v>
      </c>
      <c r="Q230">
        <v>18904.838278535099</v>
      </c>
      <c r="R230">
        <v>18904.838278535099</v>
      </c>
      <c r="S230">
        <v>18904.838278535099</v>
      </c>
      <c r="T230">
        <v>10366.6</v>
      </c>
      <c r="U230">
        <v>10366.6</v>
      </c>
      <c r="V230">
        <v>10366.6</v>
      </c>
      <c r="W230">
        <v>6449.2850461045</v>
      </c>
      <c r="X230">
        <v>6449.2850461045</v>
      </c>
      <c r="Y230">
        <v>6449.2850461045</v>
      </c>
      <c r="Z230">
        <v>11387.559170611299</v>
      </c>
      <c r="AA230">
        <v>11387.559170611299</v>
      </c>
      <c r="AB230">
        <v>11387.559170611299</v>
      </c>
      <c r="AC230">
        <v>9012.6962913464704</v>
      </c>
      <c r="AD230">
        <v>9012.6962913464704</v>
      </c>
      <c r="AE230">
        <v>9012.6962913464704</v>
      </c>
      <c r="AF230">
        <v>12247.4666666666</v>
      </c>
      <c r="AG230">
        <v>12247.4666666666</v>
      </c>
      <c r="AH230">
        <v>12247.4666666666</v>
      </c>
      <c r="AI230">
        <v>11293.3787666198</v>
      </c>
      <c r="AJ230">
        <v>11293.3787666198</v>
      </c>
      <c r="AK230">
        <v>11293.3787666198</v>
      </c>
      <c r="AL230">
        <v>10091.6788905187</v>
      </c>
      <c r="AM230">
        <v>10091.6788905187</v>
      </c>
      <c r="AN230">
        <v>10091.6788905187</v>
      </c>
      <c r="AO230">
        <v>12303.528468323901</v>
      </c>
      <c r="AP230">
        <v>12303.528468323901</v>
      </c>
      <c r="AQ230">
        <v>12303.528468323901</v>
      </c>
      <c r="AR230">
        <v>5496</v>
      </c>
      <c r="AS230">
        <v>5496</v>
      </c>
      <c r="AT230">
        <v>5496</v>
      </c>
      <c r="AU230">
        <v>7481.0236536148605</v>
      </c>
      <c r="AV230">
        <v>7481.0236536148605</v>
      </c>
      <c r="AW230">
        <v>7481.0236536148605</v>
      </c>
      <c r="AX230">
        <v>8321.4</v>
      </c>
      <c r="AY230">
        <v>8321.4</v>
      </c>
      <c r="AZ230">
        <v>8321.4</v>
      </c>
      <c r="BA230">
        <v>7534.9816237888399</v>
      </c>
      <c r="BB230">
        <v>7534.9816237888399</v>
      </c>
      <c r="BC230">
        <v>7534.9816237888399</v>
      </c>
      <c r="BD230">
        <v>11040.666666666601</v>
      </c>
    </row>
    <row r="231" spans="1:56" x14ac:dyDescent="0.2">
      <c r="A231" t="s">
        <v>77</v>
      </c>
      <c r="B231">
        <v>20586.930375517801</v>
      </c>
      <c r="C231">
        <v>9523.2666666666591</v>
      </c>
      <c r="D231">
        <v>9523.2666666666591</v>
      </c>
      <c r="E231">
        <v>9523.2666666666591</v>
      </c>
      <c r="F231">
        <v>10885.0651520213</v>
      </c>
      <c r="G231">
        <v>10885.0651520213</v>
      </c>
      <c r="H231">
        <v>10885.0651520213</v>
      </c>
      <c r="I231">
        <v>9791.6</v>
      </c>
      <c r="J231">
        <v>9791.6</v>
      </c>
      <c r="K231">
        <v>9791.6</v>
      </c>
      <c r="L231">
        <v>11615.477145148299</v>
      </c>
      <c r="M231">
        <v>11615.477145148299</v>
      </c>
      <c r="N231">
        <v>11615.477145148299</v>
      </c>
      <c r="O231">
        <v>20214.400000000001</v>
      </c>
      <c r="P231">
        <v>20214.400000000001</v>
      </c>
      <c r="Q231">
        <v>20214.400000000001</v>
      </c>
      <c r="R231">
        <v>14415.168727029701</v>
      </c>
      <c r="S231">
        <v>14415.168727029701</v>
      </c>
      <c r="T231">
        <v>14415.168727029701</v>
      </c>
      <c r="U231">
        <v>9778.6147590160599</v>
      </c>
      <c r="V231">
        <v>9778.6147590160599</v>
      </c>
      <c r="W231">
        <v>9778.6147590160599</v>
      </c>
      <c r="X231">
        <v>2927.8984296692201</v>
      </c>
      <c r="Y231">
        <v>2927.8984296692201</v>
      </c>
      <c r="Z231">
        <v>2927.8984296692201</v>
      </c>
      <c r="AA231">
        <v>12283.752250150001</v>
      </c>
      <c r="AB231">
        <v>12283.752250150001</v>
      </c>
      <c r="AC231">
        <v>12283.752250150001</v>
      </c>
      <c r="AD231">
        <v>8133.1016971802701</v>
      </c>
      <c r="AE231">
        <v>8133.1016971802701</v>
      </c>
      <c r="AF231">
        <v>8133.1016971802701</v>
      </c>
      <c r="AG231">
        <v>7674.9783318887903</v>
      </c>
      <c r="AH231">
        <v>7674.9783318887903</v>
      </c>
      <c r="AI231">
        <v>7674.9783318887903</v>
      </c>
      <c r="AJ231">
        <v>6265.15202138322</v>
      </c>
      <c r="AK231">
        <v>6265.15202138322</v>
      </c>
      <c r="AL231">
        <v>6265.15202138322</v>
      </c>
      <c r="AM231">
        <v>8208.5721903746107</v>
      </c>
      <c r="AN231">
        <v>8208.5721903746107</v>
      </c>
      <c r="AO231">
        <v>8208.5721903746107</v>
      </c>
      <c r="AP231">
        <v>10255.145682972399</v>
      </c>
      <c r="AQ231">
        <v>10255.145682972399</v>
      </c>
      <c r="AR231">
        <v>10255.145682972399</v>
      </c>
      <c r="AS231">
        <v>9866.6666666666606</v>
      </c>
      <c r="AT231">
        <v>9866.6666666666606</v>
      </c>
      <c r="AU231">
        <v>9866.6666666666606</v>
      </c>
      <c r="AV231">
        <v>7388.17240227196</v>
      </c>
      <c r="AW231">
        <v>7388.17240227196</v>
      </c>
      <c r="AX231">
        <v>7388.17240227196</v>
      </c>
      <c r="AY231">
        <v>7505.8666666666604</v>
      </c>
      <c r="AZ231">
        <v>7505.8666666666604</v>
      </c>
      <c r="BA231">
        <v>7505.8666666666604</v>
      </c>
      <c r="BB231">
        <v>8534.9816237888408</v>
      </c>
      <c r="BC231">
        <v>8534.9816237888408</v>
      </c>
      <c r="BD231">
        <v>8534.9816237888408</v>
      </c>
    </row>
    <row r="232" spans="1:56" s="2" customFormat="1" x14ac:dyDescent="0.2">
      <c r="A232" s="2" t="s">
        <v>78</v>
      </c>
      <c r="B232" s="2">
        <v>6589.6273581761197</v>
      </c>
      <c r="C232" s="2">
        <v>6589.6273581761197</v>
      </c>
      <c r="D232" s="2">
        <v>12515.001670564599</v>
      </c>
      <c r="E232" s="2">
        <v>12515.001670564599</v>
      </c>
      <c r="F232" s="2">
        <v>12515.001670564599</v>
      </c>
      <c r="G232" s="2">
        <v>10249.5333333333</v>
      </c>
      <c r="H232" s="2">
        <v>10249.5333333333</v>
      </c>
      <c r="I232" s="2">
        <v>10249.5333333333</v>
      </c>
      <c r="J232" s="2">
        <v>11058.206361935299</v>
      </c>
      <c r="K232" s="2">
        <v>11058.206361935299</v>
      </c>
      <c r="L232" s="2">
        <v>11058.206361935299</v>
      </c>
      <c r="M232" s="2">
        <v>25231.851209919299</v>
      </c>
      <c r="N232" s="2">
        <v>25231.851209919299</v>
      </c>
      <c r="O232" s="2">
        <v>25231.851209919299</v>
      </c>
      <c r="P232" s="2">
        <v>19208.286000668199</v>
      </c>
      <c r="Q232" s="2">
        <v>19208.286000668199</v>
      </c>
      <c r="R232" s="2">
        <v>19208.286000668199</v>
      </c>
      <c r="S232" s="2">
        <v>11374.375041663799</v>
      </c>
      <c r="T232" s="2">
        <v>11374.375041663799</v>
      </c>
      <c r="U232" s="2">
        <v>11374.375041663799</v>
      </c>
      <c r="V232" s="2">
        <v>12091.820368885299</v>
      </c>
      <c r="W232" s="2">
        <v>12091.820368885299</v>
      </c>
      <c r="X232" s="2">
        <v>12091.820368885299</v>
      </c>
      <c r="Y232" s="2">
        <v>10775.9333333333</v>
      </c>
      <c r="Z232" s="2">
        <v>10775.9333333333</v>
      </c>
      <c r="AA232" s="2">
        <v>10775.9333333333</v>
      </c>
      <c r="AB232" s="2">
        <v>11755.3625125292</v>
      </c>
      <c r="AC232" s="2">
        <v>11755.3625125292</v>
      </c>
      <c r="AD232" s="2">
        <v>11755.3625125292</v>
      </c>
      <c r="AE232" s="2">
        <v>9277.7333333333299</v>
      </c>
      <c r="AF232" s="2">
        <v>9277.7333333333299</v>
      </c>
      <c r="AG232" s="2">
        <v>9277.7333333333299</v>
      </c>
      <c r="AH232" s="2">
        <v>13695.5562980287</v>
      </c>
      <c r="AI232" s="2">
        <v>13695.5562980287</v>
      </c>
      <c r="AJ232" s="2">
        <v>13695.5562980287</v>
      </c>
      <c r="AK232" s="2">
        <v>9558.9039269284604</v>
      </c>
      <c r="AL232" s="2">
        <v>9558.9039269284604</v>
      </c>
      <c r="AM232" s="2">
        <v>9558.9039269284604</v>
      </c>
      <c r="AN232" s="2">
        <v>7404.7444036084198</v>
      </c>
      <c r="AO232" s="2">
        <v>7404.7444036084198</v>
      </c>
      <c r="AP232" s="2">
        <v>7404.7444036084198</v>
      </c>
      <c r="AQ232" s="2">
        <v>5591.9877349686703</v>
      </c>
      <c r="AR232" s="2">
        <v>5591.9877349686703</v>
      </c>
      <c r="AS232" s="2">
        <v>5591.9877349686703</v>
      </c>
      <c r="AT232" s="2">
        <v>5856.2454053331503</v>
      </c>
      <c r="AU232" s="2">
        <v>5856.2454053331503</v>
      </c>
      <c r="AV232" s="2">
        <v>5856.2454053331503</v>
      </c>
      <c r="AW232" s="2">
        <v>8669.2220518632093</v>
      </c>
      <c r="AX232" s="2">
        <v>8669.2220518632093</v>
      </c>
      <c r="AY232" s="2">
        <v>8669.2220518632093</v>
      </c>
      <c r="AZ232" s="2">
        <v>9498.0622744888406</v>
      </c>
      <c r="BA232" s="2">
        <v>9498.0622744888406</v>
      </c>
      <c r="BB232" s="2">
        <v>9498.0622744888406</v>
      </c>
      <c r="BC232" s="2">
        <v>8939.8666666666595</v>
      </c>
      <c r="BD232" s="2">
        <v>8939.8666666666595</v>
      </c>
    </row>
    <row r="233" spans="1:56" s="2" customFormat="1" x14ac:dyDescent="0.2">
      <c r="A233" s="2" t="s">
        <v>79</v>
      </c>
      <c r="B233" s="2">
        <v>21631.6070831941</v>
      </c>
      <c r="C233" s="2">
        <v>15070.2</v>
      </c>
      <c r="D233" s="2">
        <v>15070.2</v>
      </c>
      <c r="E233" s="2">
        <v>15070.2</v>
      </c>
      <c r="F233" s="2">
        <v>10528.629651900799</v>
      </c>
      <c r="G233" s="2">
        <v>10528.629651900799</v>
      </c>
      <c r="H233" s="2">
        <v>10528.629651900799</v>
      </c>
      <c r="I233" s="2">
        <v>7173.8898519802597</v>
      </c>
      <c r="J233" s="2">
        <v>7173.8898519802597</v>
      </c>
      <c r="K233" s="2">
        <v>7173.8898519802597</v>
      </c>
      <c r="L233" s="2">
        <v>17470.7690251887</v>
      </c>
      <c r="M233" s="2">
        <v>17470.7690251887</v>
      </c>
      <c r="N233" s="2">
        <v>17470.7690251887</v>
      </c>
      <c r="O233" s="2">
        <v>19164.621949593198</v>
      </c>
      <c r="P233" s="2">
        <v>19164.621949593198</v>
      </c>
      <c r="Q233" s="2">
        <v>19164.621949593198</v>
      </c>
      <c r="R233" s="2">
        <v>11580.2873371199</v>
      </c>
      <c r="S233" s="2">
        <v>11580.2873371199</v>
      </c>
      <c r="T233" s="2">
        <v>11580.2873371199</v>
      </c>
      <c r="U233" s="2">
        <v>11627.291513898999</v>
      </c>
      <c r="V233" s="2">
        <v>11627.291513898999</v>
      </c>
      <c r="W233" s="2">
        <v>11627.291513898999</v>
      </c>
      <c r="X233" s="2">
        <v>11316.9607056936</v>
      </c>
      <c r="Y233" s="2">
        <v>11316.9607056936</v>
      </c>
      <c r="Z233" s="2">
        <v>11316.9607056936</v>
      </c>
      <c r="AA233" s="2">
        <v>12293.9804013065</v>
      </c>
      <c r="AB233" s="2">
        <v>12293.9804013065</v>
      </c>
      <c r="AC233" s="2">
        <v>12293.9804013065</v>
      </c>
      <c r="AD233" s="2">
        <v>10126.0942198463</v>
      </c>
      <c r="AE233" s="2">
        <v>10126.0942198463</v>
      </c>
      <c r="AF233" s="2">
        <v>10126.0942198463</v>
      </c>
      <c r="AG233" s="2">
        <v>4334.3777081527896</v>
      </c>
      <c r="AH233" s="2">
        <v>4334.3777081527896</v>
      </c>
      <c r="AI233" s="2">
        <v>4334.3777081527896</v>
      </c>
      <c r="AJ233" s="2">
        <v>8069.9725990777197</v>
      </c>
      <c r="AK233" s="2">
        <v>8069.9725990777197</v>
      </c>
      <c r="AL233" s="2">
        <v>8069.9725990777197</v>
      </c>
      <c r="AM233" s="2">
        <v>5092.3271781881203</v>
      </c>
      <c r="AN233" s="2">
        <v>5092.3271781881203</v>
      </c>
      <c r="AO233" s="2">
        <v>5092.3271781881203</v>
      </c>
      <c r="AP233" s="2">
        <v>3483.7955228867299</v>
      </c>
      <c r="AQ233" s="2">
        <v>3483.7955228867299</v>
      </c>
      <c r="AR233" s="2">
        <v>3483.7955228867299</v>
      </c>
      <c r="AS233" s="2">
        <v>6865.7422838477396</v>
      </c>
      <c r="AT233" s="2">
        <v>6865.7422838477396</v>
      </c>
      <c r="AU233" s="2">
        <v>6865.7422838477396</v>
      </c>
      <c r="AV233" s="2">
        <v>13919.406575781801</v>
      </c>
      <c r="AW233" s="2">
        <v>13919.406575781801</v>
      </c>
      <c r="AX233" s="2">
        <v>13919.406575781801</v>
      </c>
      <c r="AY233" s="2">
        <v>3845.9436037597402</v>
      </c>
      <c r="AZ233" s="2">
        <v>3845.9436037597402</v>
      </c>
      <c r="BA233" s="2">
        <v>3845.9436037597402</v>
      </c>
      <c r="BB233" s="2">
        <v>17783.61400695</v>
      </c>
      <c r="BC233" s="2">
        <v>17783.61400695</v>
      </c>
      <c r="BD233" s="2">
        <v>17783.61400695</v>
      </c>
    </row>
    <row r="234" spans="1:56" x14ac:dyDescent="0.2">
      <c r="A234" t="s">
        <v>80</v>
      </c>
      <c r="B234">
        <v>18625.758282781098</v>
      </c>
      <c r="C234">
        <v>18625.758282781098</v>
      </c>
      <c r="D234">
        <v>18625.758282781098</v>
      </c>
      <c r="E234">
        <v>13400.0267308206</v>
      </c>
      <c r="F234">
        <v>13400.0267308206</v>
      </c>
      <c r="G234">
        <v>13400.0267308206</v>
      </c>
      <c r="H234">
        <v>10789.214052396501</v>
      </c>
      <c r="I234">
        <v>10789.214052396501</v>
      </c>
      <c r="J234">
        <v>10789.214052396501</v>
      </c>
      <c r="K234">
        <v>12982.3576583801</v>
      </c>
      <c r="L234">
        <v>12982.3576583801</v>
      </c>
      <c r="M234">
        <v>12982.3576583801</v>
      </c>
      <c r="N234">
        <v>20550.496633557701</v>
      </c>
      <c r="O234">
        <v>20550.496633557701</v>
      </c>
      <c r="P234">
        <v>20550.496633557701</v>
      </c>
      <c r="Q234">
        <v>16376.545272302001</v>
      </c>
      <c r="R234">
        <v>16376.545272302001</v>
      </c>
      <c r="S234">
        <v>16376.545272302001</v>
      </c>
      <c r="T234">
        <v>8371.2666666666591</v>
      </c>
      <c r="U234">
        <v>8371.2666666666591</v>
      </c>
      <c r="V234">
        <v>8371.2666666666591</v>
      </c>
      <c r="W234">
        <v>6667.2235215502797</v>
      </c>
      <c r="X234">
        <v>6667.2235215502797</v>
      </c>
      <c r="Y234">
        <v>6667.2235215502797</v>
      </c>
      <c r="Z234">
        <v>10694.4666666666</v>
      </c>
      <c r="AA234">
        <v>10694.4666666666</v>
      </c>
      <c r="AB234">
        <v>10694.4666666666</v>
      </c>
      <c r="AC234">
        <v>8745.20547945205</v>
      </c>
      <c r="AD234">
        <v>8745.20547945205</v>
      </c>
      <c r="AE234">
        <v>8745.20547945205</v>
      </c>
      <c r="AF234">
        <v>14424.0949396626</v>
      </c>
      <c r="AG234">
        <v>14424.0949396626</v>
      </c>
      <c r="AH234">
        <v>14424.0949396626</v>
      </c>
      <c r="AI234">
        <v>11171.1651523249</v>
      </c>
      <c r="AJ234">
        <v>11171.1651523249</v>
      </c>
      <c r="AK234">
        <v>11171.1651523249</v>
      </c>
      <c r="AL234">
        <v>11403.5602373491</v>
      </c>
      <c r="AM234">
        <v>11403.5602373491</v>
      </c>
      <c r="AN234">
        <v>11403.5602373491</v>
      </c>
      <c r="AO234">
        <v>12435.044105854</v>
      </c>
      <c r="AP234">
        <v>12435.044105854</v>
      </c>
      <c r="AQ234">
        <v>12435.044105854</v>
      </c>
      <c r="AR234">
        <v>6890.3333333333303</v>
      </c>
      <c r="AS234">
        <v>6890.3333333333303</v>
      </c>
      <c r="AT234">
        <v>6890.3333333333303</v>
      </c>
      <c r="AU234">
        <v>10580.3261160117</v>
      </c>
      <c r="AV234">
        <v>10580.3261160117</v>
      </c>
      <c r="AW234">
        <v>10580.3261160117</v>
      </c>
      <c r="AX234">
        <v>7050.2633157789396</v>
      </c>
      <c r="AY234">
        <v>7050.2633157789396</v>
      </c>
      <c r="AZ234">
        <v>7050.2633157789396</v>
      </c>
      <c r="BA234">
        <v>11793.9053728949</v>
      </c>
      <c r="BB234">
        <v>11793.9053728949</v>
      </c>
      <c r="BC234">
        <v>11793.9053728949</v>
      </c>
      <c r="BD234">
        <v>10542.0305312979</v>
      </c>
    </row>
    <row r="235" spans="1:56" x14ac:dyDescent="0.2">
      <c r="A235" t="s">
        <v>31</v>
      </c>
      <c r="B235">
        <v>8605.4666666666599</v>
      </c>
      <c r="C235">
        <v>8605.4666666666599</v>
      </c>
      <c r="D235">
        <v>8605.4666666666599</v>
      </c>
      <c r="E235">
        <v>11446.0705693664</v>
      </c>
      <c r="F235">
        <v>11446.0705693664</v>
      </c>
      <c r="G235">
        <v>11446.0705693664</v>
      </c>
      <c r="H235">
        <v>15443.333333333299</v>
      </c>
      <c r="I235">
        <v>15443.333333333299</v>
      </c>
      <c r="J235">
        <v>15443.333333333299</v>
      </c>
      <c r="K235">
        <v>55759.705980621402</v>
      </c>
      <c r="L235">
        <v>55759.705980621402</v>
      </c>
      <c r="M235">
        <v>55759.705980621402</v>
      </c>
      <c r="N235">
        <v>131754.78237685701</v>
      </c>
      <c r="O235">
        <v>131754.78237685701</v>
      </c>
      <c r="P235">
        <v>131754.78237685701</v>
      </c>
      <c r="Q235">
        <v>95659.493417095495</v>
      </c>
      <c r="R235">
        <v>95659.493417095495</v>
      </c>
      <c r="S235">
        <v>95659.493417095495</v>
      </c>
      <c r="T235">
        <v>45849</v>
      </c>
      <c r="U235">
        <v>45849</v>
      </c>
      <c r="V235">
        <v>45849</v>
      </c>
      <c r="W235">
        <v>58960.304731355202</v>
      </c>
      <c r="X235">
        <v>58960.304731355202</v>
      </c>
      <c r="Y235">
        <v>58960.304731355202</v>
      </c>
      <c r="Z235">
        <v>24128.174365126899</v>
      </c>
      <c r="AA235">
        <v>24128.174365126899</v>
      </c>
      <c r="AB235">
        <v>24128.174365126899</v>
      </c>
      <c r="AC235">
        <v>36681.526533885801</v>
      </c>
      <c r="AD235">
        <v>36681.526533885801</v>
      </c>
      <c r="AE235">
        <v>36681.526533885801</v>
      </c>
      <c r="AF235">
        <v>24219.118725418299</v>
      </c>
      <c r="AG235">
        <v>24219.118725418299</v>
      </c>
      <c r="AH235">
        <v>24219.118725418299</v>
      </c>
      <c r="AI235">
        <v>28535.7787131689</v>
      </c>
      <c r="AJ235">
        <v>28535.7787131689</v>
      </c>
      <c r="AK235">
        <v>28535.7787131689</v>
      </c>
      <c r="AL235">
        <v>19379.9839978663</v>
      </c>
      <c r="AM235">
        <v>19379.9839978663</v>
      </c>
      <c r="AN235">
        <v>19379.9839978663</v>
      </c>
      <c r="AO235">
        <v>18834.948212495801</v>
      </c>
      <c r="AP235">
        <v>18834.948212495801</v>
      </c>
      <c r="AQ235">
        <v>18834.948212495801</v>
      </c>
      <c r="AR235">
        <v>15661.7107807187</v>
      </c>
      <c r="AS235">
        <v>15661.7107807187</v>
      </c>
      <c r="AT235">
        <v>15661.7107807187</v>
      </c>
      <c r="AU235">
        <v>23057.534246575298</v>
      </c>
      <c r="AV235">
        <v>23057.534246575298</v>
      </c>
      <c r="AW235">
        <v>23057.534246575298</v>
      </c>
      <c r="AX235">
        <v>38984.201053263103</v>
      </c>
      <c r="AY235">
        <v>38984.201053263103</v>
      </c>
      <c r="AZ235">
        <v>38984.201053263103</v>
      </c>
      <c r="BA235">
        <v>28124.214887077302</v>
      </c>
      <c r="BB235">
        <v>28124.214887077302</v>
      </c>
      <c r="BC235">
        <v>28124.214887077302</v>
      </c>
      <c r="BD235">
        <v>11249.416627775099</v>
      </c>
    </row>
    <row r="236" spans="1:56" s="2" customFormat="1" x14ac:dyDescent="0.2">
      <c r="A236" s="2" t="s">
        <v>81</v>
      </c>
      <c r="B236" s="2">
        <v>3359.3530709082402</v>
      </c>
      <c r="C236" s="2">
        <v>23413.333333333299</v>
      </c>
      <c r="D236" s="2">
        <v>23413.333333333299</v>
      </c>
      <c r="E236" s="2">
        <v>23413.333333333299</v>
      </c>
      <c r="F236" s="2">
        <v>12605.0240513094</v>
      </c>
      <c r="G236" s="2">
        <v>12605.0240513094</v>
      </c>
      <c r="H236" s="2">
        <v>12605.0240513094</v>
      </c>
      <c r="I236" s="2">
        <v>13079.682603187301</v>
      </c>
      <c r="J236" s="2">
        <v>13079.682603187301</v>
      </c>
      <c r="K236" s="2">
        <v>13079.682603187301</v>
      </c>
      <c r="L236" s="2">
        <v>26731.409100019999</v>
      </c>
      <c r="M236" s="2">
        <v>26731.409100019999</v>
      </c>
      <c r="N236" s="2">
        <v>26731.409100019999</v>
      </c>
      <c r="O236" s="2">
        <v>24619.815975463302</v>
      </c>
      <c r="P236" s="2">
        <v>24619.815975463302</v>
      </c>
      <c r="Q236" s="2">
        <v>24619.815975463302</v>
      </c>
      <c r="R236" s="2">
        <v>18971.136500300599</v>
      </c>
      <c r="S236" s="2">
        <v>18971.136500300599</v>
      </c>
      <c r="T236" s="2">
        <v>18971.136500300599</v>
      </c>
      <c r="U236" s="2">
        <v>16419.3892519002</v>
      </c>
      <c r="V236" s="2">
        <v>16419.3892519002</v>
      </c>
      <c r="W236" s="2">
        <v>16419.3892519002</v>
      </c>
      <c r="X236" s="2">
        <v>13379.886401603701</v>
      </c>
      <c r="Y236" s="2">
        <v>13379.886401603701</v>
      </c>
      <c r="Z236" s="2">
        <v>13379.886401603701</v>
      </c>
      <c r="AA236" s="2">
        <v>24111.1185175309</v>
      </c>
      <c r="AB236" s="2">
        <v>24111.1185175309</v>
      </c>
      <c r="AC236" s="2">
        <v>24111.1185175309</v>
      </c>
      <c r="AD236" s="2">
        <v>7973.4732059334401</v>
      </c>
      <c r="AE236" s="2">
        <v>7973.4732059334401</v>
      </c>
      <c r="AF236" s="2">
        <v>7973.4732059334401</v>
      </c>
      <c r="AG236" s="2">
        <v>8244.6992932390895</v>
      </c>
      <c r="AH236" s="2">
        <v>8244.6992932390895</v>
      </c>
      <c r="AI236" s="2">
        <v>8244.6992932390895</v>
      </c>
      <c r="AJ236" s="2">
        <v>18100.6415396952</v>
      </c>
      <c r="AK236" s="2">
        <v>18100.6415396952</v>
      </c>
      <c r="AL236" s="2">
        <v>18100.6415396952</v>
      </c>
      <c r="AM236" s="2">
        <v>14923.5333333333</v>
      </c>
      <c r="AN236" s="2">
        <v>14923.5333333333</v>
      </c>
      <c r="AO236" s="2">
        <v>14923.5333333333</v>
      </c>
      <c r="AP236" s="2">
        <v>20380.420982291998</v>
      </c>
      <c r="AQ236" s="2">
        <v>20380.420982291998</v>
      </c>
      <c r="AR236" s="2">
        <v>20380.420982291998</v>
      </c>
      <c r="AS236" s="2">
        <v>8665.2000000000007</v>
      </c>
      <c r="AT236" s="2">
        <v>8665.2000000000007</v>
      </c>
      <c r="AU236" s="2">
        <v>8665.2000000000007</v>
      </c>
      <c r="AV236" s="2">
        <v>10075.232177456999</v>
      </c>
      <c r="AW236" s="2">
        <v>10075.232177456999</v>
      </c>
      <c r="AX236" s="2">
        <v>10075.232177456999</v>
      </c>
      <c r="AY236" s="2">
        <v>13000.800053336799</v>
      </c>
      <c r="AZ236" s="2">
        <v>13000.800053336799</v>
      </c>
      <c r="BA236" s="2">
        <v>13000.800053336799</v>
      </c>
      <c r="BB236" s="2">
        <v>26268.457272666499</v>
      </c>
      <c r="BC236" s="2">
        <v>26268.457272666499</v>
      </c>
      <c r="BD236" s="2">
        <v>26268.457272666499</v>
      </c>
    </row>
    <row r="237" spans="1:56" x14ac:dyDescent="0.2">
      <c r="A237" t="s">
        <v>82</v>
      </c>
      <c r="B237">
        <v>5856.33144002672</v>
      </c>
      <c r="C237">
        <v>24947.203519765299</v>
      </c>
      <c r="D237">
        <v>24947.203519765299</v>
      </c>
      <c r="E237">
        <v>24947.203519765299</v>
      </c>
      <c r="F237">
        <v>24329.7246725474</v>
      </c>
      <c r="G237">
        <v>24329.7246725474</v>
      </c>
      <c r="H237">
        <v>24329.7246725474</v>
      </c>
      <c r="I237">
        <v>13797.2</v>
      </c>
      <c r="J237">
        <v>13797.2</v>
      </c>
      <c r="K237">
        <v>13797.2</v>
      </c>
      <c r="L237">
        <v>22752.489141329701</v>
      </c>
      <c r="M237">
        <v>22752.489141329701</v>
      </c>
      <c r="N237">
        <v>22752.489141329701</v>
      </c>
      <c r="O237">
        <v>18153</v>
      </c>
      <c r="P237">
        <v>18153</v>
      </c>
      <c r="Q237">
        <v>18153</v>
      </c>
      <c r="R237">
        <v>12559.906448379499</v>
      </c>
      <c r="S237">
        <v>12559.906448379499</v>
      </c>
      <c r="T237">
        <v>12559.906448379499</v>
      </c>
      <c r="U237">
        <v>13362.0666666666</v>
      </c>
      <c r="V237">
        <v>13362.0666666666</v>
      </c>
      <c r="W237">
        <v>13362.0666666666</v>
      </c>
      <c r="X237">
        <v>21080.187103240802</v>
      </c>
      <c r="Y237">
        <v>21080.187103240802</v>
      </c>
      <c r="Z237">
        <v>21080.187103240802</v>
      </c>
      <c r="AA237">
        <v>17736.400000000001</v>
      </c>
      <c r="AB237">
        <v>17736.400000000001</v>
      </c>
      <c r="AC237">
        <v>17736.400000000001</v>
      </c>
      <c r="AD237">
        <v>12825.270613390299</v>
      </c>
      <c r="AE237">
        <v>12825.270613390299</v>
      </c>
      <c r="AF237">
        <v>12825.270613390299</v>
      </c>
      <c r="AG237">
        <v>18849.856657110398</v>
      </c>
      <c r="AH237">
        <v>18849.856657110398</v>
      </c>
      <c r="AI237">
        <v>18849.856657110398</v>
      </c>
      <c r="AJ237">
        <v>22268.942937324598</v>
      </c>
      <c r="AK237">
        <v>22268.942937324598</v>
      </c>
      <c r="AL237">
        <v>22268.942937324598</v>
      </c>
      <c r="AM237">
        <v>12753.783585572301</v>
      </c>
      <c r="AN237">
        <v>12753.783585572301</v>
      </c>
      <c r="AO237">
        <v>12753.783585572301</v>
      </c>
      <c r="AP237">
        <v>15232.7430671567</v>
      </c>
      <c r="AQ237">
        <v>15232.7430671567</v>
      </c>
      <c r="AR237">
        <v>15232.7430671567</v>
      </c>
      <c r="AS237">
        <v>23507.733333333301</v>
      </c>
      <c r="AT237">
        <v>23507.733333333301</v>
      </c>
      <c r="AU237">
        <v>23507.733333333301</v>
      </c>
      <c r="AV237">
        <v>14218.576678917399</v>
      </c>
      <c r="AW237">
        <v>14218.576678917399</v>
      </c>
      <c r="AX237">
        <v>14218.576678917399</v>
      </c>
      <c r="AY237">
        <v>17478.599999999999</v>
      </c>
      <c r="AZ237">
        <v>17478.599999999999</v>
      </c>
      <c r="BA237">
        <v>17478.599999999999</v>
      </c>
      <c r="BB237">
        <v>19136.108512628602</v>
      </c>
      <c r="BC237">
        <v>19136.108512628602</v>
      </c>
      <c r="BD237">
        <v>19136.108512628602</v>
      </c>
    </row>
    <row r="238" spans="1:56" x14ac:dyDescent="0.2">
      <c r="A238" t="s">
        <v>83</v>
      </c>
      <c r="B238">
        <v>14011.733333333301</v>
      </c>
      <c r="C238">
        <v>14011.733333333301</v>
      </c>
      <c r="D238">
        <v>17619.537618602099</v>
      </c>
      <c r="E238">
        <v>17619.537618602099</v>
      </c>
      <c r="F238">
        <v>17619.537618602099</v>
      </c>
      <c r="G238">
        <v>14727.7818521234</v>
      </c>
      <c r="H238">
        <v>14727.7818521234</v>
      </c>
      <c r="I238">
        <v>14727.7818521234</v>
      </c>
      <c r="J238">
        <v>16818.242565987301</v>
      </c>
      <c r="K238">
        <v>16818.242565987301</v>
      </c>
      <c r="L238">
        <v>16818.242565987301</v>
      </c>
      <c r="M238">
        <v>25552.2</v>
      </c>
      <c r="N238">
        <v>25552.2</v>
      </c>
      <c r="O238">
        <v>25552.2</v>
      </c>
      <c r="P238">
        <v>15126.428332776401</v>
      </c>
      <c r="Q238">
        <v>15126.428332776401</v>
      </c>
      <c r="R238">
        <v>15126.428332776401</v>
      </c>
      <c r="S238">
        <v>22893.687929080799</v>
      </c>
      <c r="T238">
        <v>22893.687929080799</v>
      </c>
      <c r="U238">
        <v>22893.687929080799</v>
      </c>
      <c r="V238">
        <v>20187.875952412702</v>
      </c>
      <c r="W238">
        <v>20187.875952412702</v>
      </c>
      <c r="X238">
        <v>20187.875952412702</v>
      </c>
      <c r="Y238">
        <v>13587.1333333333</v>
      </c>
      <c r="Z238">
        <v>13587.1333333333</v>
      </c>
      <c r="AA238">
        <v>13587.1333333333</v>
      </c>
      <c r="AB238">
        <v>14500.2338790511</v>
      </c>
      <c r="AC238">
        <v>14500.2338790511</v>
      </c>
      <c r="AD238">
        <v>14500.2338790511</v>
      </c>
      <c r="AE238">
        <v>16906.679109452001</v>
      </c>
      <c r="AF238">
        <v>16906.679109452001</v>
      </c>
      <c r="AG238">
        <v>16906.679109452001</v>
      </c>
      <c r="AH238">
        <v>24202.432667245801</v>
      </c>
      <c r="AI238">
        <v>24202.432667245801</v>
      </c>
      <c r="AJ238">
        <v>24202.432667245801</v>
      </c>
      <c r="AK238">
        <v>14394.692979531899</v>
      </c>
      <c r="AL238">
        <v>14394.692979531899</v>
      </c>
      <c r="AM238">
        <v>14394.692979531899</v>
      </c>
      <c r="AN238">
        <v>14029.264381639599</v>
      </c>
      <c r="AO238">
        <v>14029.264381639599</v>
      </c>
      <c r="AP238">
        <v>14029.264381639599</v>
      </c>
      <c r="AQ238">
        <v>12061.0707380492</v>
      </c>
      <c r="AR238">
        <v>12061.0707380492</v>
      </c>
      <c r="AS238">
        <v>12061.0707380492</v>
      </c>
      <c r="AT238">
        <v>11965.120940799099</v>
      </c>
      <c r="AU238">
        <v>11965.120940799099</v>
      </c>
      <c r="AV238">
        <v>11965.120940799099</v>
      </c>
      <c r="AW238">
        <v>14999.4</v>
      </c>
      <c r="AX238">
        <v>14999.4</v>
      </c>
      <c r="AY238">
        <v>14999.4</v>
      </c>
      <c r="AZ238">
        <v>17758.821170809901</v>
      </c>
      <c r="BA238">
        <v>17758.821170809901</v>
      </c>
      <c r="BB238">
        <v>17758.821170809901</v>
      </c>
      <c r="BC238">
        <v>18760.597174086899</v>
      </c>
      <c r="BD238">
        <v>18760.597174086899</v>
      </c>
    </row>
    <row r="239" spans="1:56" x14ac:dyDescent="0.2">
      <c r="A239" t="s">
        <v>84</v>
      </c>
      <c r="B239">
        <v>20147.923471768499</v>
      </c>
      <c r="C239">
        <v>20147.923471768499</v>
      </c>
      <c r="D239">
        <v>20147.923471768499</v>
      </c>
      <c r="E239">
        <v>22944.1363180755</v>
      </c>
      <c r="F239">
        <v>22944.1363180755</v>
      </c>
      <c r="G239">
        <v>22944.1363180755</v>
      </c>
      <c r="H239">
        <v>17262.266666666601</v>
      </c>
      <c r="I239">
        <v>17262.266666666601</v>
      </c>
      <c r="J239">
        <v>17262.266666666601</v>
      </c>
      <c r="K239">
        <v>16834.614099565599</v>
      </c>
      <c r="L239">
        <v>16834.614099565599</v>
      </c>
      <c r="M239">
        <v>16834.614099565599</v>
      </c>
      <c r="N239">
        <v>24165.122325178301</v>
      </c>
      <c r="O239">
        <v>24165.122325178301</v>
      </c>
      <c r="P239">
        <v>24165.122325178301</v>
      </c>
      <c r="Q239">
        <v>25396.484897086299</v>
      </c>
      <c r="R239">
        <v>25396.484897086299</v>
      </c>
      <c r="S239">
        <v>25396.484897086299</v>
      </c>
      <c r="T239">
        <v>15703.733333333301</v>
      </c>
      <c r="U239">
        <v>15703.733333333301</v>
      </c>
      <c r="V239">
        <v>15703.733333333301</v>
      </c>
      <c r="W239">
        <v>9748.0288654282995</v>
      </c>
      <c r="X239">
        <v>9748.0288654282995</v>
      </c>
      <c r="Y239">
        <v>9748.0288654282995</v>
      </c>
      <c r="Z239">
        <v>16909.927328488498</v>
      </c>
      <c r="AA239">
        <v>16909.927328488498</v>
      </c>
      <c r="AB239">
        <v>16909.927328488498</v>
      </c>
      <c r="AC239">
        <v>13123.354493818901</v>
      </c>
      <c r="AD239">
        <v>13123.354493818901</v>
      </c>
      <c r="AE239">
        <v>13123.354493818901</v>
      </c>
      <c r="AF239">
        <v>21292.466666666602</v>
      </c>
      <c r="AG239">
        <v>21292.466666666602</v>
      </c>
      <c r="AH239">
        <v>21292.466666666602</v>
      </c>
      <c r="AI239">
        <v>19767.354847330698</v>
      </c>
      <c r="AJ239">
        <v>19767.354847330698</v>
      </c>
      <c r="AK239">
        <v>19767.354847330698</v>
      </c>
      <c r="AL239">
        <v>17463.995199359899</v>
      </c>
      <c r="AM239">
        <v>17463.995199359899</v>
      </c>
      <c r="AN239">
        <v>17463.995199359899</v>
      </c>
      <c r="AO239">
        <v>21175.086875166999</v>
      </c>
      <c r="AP239">
        <v>21175.086875166999</v>
      </c>
      <c r="AQ239">
        <v>21175.086875166999</v>
      </c>
      <c r="AR239">
        <v>9837.7333333333299</v>
      </c>
      <c r="AS239">
        <v>9837.7333333333299</v>
      </c>
      <c r="AT239">
        <v>9837.7333333333299</v>
      </c>
      <c r="AU239">
        <v>13586.262194307001</v>
      </c>
      <c r="AV239">
        <v>13586.262194307001</v>
      </c>
      <c r="AW239">
        <v>13586.262194307001</v>
      </c>
      <c r="AX239">
        <v>16057.6</v>
      </c>
      <c r="AY239">
        <v>16057.6</v>
      </c>
      <c r="AZ239">
        <v>16057.6</v>
      </c>
      <c r="BA239">
        <v>13844.5038422986</v>
      </c>
      <c r="BB239">
        <v>13844.5038422986</v>
      </c>
      <c r="BC239">
        <v>13844.5038422986</v>
      </c>
      <c r="BD239">
        <v>19056.666666666599</v>
      </c>
    </row>
    <row r="240" spans="1:56" x14ac:dyDescent="0.2">
      <c r="A240" t="s">
        <v>85</v>
      </c>
      <c r="B240">
        <v>5124.8830682881198</v>
      </c>
      <c r="C240">
        <v>15829.733333333301</v>
      </c>
      <c r="D240">
        <v>15829.733333333301</v>
      </c>
      <c r="E240">
        <v>15829.733333333301</v>
      </c>
      <c r="F240">
        <v>17991.0457734714</v>
      </c>
      <c r="G240">
        <v>17991.0457734714</v>
      </c>
      <c r="H240">
        <v>17991.0457734714</v>
      </c>
      <c r="I240">
        <v>16940</v>
      </c>
      <c r="J240">
        <v>16940</v>
      </c>
      <c r="K240">
        <v>16940</v>
      </c>
      <c r="L240">
        <v>13687.3162256081</v>
      </c>
      <c r="M240">
        <v>13687.3162256081</v>
      </c>
      <c r="N240">
        <v>13687.3162256081</v>
      </c>
      <c r="O240">
        <v>20871.2</v>
      </c>
      <c r="P240">
        <v>20871.2</v>
      </c>
      <c r="Q240">
        <v>20871.2</v>
      </c>
      <c r="R240">
        <v>17105.312395589699</v>
      </c>
      <c r="S240">
        <v>17105.312395589699</v>
      </c>
      <c r="T240">
        <v>17105.312395589699</v>
      </c>
      <c r="U240">
        <v>14765.1489900673</v>
      </c>
      <c r="V240">
        <v>14765.1489900673</v>
      </c>
      <c r="W240">
        <v>14765.1489900673</v>
      </c>
      <c r="X240">
        <v>5258.0688272636098</v>
      </c>
      <c r="Y240">
        <v>5258.0688272636098</v>
      </c>
      <c r="Z240">
        <v>5258.0688272636098</v>
      </c>
      <c r="AA240">
        <v>16619.774651643402</v>
      </c>
      <c r="AB240">
        <v>16619.774651643402</v>
      </c>
      <c r="AC240">
        <v>16619.774651643402</v>
      </c>
      <c r="AD240">
        <v>12961.5127622611</v>
      </c>
      <c r="AE240">
        <v>12961.5127622611</v>
      </c>
      <c r="AF240">
        <v>12961.5127622611</v>
      </c>
      <c r="AG240">
        <v>12104.806987132401</v>
      </c>
      <c r="AH240">
        <v>12104.806987132401</v>
      </c>
      <c r="AI240">
        <v>12104.806987132401</v>
      </c>
      <c r="AJ240">
        <v>12549.6157701303</v>
      </c>
      <c r="AK240">
        <v>12549.6157701303</v>
      </c>
      <c r="AL240">
        <v>12549.6157701303</v>
      </c>
      <c r="AM240">
        <v>15879.616051193099</v>
      </c>
      <c r="AN240">
        <v>15879.616051193099</v>
      </c>
      <c r="AO240">
        <v>15879.616051193099</v>
      </c>
      <c r="AP240">
        <v>17680.900828655402</v>
      </c>
      <c r="AQ240">
        <v>17680.900828655402</v>
      </c>
      <c r="AR240">
        <v>17680.900828655402</v>
      </c>
      <c r="AS240">
        <v>17850.133333333299</v>
      </c>
      <c r="AT240">
        <v>17850.133333333299</v>
      </c>
      <c r="AU240">
        <v>17850.133333333299</v>
      </c>
      <c r="AV240">
        <v>12488.940862011301</v>
      </c>
      <c r="AW240">
        <v>12488.940862011301</v>
      </c>
      <c r="AX240">
        <v>12488.940862011301</v>
      </c>
      <c r="AY240">
        <v>13782.4</v>
      </c>
      <c r="AZ240">
        <v>13782.4</v>
      </c>
      <c r="BA240">
        <v>13782.4</v>
      </c>
      <c r="BB240">
        <v>15181.5569662545</v>
      </c>
      <c r="BC240">
        <v>15181.5569662545</v>
      </c>
      <c r="BD240">
        <v>15181.5569662545</v>
      </c>
    </row>
    <row r="241" spans="1:56" s="2" customFormat="1" x14ac:dyDescent="0.2">
      <c r="A241" s="2" t="s">
        <v>86</v>
      </c>
      <c r="B241" s="2">
        <v>2379.3747083527701</v>
      </c>
      <c r="C241" s="2">
        <v>2379.3747083527701</v>
      </c>
      <c r="D241" s="2">
        <v>18934.5138656866</v>
      </c>
      <c r="E241" s="2">
        <v>18934.5138656866</v>
      </c>
      <c r="F241" s="2">
        <v>18934.5138656866</v>
      </c>
      <c r="G241" s="2">
        <v>16541.733333333301</v>
      </c>
      <c r="H241" s="2">
        <v>16541.733333333301</v>
      </c>
      <c r="I241" s="2">
        <v>16541.733333333301</v>
      </c>
      <c r="J241" s="2">
        <v>15501.002405773799</v>
      </c>
      <c r="K241" s="2">
        <v>15501.002405773799</v>
      </c>
      <c r="L241" s="2">
        <v>15501.002405773799</v>
      </c>
      <c r="M241" s="2">
        <v>24502.166522231801</v>
      </c>
      <c r="N241" s="2">
        <v>24502.166522231801</v>
      </c>
      <c r="O241" s="2">
        <v>24502.166522231801</v>
      </c>
      <c r="P241" s="2">
        <v>18223.521550283898</v>
      </c>
      <c r="Q241" s="2">
        <v>18223.521550283898</v>
      </c>
      <c r="R241" s="2">
        <v>18223.521550283898</v>
      </c>
      <c r="S241" s="2">
        <v>15395.4403039797</v>
      </c>
      <c r="T241" s="2">
        <v>15395.4403039797</v>
      </c>
      <c r="U241" s="2">
        <v>15395.4403039797</v>
      </c>
      <c r="V241" s="2">
        <v>18123.6300454423</v>
      </c>
      <c r="W241" s="2">
        <v>18123.6300454423</v>
      </c>
      <c r="X241" s="2">
        <v>18123.6300454423</v>
      </c>
      <c r="Y241" s="2">
        <v>15514.266666666599</v>
      </c>
      <c r="Z241" s="2">
        <v>15514.266666666599</v>
      </c>
      <c r="AA241" s="2">
        <v>15514.266666666599</v>
      </c>
      <c r="AB241" s="2">
        <v>16304.7109923154</v>
      </c>
      <c r="AC241" s="2">
        <v>16304.7109923154</v>
      </c>
      <c r="AD241" s="2">
        <v>16304.7109923154</v>
      </c>
      <c r="AE241" s="2">
        <v>13068.333333333299</v>
      </c>
      <c r="AF241" s="2">
        <v>13068.333333333299</v>
      </c>
      <c r="AG241" s="2">
        <v>13068.333333333299</v>
      </c>
      <c r="AH241" s="2">
        <v>21195.322418977601</v>
      </c>
      <c r="AI241" s="2">
        <v>21195.322418977601</v>
      </c>
      <c r="AJ241" s="2">
        <v>21195.322418977601</v>
      </c>
      <c r="AK241" s="2">
        <v>17486.432428828499</v>
      </c>
      <c r="AL241" s="2">
        <v>17486.432428828499</v>
      </c>
      <c r="AM241" s="2">
        <v>17486.432428828499</v>
      </c>
      <c r="AN241" s="2">
        <v>11000.8686936184</v>
      </c>
      <c r="AO241" s="2">
        <v>11000.8686936184</v>
      </c>
      <c r="AP241" s="2">
        <v>11000.8686936184</v>
      </c>
      <c r="AQ241" s="2">
        <v>9733.1022530329192</v>
      </c>
      <c r="AR241" s="2">
        <v>9733.1022530329192</v>
      </c>
      <c r="AS241" s="2">
        <v>9733.1022530329192</v>
      </c>
      <c r="AT241" s="2">
        <v>11235.7147630822</v>
      </c>
      <c r="AU241" s="2">
        <v>11235.7147630822</v>
      </c>
      <c r="AV241" s="2">
        <v>11235.7147630822</v>
      </c>
      <c r="AW241" s="2">
        <v>15746.616892207099</v>
      </c>
      <c r="AX241" s="2">
        <v>15746.616892207099</v>
      </c>
      <c r="AY241" s="2">
        <v>15746.616892207099</v>
      </c>
      <c r="AZ241" s="2">
        <v>15784.377923292701</v>
      </c>
      <c r="BA241" s="2">
        <v>15784.377923292701</v>
      </c>
      <c r="BB241" s="2">
        <v>15784.377923292701</v>
      </c>
      <c r="BC241" s="2">
        <v>13360.1333333333</v>
      </c>
      <c r="BD241" s="2">
        <v>13360.1333333333</v>
      </c>
    </row>
    <row r="242" spans="1:56" s="2" customFormat="1" x14ac:dyDescent="0.2">
      <c r="A242" s="2" t="s">
        <v>87</v>
      </c>
      <c r="B242" s="2">
        <v>6117.0731707317</v>
      </c>
      <c r="C242" s="2">
        <v>23402.933333333302</v>
      </c>
      <c r="D242" s="2">
        <v>23402.933333333302</v>
      </c>
      <c r="E242" s="2">
        <v>23402.933333333302</v>
      </c>
      <c r="F242" s="2">
        <v>16980.2899712701</v>
      </c>
      <c r="G242" s="2">
        <v>16980.2899712701</v>
      </c>
      <c r="H242" s="2">
        <v>16980.2899712701</v>
      </c>
      <c r="I242" s="2">
        <v>12042.6056807574</v>
      </c>
      <c r="J242" s="2">
        <v>12042.6056807574</v>
      </c>
      <c r="K242" s="2">
        <v>12042.6056807574</v>
      </c>
      <c r="L242" s="2">
        <v>19165.6978686443</v>
      </c>
      <c r="M242" s="2">
        <v>19165.6978686443</v>
      </c>
      <c r="N242" s="2">
        <v>19165.6978686443</v>
      </c>
      <c r="O242" s="2">
        <v>16675.423389785301</v>
      </c>
      <c r="P242" s="2">
        <v>16675.423389785301</v>
      </c>
      <c r="Q242" s="2">
        <v>16675.423389785301</v>
      </c>
      <c r="R242" s="2">
        <v>12240.628132308701</v>
      </c>
      <c r="S242" s="2">
        <v>12240.628132308701</v>
      </c>
      <c r="T242" s="2">
        <v>12240.628132308701</v>
      </c>
      <c r="U242" s="2">
        <v>16910.7392840477</v>
      </c>
      <c r="V242" s="2">
        <v>16910.7392840477</v>
      </c>
      <c r="W242" s="2">
        <v>16910.7392840477</v>
      </c>
      <c r="X242" s="2">
        <v>16436.714782143801</v>
      </c>
      <c r="Y242" s="2">
        <v>16436.714782143801</v>
      </c>
      <c r="Z242" s="2">
        <v>16436.714782143801</v>
      </c>
      <c r="AA242" s="2">
        <v>15678.888074128299</v>
      </c>
      <c r="AB242" s="2">
        <v>15678.888074128299</v>
      </c>
      <c r="AC242" s="2">
        <v>15678.888074128299</v>
      </c>
      <c r="AD242" s="2">
        <v>14244.169729368499</v>
      </c>
      <c r="AE242" s="2">
        <v>14244.169729368499</v>
      </c>
      <c r="AF242" s="2">
        <v>14244.169729368499</v>
      </c>
      <c r="AG242" s="2">
        <v>7733.6844210385898</v>
      </c>
      <c r="AH242" s="2">
        <v>7733.6844210385898</v>
      </c>
      <c r="AI242" s="2">
        <v>7733.6844210385898</v>
      </c>
      <c r="AJ242" s="2">
        <v>14623.939049655801</v>
      </c>
      <c r="AK242" s="2">
        <v>14623.939049655801</v>
      </c>
      <c r="AL242" s="2">
        <v>14623.939049655801</v>
      </c>
      <c r="AM242" s="2">
        <v>8388.3074461702508</v>
      </c>
      <c r="AN242" s="2">
        <v>8388.3074461702508</v>
      </c>
      <c r="AO242" s="2">
        <v>8388.3074461702508</v>
      </c>
      <c r="AP242" s="2">
        <v>8753.2241897761396</v>
      </c>
      <c r="AQ242" s="2">
        <v>8753.2241897761396</v>
      </c>
      <c r="AR242" s="2">
        <v>8753.2241897761396</v>
      </c>
      <c r="AS242" s="2">
        <v>11620.7586160922</v>
      </c>
      <c r="AT242" s="2">
        <v>11620.7586160922</v>
      </c>
      <c r="AU242" s="2">
        <v>11620.7586160922</v>
      </c>
      <c r="AV242" s="2">
        <v>23461.841753541801</v>
      </c>
      <c r="AW242" s="2">
        <v>23461.841753541801</v>
      </c>
      <c r="AX242" s="2">
        <v>23461.841753541801</v>
      </c>
      <c r="AY242" s="2">
        <v>7440.5039664022397</v>
      </c>
      <c r="AZ242" s="2">
        <v>7440.5039664022397</v>
      </c>
      <c r="BA242" s="2">
        <v>7440.5039664022397</v>
      </c>
      <c r="BB242" s="2">
        <v>26093.290564020299</v>
      </c>
      <c r="BC242" s="2">
        <v>26093.290564020299</v>
      </c>
      <c r="BD242" s="2">
        <v>26093.290564020299</v>
      </c>
    </row>
    <row r="243" spans="1:56" x14ac:dyDescent="0.2">
      <c r="A243" t="s">
        <v>88</v>
      </c>
      <c r="B243">
        <v>17116.125591627198</v>
      </c>
      <c r="C243">
        <v>17116.125591627198</v>
      </c>
      <c r="D243">
        <v>17116.125591627198</v>
      </c>
      <c r="E243">
        <v>19399.826249665799</v>
      </c>
      <c r="F243">
        <v>19399.826249665799</v>
      </c>
      <c r="G243">
        <v>19399.826249665799</v>
      </c>
      <c r="H243">
        <v>16860.942603826399</v>
      </c>
      <c r="I243">
        <v>16860.942603826399</v>
      </c>
      <c r="J243">
        <v>16860.942603826399</v>
      </c>
      <c r="K243">
        <v>16071.705426356501</v>
      </c>
      <c r="L243">
        <v>16071.705426356501</v>
      </c>
      <c r="M243">
        <v>16071.705426356501</v>
      </c>
      <c r="N243">
        <v>16498.033464435699</v>
      </c>
      <c r="O243">
        <v>16498.033464435699</v>
      </c>
      <c r="P243">
        <v>16498.033464435699</v>
      </c>
      <c r="Q243">
        <v>16776.277981957901</v>
      </c>
      <c r="R243">
        <v>16776.277981957901</v>
      </c>
      <c r="S243">
        <v>16776.277981957901</v>
      </c>
      <c r="T243">
        <v>13278.0666666666</v>
      </c>
      <c r="U243">
        <v>13278.0666666666</v>
      </c>
      <c r="V243">
        <v>13278.0666666666</v>
      </c>
      <c r="W243">
        <v>11209.288339458701</v>
      </c>
      <c r="X243">
        <v>11209.288339458701</v>
      </c>
      <c r="Y243">
        <v>11209.288339458701</v>
      </c>
      <c r="Z243">
        <v>13493</v>
      </c>
      <c r="AA243">
        <v>13493</v>
      </c>
      <c r="AB243">
        <v>13493</v>
      </c>
      <c r="AC243">
        <v>10163.6485131974</v>
      </c>
      <c r="AD243">
        <v>10163.6485131974</v>
      </c>
      <c r="AE243">
        <v>10163.6485131974</v>
      </c>
      <c r="AF243">
        <v>19844.056270418001</v>
      </c>
      <c r="AG243">
        <v>19844.056270418001</v>
      </c>
      <c r="AH243">
        <v>19844.056270418001</v>
      </c>
      <c r="AI243">
        <v>17191.0074826296</v>
      </c>
      <c r="AJ243">
        <v>17191.0074826296</v>
      </c>
      <c r="AK243">
        <v>17191.0074826296</v>
      </c>
      <c r="AL243">
        <v>18099.673311554099</v>
      </c>
      <c r="AM243">
        <v>18099.673311554099</v>
      </c>
      <c r="AN243">
        <v>18099.673311554099</v>
      </c>
      <c r="AO243">
        <v>19814.1539695268</v>
      </c>
      <c r="AP243">
        <v>19814.1539695268</v>
      </c>
      <c r="AQ243">
        <v>19814.1539695268</v>
      </c>
      <c r="AR243">
        <v>9786.4</v>
      </c>
      <c r="AS243">
        <v>9786.4</v>
      </c>
      <c r="AT243">
        <v>9786.4</v>
      </c>
      <c r="AU243">
        <v>16278.134188719499</v>
      </c>
      <c r="AV243">
        <v>16278.134188719499</v>
      </c>
      <c r="AW243">
        <v>16278.134188719499</v>
      </c>
      <c r="AX243">
        <v>12113.3257782814</v>
      </c>
      <c r="AY243">
        <v>12113.3257782814</v>
      </c>
      <c r="AZ243">
        <v>12113.3257782814</v>
      </c>
      <c r="BA243">
        <v>16679.898422881499</v>
      </c>
      <c r="BB243">
        <v>16679.898422881499</v>
      </c>
      <c r="BC243">
        <v>16679.898422881499</v>
      </c>
      <c r="BD243">
        <v>16988.134124391701</v>
      </c>
    </row>
    <row r="244" spans="1:56" x14ac:dyDescent="0.2">
      <c r="A244" t="s">
        <v>32</v>
      </c>
      <c r="B244">
        <v>14212.4666666666</v>
      </c>
      <c r="C244">
        <v>14212.4666666666</v>
      </c>
      <c r="D244">
        <v>14212.4666666666</v>
      </c>
      <c r="E244">
        <v>16213.8465650895</v>
      </c>
      <c r="F244">
        <v>16213.8465650895</v>
      </c>
      <c r="G244">
        <v>16213.8465650895</v>
      </c>
      <c r="H244">
        <v>24887.933333333302</v>
      </c>
      <c r="I244">
        <v>24887.933333333302</v>
      </c>
      <c r="J244">
        <v>24887.933333333302</v>
      </c>
      <c r="K244">
        <v>81975.476110925403</v>
      </c>
      <c r="L244">
        <v>81975.476110925403</v>
      </c>
      <c r="M244">
        <v>81975.476110925403</v>
      </c>
      <c r="N244">
        <v>249489.56875291601</v>
      </c>
      <c r="O244">
        <v>249489.56875291601</v>
      </c>
      <c r="P244">
        <v>249489.56875291601</v>
      </c>
      <c r="Q244">
        <v>395391.90002004901</v>
      </c>
      <c r="R244">
        <v>395391.90002004901</v>
      </c>
      <c r="S244">
        <v>395391.90002004901</v>
      </c>
      <c r="T244">
        <v>242914.06666666601</v>
      </c>
      <c r="U244">
        <v>242914.06666666601</v>
      </c>
      <c r="V244">
        <v>242914.06666666601</v>
      </c>
      <c r="W244">
        <v>305423.883988238</v>
      </c>
      <c r="X244">
        <v>305423.883988238</v>
      </c>
      <c r="Y244">
        <v>305423.883988238</v>
      </c>
      <c r="Z244">
        <v>101100.579884023</v>
      </c>
      <c r="AA244">
        <v>101100.579884023</v>
      </c>
      <c r="AB244">
        <v>101100.579884023</v>
      </c>
      <c r="AC244">
        <v>186787.19422537001</v>
      </c>
      <c r="AD244">
        <v>186787.19422537001</v>
      </c>
      <c r="AE244">
        <v>186787.19422537001</v>
      </c>
      <c r="AF244">
        <v>96970.601959869295</v>
      </c>
      <c r="AG244">
        <v>96970.601959869295</v>
      </c>
      <c r="AH244">
        <v>96970.601959869295</v>
      </c>
      <c r="AI244">
        <v>115708.09113382699</v>
      </c>
      <c r="AJ244">
        <v>115708.09113382699</v>
      </c>
      <c r="AK244">
        <v>115708.09113382699</v>
      </c>
      <c r="AL244">
        <v>61769.902653687102</v>
      </c>
      <c r="AM244">
        <v>61769.902653687102</v>
      </c>
      <c r="AN244">
        <v>61769.902653687102</v>
      </c>
      <c r="AO244">
        <v>61525.158703641799</v>
      </c>
      <c r="AP244">
        <v>61525.158703641799</v>
      </c>
      <c r="AQ244">
        <v>61525.158703641799</v>
      </c>
      <c r="AR244">
        <v>44641.376091739403</v>
      </c>
      <c r="AS244">
        <v>44641.376091739403</v>
      </c>
      <c r="AT244">
        <v>44641.376091739403</v>
      </c>
      <c r="AU244">
        <v>29885.1987971934</v>
      </c>
      <c r="AV244">
        <v>29885.1987971934</v>
      </c>
      <c r="AW244">
        <v>29885.1987971934</v>
      </c>
      <c r="AX244">
        <v>27710.0193320445</v>
      </c>
      <c r="AY244">
        <v>27710.0193320445</v>
      </c>
      <c r="AZ244">
        <v>27710.0193320445</v>
      </c>
      <c r="BA244">
        <v>41608.713082988099</v>
      </c>
      <c r="BB244">
        <v>41608.713082988099</v>
      </c>
      <c r="BC244">
        <v>41608.713082988099</v>
      </c>
      <c r="BD244">
        <v>29144.609640642699</v>
      </c>
    </row>
    <row r="245" spans="1:56" x14ac:dyDescent="0.2">
      <c r="A245" t="s">
        <v>89</v>
      </c>
      <c r="B245">
        <v>0.29405372975135002</v>
      </c>
      <c r="C245">
        <v>0.29405372975135002</v>
      </c>
      <c r="D245">
        <v>0.29405372975135002</v>
      </c>
      <c r="E245">
        <v>0.26722133119486702</v>
      </c>
      <c r="F245">
        <v>0.26722133119486702</v>
      </c>
      <c r="G245">
        <v>0.26722133119486702</v>
      </c>
      <c r="H245">
        <v>0.26800879941337302</v>
      </c>
      <c r="I245">
        <v>0.26800879941337302</v>
      </c>
      <c r="J245">
        <v>0.26800879941337302</v>
      </c>
      <c r="K245">
        <v>0.26732825447740899</v>
      </c>
      <c r="L245">
        <v>0.26732825447740899</v>
      </c>
      <c r="M245">
        <v>0.26732825447740899</v>
      </c>
      <c r="N245">
        <v>0.40197320178655199</v>
      </c>
      <c r="O245">
        <v>0.40197320178655199</v>
      </c>
      <c r="P245">
        <v>0.40197320178655199</v>
      </c>
      <c r="Q245">
        <v>0.32793852322084499</v>
      </c>
      <c r="R245">
        <v>0.32793852322084499</v>
      </c>
      <c r="S245">
        <v>0.32793852322084499</v>
      </c>
      <c r="T245">
        <v>0.22581999999999799</v>
      </c>
      <c r="U245">
        <v>0.22581999999999799</v>
      </c>
      <c r="V245">
        <v>0.22581999999999799</v>
      </c>
      <c r="W245">
        <v>0.21462746408286401</v>
      </c>
      <c r="X245">
        <v>0.21462746408286401</v>
      </c>
      <c r="Y245">
        <v>0.21462746408286401</v>
      </c>
      <c r="Z245">
        <v>0.83177999999999597</v>
      </c>
      <c r="AA245">
        <v>0.83177999999999597</v>
      </c>
      <c r="AB245">
        <v>0.83177999999999597</v>
      </c>
      <c r="AC245">
        <v>0.18443701971266099</v>
      </c>
      <c r="AD245">
        <v>0.18443701971266099</v>
      </c>
      <c r="AE245">
        <v>0.18443701971266099</v>
      </c>
      <c r="AF245">
        <v>0.29561304086939</v>
      </c>
      <c r="AG245">
        <v>0.29561304086939</v>
      </c>
      <c r="AH245">
        <v>0.29561304086939</v>
      </c>
      <c r="AI245">
        <v>0.25009353287012398</v>
      </c>
      <c r="AJ245">
        <v>0.25009353287012398</v>
      </c>
      <c r="AK245">
        <v>0.25009353287012398</v>
      </c>
      <c r="AL245">
        <v>0.227861857457161</v>
      </c>
      <c r="AM245">
        <v>0.227861857457161</v>
      </c>
      <c r="AN245">
        <v>0.227861857457161</v>
      </c>
      <c r="AO245">
        <v>0.28050654905105998</v>
      </c>
      <c r="AP245">
        <v>0.28050654905105998</v>
      </c>
      <c r="AQ245">
        <v>0.28050654905105998</v>
      </c>
      <c r="AR245">
        <v>0.20615999999999801</v>
      </c>
      <c r="AS245">
        <v>0.20615999999999801</v>
      </c>
      <c r="AT245">
        <v>0.20615999999999801</v>
      </c>
      <c r="AU245">
        <v>0.25612135792569102</v>
      </c>
      <c r="AV245">
        <v>0.25612135792569102</v>
      </c>
      <c r="AW245">
        <v>0.25612135792569102</v>
      </c>
      <c r="AX245">
        <v>0.193853743083791</v>
      </c>
      <c r="AY245">
        <v>0.193853743083791</v>
      </c>
      <c r="AZ245">
        <v>0.193853743083791</v>
      </c>
      <c r="BA245">
        <v>0.26516974071104299</v>
      </c>
      <c r="BB245">
        <v>0.26516974071104299</v>
      </c>
      <c r="BC245">
        <v>0.26516974071104299</v>
      </c>
      <c r="BD245">
        <v>0.22535164322378501</v>
      </c>
    </row>
    <row r="246" spans="1:56" x14ac:dyDescent="0.2">
      <c r="A246" t="s">
        <v>33</v>
      </c>
      <c r="B246">
        <v>0.29307333333334101</v>
      </c>
      <c r="C246">
        <v>0.29307333333334101</v>
      </c>
      <c r="D246">
        <v>0.29307333333334101</v>
      </c>
      <c r="E246">
        <v>0.32165196471530899</v>
      </c>
      <c r="F246">
        <v>0.32165196471530899</v>
      </c>
      <c r="G246">
        <v>0.32165196471530899</v>
      </c>
      <c r="H246">
        <v>0.32878666666666301</v>
      </c>
      <c r="I246">
        <v>0.32878666666666301</v>
      </c>
      <c r="J246">
        <v>0.32878666666666301</v>
      </c>
      <c r="K246">
        <v>0.98600735048447397</v>
      </c>
      <c r="L246">
        <v>0.98600735048447397</v>
      </c>
      <c r="M246">
        <v>0.98600735048447397</v>
      </c>
      <c r="N246">
        <v>2.2216689995333998</v>
      </c>
      <c r="O246">
        <v>2.2216689995333998</v>
      </c>
      <c r="P246">
        <v>2.2216689995333998</v>
      </c>
      <c r="Q246">
        <v>0.918097975005015</v>
      </c>
      <c r="R246">
        <v>0.918097975005015</v>
      </c>
      <c r="S246">
        <v>0.918097975005015</v>
      </c>
      <c r="T246">
        <v>0.52388666666666694</v>
      </c>
      <c r="U246">
        <v>0.52388666666666694</v>
      </c>
      <c r="V246">
        <v>0.52388666666666694</v>
      </c>
      <c r="W246">
        <v>0.65467121090617597</v>
      </c>
      <c r="X246">
        <v>0.65467121090617597</v>
      </c>
      <c r="Y246">
        <v>0.65467121090617597</v>
      </c>
      <c r="Z246">
        <v>0.42278211024461898</v>
      </c>
      <c r="AA246">
        <v>0.42278211024461898</v>
      </c>
      <c r="AB246">
        <v>0.42278211024461898</v>
      </c>
      <c r="AC246">
        <v>0.48034353696029602</v>
      </c>
      <c r="AD246">
        <v>0.48034353696029602</v>
      </c>
      <c r="AE246">
        <v>0.48034353696029602</v>
      </c>
      <c r="AF246">
        <v>0.44373041797213197</v>
      </c>
      <c r="AG246">
        <v>0.44373041797213197</v>
      </c>
      <c r="AH246">
        <v>0.44373041797213197</v>
      </c>
      <c r="AI246">
        <v>0.44433754259371799</v>
      </c>
      <c r="AJ246">
        <v>0.44433754259371799</v>
      </c>
      <c r="AK246">
        <v>0.44433754259371799</v>
      </c>
      <c r="AL246">
        <v>0.37420989465261101</v>
      </c>
      <c r="AM246">
        <v>0.37420989465261101</v>
      </c>
      <c r="AN246">
        <v>0.37420989465261101</v>
      </c>
      <c r="AO246">
        <v>0.339057801536926</v>
      </c>
      <c r="AP246">
        <v>0.339057801536926</v>
      </c>
      <c r="AQ246">
        <v>0.339057801536926</v>
      </c>
      <c r="AR246">
        <v>0.36735115674378399</v>
      </c>
      <c r="AS246">
        <v>0.36735115674378399</v>
      </c>
      <c r="AT246">
        <v>0.36735115674378399</v>
      </c>
      <c r="AU246">
        <v>0.37913798864015502</v>
      </c>
      <c r="AV246">
        <v>0.37913798864015502</v>
      </c>
      <c r="AW246">
        <v>0.37913798864015502</v>
      </c>
      <c r="AX246">
        <v>0.581687887474165</v>
      </c>
      <c r="AY246">
        <v>0.581687887474165</v>
      </c>
      <c r="AZ246">
        <v>0.581687887474165</v>
      </c>
      <c r="BA246">
        <v>0.47001202726179397</v>
      </c>
      <c r="BB246">
        <v>0.47001202726179397</v>
      </c>
      <c r="BC246">
        <v>0.47001202726179397</v>
      </c>
      <c r="BD246">
        <v>0.33442896193080202</v>
      </c>
    </row>
    <row r="247" spans="1:56" x14ac:dyDescent="0.2">
      <c r="A247" t="s">
        <v>90</v>
      </c>
      <c r="B247">
        <v>0.17276181587894399</v>
      </c>
      <c r="C247">
        <v>0.17276181587894399</v>
      </c>
      <c r="D247">
        <v>0.17276181587894399</v>
      </c>
      <c r="E247">
        <v>0.22649024325046599</v>
      </c>
      <c r="F247">
        <v>0.22649024325046599</v>
      </c>
      <c r="G247">
        <v>0.22649024325046599</v>
      </c>
      <c r="H247">
        <v>0.33915738950737601</v>
      </c>
      <c r="I247">
        <v>0.33915738950737601</v>
      </c>
      <c r="J247">
        <v>0.33915738950737601</v>
      </c>
      <c r="K247">
        <v>0.20998396150759999</v>
      </c>
      <c r="L247">
        <v>0.20998396150759999</v>
      </c>
      <c r="M247">
        <v>0.20998396150759999</v>
      </c>
      <c r="N247">
        <v>0.11173921738551899</v>
      </c>
      <c r="O247">
        <v>0.11173921738551899</v>
      </c>
      <c r="P247">
        <v>0.11173921738551899</v>
      </c>
      <c r="Q247">
        <v>0.34697627798196201</v>
      </c>
      <c r="R247">
        <v>0.34697627798196201</v>
      </c>
      <c r="S247">
        <v>0.34697627798196201</v>
      </c>
      <c r="T247">
        <v>0.30531999999999698</v>
      </c>
      <c r="U247">
        <v>0.30531999999999698</v>
      </c>
      <c r="V247">
        <v>0.30531999999999698</v>
      </c>
      <c r="W247">
        <v>0.67475442699632604</v>
      </c>
      <c r="X247">
        <v>0.67475442699632604</v>
      </c>
      <c r="Y247">
        <v>0.67475442699632604</v>
      </c>
      <c r="Z247">
        <v>0.402513333333338</v>
      </c>
      <c r="AA247">
        <v>0.402513333333338</v>
      </c>
      <c r="AB247">
        <v>0.402513333333338</v>
      </c>
      <c r="AC247">
        <v>0.57576344804542101</v>
      </c>
      <c r="AD247">
        <v>0.57576344804542101</v>
      </c>
      <c r="AE247">
        <v>0.57576344804542101</v>
      </c>
      <c r="AF247">
        <v>3.0748716581116099E-2</v>
      </c>
      <c r="AG247">
        <v>3.0748716581116099E-2</v>
      </c>
      <c r="AH247">
        <v>3.0748716581116099E-2</v>
      </c>
      <c r="AI247">
        <v>0.59061330839124304</v>
      </c>
      <c r="AJ247">
        <v>0.59061330839124304</v>
      </c>
      <c r="AK247">
        <v>0.59061330839124304</v>
      </c>
      <c r="AL247">
        <v>0.385625708380538</v>
      </c>
      <c r="AM247">
        <v>0.385625708380538</v>
      </c>
      <c r="AN247">
        <v>0.385625708380538</v>
      </c>
      <c r="AO247">
        <v>0.43116145415664697</v>
      </c>
      <c r="AP247">
        <v>0.43116145415664697</v>
      </c>
      <c r="AQ247">
        <v>0.43116145415664697</v>
      </c>
      <c r="AR247">
        <v>0.52604666666667299</v>
      </c>
      <c r="AS247">
        <v>0.52604666666667299</v>
      </c>
      <c r="AT247">
        <v>0.52604666666667299</v>
      </c>
      <c r="AU247">
        <v>0.144145950280677</v>
      </c>
      <c r="AV247">
        <v>0.144145950280677</v>
      </c>
      <c r="AW247">
        <v>0.144145950280677</v>
      </c>
      <c r="AX247">
        <v>0.55563629091394096</v>
      </c>
      <c r="AY247">
        <v>0.55563629091394096</v>
      </c>
      <c r="AZ247">
        <v>0.55563629091394096</v>
      </c>
      <c r="BA247">
        <v>0.38240443731621598</v>
      </c>
      <c r="BB247">
        <v>0.38240443731621598</v>
      </c>
      <c r="BC247">
        <v>0.38240443731621598</v>
      </c>
      <c r="BD247">
        <v>0.241957202853155</v>
      </c>
    </row>
    <row r="248" spans="1:56" x14ac:dyDescent="0.2">
      <c r="A248" t="s">
        <v>34</v>
      </c>
      <c r="B248">
        <v>0.43898666666667102</v>
      </c>
      <c r="C248">
        <v>0.43898666666667102</v>
      </c>
      <c r="D248">
        <v>0.43898666666667102</v>
      </c>
      <c r="E248">
        <v>0.21005078855920001</v>
      </c>
      <c r="F248">
        <v>0.21005078855920001</v>
      </c>
      <c r="G248">
        <v>0.21005078855920001</v>
      </c>
      <c r="H248">
        <v>0.43376666666667002</v>
      </c>
      <c r="I248">
        <v>0.43376666666667002</v>
      </c>
      <c r="J248">
        <v>0.43376666666667002</v>
      </c>
      <c r="K248">
        <v>0.42220514533911502</v>
      </c>
      <c r="L248">
        <v>0.42220514533911502</v>
      </c>
      <c r="M248">
        <v>0.42220514533911502</v>
      </c>
      <c r="N248">
        <v>0.10262614143839099</v>
      </c>
      <c r="O248">
        <v>0.10262614143839099</v>
      </c>
      <c r="P248">
        <v>0.10262614143839099</v>
      </c>
      <c r="Q248">
        <v>0.29056338969457501</v>
      </c>
      <c r="R248">
        <v>0.29056338969457501</v>
      </c>
      <c r="S248">
        <v>0.29056338969457501</v>
      </c>
      <c r="T248">
        <v>0.26778000000000102</v>
      </c>
      <c r="U248">
        <v>0.26778000000000102</v>
      </c>
      <c r="V248">
        <v>0.26778000000000102</v>
      </c>
      <c r="W248">
        <v>0.42050922213311798</v>
      </c>
      <c r="X248">
        <v>0.42050922213311798</v>
      </c>
      <c r="Y248">
        <v>0.42050922213311798</v>
      </c>
      <c r="Z248">
        <v>0.57029260814502702</v>
      </c>
      <c r="AA248">
        <v>0.57029260814502702</v>
      </c>
      <c r="AB248">
        <v>0.57029260814502702</v>
      </c>
      <c r="AC248">
        <v>0.463634540836798</v>
      </c>
      <c r="AD248">
        <v>0.463634540836798</v>
      </c>
      <c r="AE248">
        <v>0.463634540836798</v>
      </c>
      <c r="AF248">
        <v>0.17633491100593801</v>
      </c>
      <c r="AG248">
        <v>0.17633491100593801</v>
      </c>
      <c r="AH248">
        <v>0.17633491100593801</v>
      </c>
      <c r="AI248">
        <v>0.47155742633793901</v>
      </c>
      <c r="AJ248">
        <v>0.47155742633793901</v>
      </c>
      <c r="AK248">
        <v>0.47155742633793901</v>
      </c>
      <c r="AL248">
        <v>0.47527670356046298</v>
      </c>
      <c r="AM248">
        <v>0.47527670356046298</v>
      </c>
      <c r="AN248">
        <v>0.47527670356046298</v>
      </c>
      <c r="AO248">
        <v>0.230938857333784</v>
      </c>
      <c r="AP248">
        <v>0.230938857333784</v>
      </c>
      <c r="AQ248">
        <v>0.230938857333784</v>
      </c>
      <c r="AR248">
        <v>0.263444229615311</v>
      </c>
      <c r="AS248">
        <v>0.263444229615311</v>
      </c>
      <c r="AT248">
        <v>0.263444229615311</v>
      </c>
      <c r="AU248">
        <v>0.24239893083862199</v>
      </c>
      <c r="AV248">
        <v>0.24239893083862199</v>
      </c>
      <c r="AW248">
        <v>0.24239893083862199</v>
      </c>
      <c r="AX248">
        <v>1.7218852076525199E-2</v>
      </c>
      <c r="AY248">
        <v>1.7218852076525199E-2</v>
      </c>
      <c r="AZ248">
        <v>1.7218852076525199E-2</v>
      </c>
      <c r="BA248">
        <v>0.12837097420820201</v>
      </c>
      <c r="BB248">
        <v>0.12837097420820201</v>
      </c>
      <c r="BC248">
        <v>0.12837097420820201</v>
      </c>
      <c r="BD248">
        <v>4.28095206347179E-2</v>
      </c>
    </row>
    <row r="249" spans="1:56" x14ac:dyDescent="0.2">
      <c r="A249" t="s">
        <v>91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">
      <c r="A250" t="s">
        <v>35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x14ac:dyDescent="0.2">
      <c r="A251" t="s">
        <v>92</v>
      </c>
      <c r="B251">
        <v>2.60649290047244</v>
      </c>
      <c r="C251">
        <v>2.60649290047244</v>
      </c>
      <c r="D251">
        <v>2.60649290047244</v>
      </c>
      <c r="E251">
        <v>0.96230954290491799</v>
      </c>
      <c r="F251">
        <v>0.96230954290491799</v>
      </c>
      <c r="G251">
        <v>0.96230954290491799</v>
      </c>
      <c r="H251">
        <v>0.67328844743621996</v>
      </c>
      <c r="I251">
        <v>0.67328844743621996</v>
      </c>
      <c r="J251">
        <v>0.67328844743621996</v>
      </c>
      <c r="K251">
        <v>-0.507885592087433</v>
      </c>
      <c r="L251">
        <v>-0.507885592087433</v>
      </c>
      <c r="M251">
        <v>-0.507885592087433</v>
      </c>
      <c r="N251">
        <v>1.07326178254685</v>
      </c>
      <c r="O251">
        <v>1.07326178254685</v>
      </c>
      <c r="P251">
        <v>1.07326178254685</v>
      </c>
      <c r="Q251">
        <v>2.3053792181764599</v>
      </c>
      <c r="R251">
        <v>2.3053792181764599</v>
      </c>
      <c r="S251">
        <v>2.3053792181764599</v>
      </c>
      <c r="T251">
        <v>1.6000000000015699</v>
      </c>
      <c r="U251">
        <v>1.6000000000015699</v>
      </c>
      <c r="V251">
        <v>1.6000000000015699</v>
      </c>
      <c r="W251">
        <v>0.96892749749305496</v>
      </c>
      <c r="X251">
        <v>0.96892749749305496</v>
      </c>
      <c r="Y251">
        <v>0.96892749749305496</v>
      </c>
      <c r="Z251">
        <v>1.5999999999985399</v>
      </c>
      <c r="AA251">
        <v>1.5999999999985399</v>
      </c>
      <c r="AB251">
        <v>1.5999999999985399</v>
      </c>
      <c r="AC251">
        <v>3.3411293016797503E-2</v>
      </c>
      <c r="AD251">
        <v>3.3411293016797503E-2</v>
      </c>
      <c r="AE251">
        <v>3.3411293016797503E-2</v>
      </c>
      <c r="AF251">
        <v>1.6601106740449201</v>
      </c>
      <c r="AG251">
        <v>1.6601106740449201</v>
      </c>
      <c r="AH251">
        <v>1.6601106740449201</v>
      </c>
      <c r="AI251">
        <v>0.78834847675101105</v>
      </c>
      <c r="AJ251">
        <v>0.78834847675101105</v>
      </c>
      <c r="AK251">
        <v>0.78834847675101105</v>
      </c>
      <c r="AL251">
        <v>0.92672844856542702</v>
      </c>
      <c r="AM251">
        <v>0.92672844856542702</v>
      </c>
      <c r="AN251">
        <v>0.92672844856542702</v>
      </c>
      <c r="AO251">
        <v>0.82865543972103195</v>
      </c>
      <c r="AP251">
        <v>0.82865543972103195</v>
      </c>
      <c r="AQ251">
        <v>0.82865543972103195</v>
      </c>
      <c r="AR251">
        <v>0.53333333333284805</v>
      </c>
      <c r="AS251">
        <v>0.53333333333284805</v>
      </c>
      <c r="AT251">
        <v>0.53333333333284805</v>
      </c>
      <c r="AU251">
        <v>0.69500133654017304</v>
      </c>
      <c r="AV251">
        <v>0.69500133654017304</v>
      </c>
      <c r="AW251">
        <v>0.69500133654017304</v>
      </c>
      <c r="AX251">
        <v>0.73995066995618597</v>
      </c>
      <c r="AY251">
        <v>0.73995066995618597</v>
      </c>
      <c r="AZ251">
        <v>0.73995066995618597</v>
      </c>
      <c r="BA251">
        <v>0.89548249131297497</v>
      </c>
      <c r="BB251">
        <v>0.89548249131297497</v>
      </c>
      <c r="BC251">
        <v>0.89548249131297497</v>
      </c>
      <c r="BD251">
        <v>0.33997733484252901</v>
      </c>
    </row>
    <row r="252" spans="1:56" s="2" customFormat="1" x14ac:dyDescent="0.2">
      <c r="A252" s="2" t="s">
        <v>93</v>
      </c>
      <c r="B252" s="2">
        <v>6.4358751587248397</v>
      </c>
      <c r="C252" s="2">
        <v>22.7333333333338</v>
      </c>
      <c r="D252" s="2">
        <v>22.7333333333338</v>
      </c>
      <c r="E252" s="2">
        <v>22.7333333333338</v>
      </c>
      <c r="F252" s="2">
        <v>7.4024585782995098</v>
      </c>
      <c r="G252" s="2">
        <v>7.4024585782995098</v>
      </c>
      <c r="H252" s="2">
        <v>7.4024585782995098</v>
      </c>
      <c r="I252" s="2">
        <v>7.1814362872584701</v>
      </c>
      <c r="J252" s="2">
        <v>7.1814362872584701</v>
      </c>
      <c r="K252" s="2">
        <v>7.1814362872584701</v>
      </c>
      <c r="L252" s="2">
        <v>14.0776374690978</v>
      </c>
      <c r="M252" s="2">
        <v>14.0776374690978</v>
      </c>
      <c r="N252" s="2">
        <v>14.0776374690978</v>
      </c>
      <c r="O252" s="2">
        <v>12.721696226163999</v>
      </c>
      <c r="P252" s="2">
        <v>12.721696226163999</v>
      </c>
      <c r="Q252" s="2">
        <v>12.721696226163999</v>
      </c>
      <c r="R252" s="2">
        <v>10.2692590365466</v>
      </c>
      <c r="S252" s="2">
        <v>10.2692590365466</v>
      </c>
      <c r="T252" s="2">
        <v>10.2692590365466</v>
      </c>
      <c r="U252" s="2">
        <v>11.254833977863999</v>
      </c>
      <c r="V252" s="2">
        <v>11.254833977863999</v>
      </c>
      <c r="W252" s="2">
        <v>11.254833977863999</v>
      </c>
      <c r="X252" s="2">
        <v>5.5128633478108897</v>
      </c>
      <c r="Y252" s="2">
        <v>5.5128633478108897</v>
      </c>
      <c r="Z252" s="2">
        <v>5.5128633478108897</v>
      </c>
      <c r="AA252" s="2">
        <v>13.011598453539801</v>
      </c>
      <c r="AB252" s="2">
        <v>13.011598453539801</v>
      </c>
      <c r="AC252" s="2">
        <v>13.011598453539801</v>
      </c>
      <c r="AD252" s="2">
        <v>6.3209942536417101</v>
      </c>
      <c r="AE252" s="2">
        <v>6.3209942536417101</v>
      </c>
      <c r="AF252" s="2">
        <v>6.3209942536417101</v>
      </c>
      <c r="AG252" s="2">
        <v>4.5206027470333501</v>
      </c>
      <c r="AH252" s="2">
        <v>4.5206027470333501</v>
      </c>
      <c r="AI252" s="2">
        <v>4.5206027470333501</v>
      </c>
      <c r="AJ252" s="2">
        <v>8.9147286821698</v>
      </c>
      <c r="AK252" s="2">
        <v>8.9147286821698</v>
      </c>
      <c r="AL252" s="2">
        <v>8.9147286821698</v>
      </c>
      <c r="AM252" s="2">
        <v>8.3999999999999293</v>
      </c>
      <c r="AN252" s="2">
        <v>8.3999999999999293</v>
      </c>
      <c r="AO252" s="2">
        <v>8.3999999999999293</v>
      </c>
      <c r="AP252" s="2">
        <v>9.7226862679586201</v>
      </c>
      <c r="AQ252" s="2">
        <v>9.7226862679586201</v>
      </c>
      <c r="AR252" s="2">
        <v>9.7226862679586201</v>
      </c>
      <c r="AS252" s="2">
        <v>4.8000000000001801</v>
      </c>
      <c r="AT252" s="2">
        <v>4.8000000000001801</v>
      </c>
      <c r="AU252" s="2">
        <v>4.8000000000001801</v>
      </c>
      <c r="AV252" s="2">
        <v>4.9909801563437801</v>
      </c>
      <c r="AW252" s="2">
        <v>4.9909801563437801</v>
      </c>
      <c r="AX252" s="2">
        <v>4.9909801563437801</v>
      </c>
      <c r="AY252" s="2">
        <v>6.1937462497519196</v>
      </c>
      <c r="AZ252" s="2">
        <v>6.1937462497519196</v>
      </c>
      <c r="BA252" s="2">
        <v>6.1937462497519196</v>
      </c>
      <c r="BB252" s="2">
        <v>12.2068550811764</v>
      </c>
      <c r="BC252" s="2">
        <v>12.2068550811764</v>
      </c>
      <c r="BD252" s="2">
        <v>12.2068550811764</v>
      </c>
    </row>
    <row r="253" spans="1:56" x14ac:dyDescent="0.2">
      <c r="A253" t="s">
        <v>94</v>
      </c>
      <c r="B253">
        <v>10.123621783696199</v>
      </c>
      <c r="C253">
        <v>10.0059996000266</v>
      </c>
      <c r="D253">
        <v>10.0059996000266</v>
      </c>
      <c r="E253">
        <v>10.0059996000266</v>
      </c>
      <c r="F253">
        <v>10.318096766068599</v>
      </c>
      <c r="G253">
        <v>10.318096766068599</v>
      </c>
      <c r="H253">
        <v>10.318096766068599</v>
      </c>
      <c r="I253">
        <v>8.5333333335195896</v>
      </c>
      <c r="J253">
        <v>8.5333333335195896</v>
      </c>
      <c r="K253">
        <v>8.5333333335195896</v>
      </c>
      <c r="L253">
        <v>10.390912128081499</v>
      </c>
      <c r="M253">
        <v>10.390912128081499</v>
      </c>
      <c r="N253">
        <v>10.390912128081499</v>
      </c>
      <c r="O253">
        <v>7.8666666662320397</v>
      </c>
      <c r="P253">
        <v>7.8666666662320397</v>
      </c>
      <c r="Q253">
        <v>7.8666666662320397</v>
      </c>
      <c r="R253">
        <v>12.729702639896599</v>
      </c>
      <c r="S253">
        <v>12.729702639896599</v>
      </c>
      <c r="T253">
        <v>12.729702639896599</v>
      </c>
      <c r="U253">
        <v>6.6666666666666696</v>
      </c>
      <c r="V253">
        <v>6.6666666666666696</v>
      </c>
      <c r="W253">
        <v>6.6666666666666696</v>
      </c>
      <c r="X253">
        <v>9.0544604077111295</v>
      </c>
      <c r="Y253">
        <v>9.0544604077111295</v>
      </c>
      <c r="Z253">
        <v>9.0544604077111295</v>
      </c>
      <c r="AA253">
        <v>8.3333333333333393</v>
      </c>
      <c r="AB253">
        <v>8.3333333333333393</v>
      </c>
      <c r="AC253">
        <v>8.3333333333333393</v>
      </c>
      <c r="AD253">
        <v>5.2519043161083498</v>
      </c>
      <c r="AE253">
        <v>5.2519043161083498</v>
      </c>
      <c r="AF253">
        <v>5.2519043161083498</v>
      </c>
      <c r="AG253">
        <v>7.7938529238076404</v>
      </c>
      <c r="AH253">
        <v>7.7938529238076404</v>
      </c>
      <c r="AI253">
        <v>7.7938529238076404</v>
      </c>
      <c r="AJ253">
        <v>9.4614459438289007</v>
      </c>
      <c r="AK253">
        <v>9.4614459438289007</v>
      </c>
      <c r="AL253">
        <v>9.4614459438289007</v>
      </c>
      <c r="AM253">
        <v>6.1270751386219704</v>
      </c>
      <c r="AN253">
        <v>6.1270751386219704</v>
      </c>
      <c r="AO253">
        <v>6.1270751386219704</v>
      </c>
      <c r="AP253">
        <v>6.0474440357107904</v>
      </c>
      <c r="AQ253">
        <v>6.0474440357107904</v>
      </c>
      <c r="AR253">
        <v>6.0474440357107904</v>
      </c>
      <c r="AS253">
        <v>9.1333333333022892</v>
      </c>
      <c r="AT253">
        <v>9.1333333333022892</v>
      </c>
      <c r="AU253">
        <v>9.1333333333022892</v>
      </c>
      <c r="AV253">
        <v>5.1119278319182504</v>
      </c>
      <c r="AW253">
        <v>5.1119278319182504</v>
      </c>
      <c r="AX253">
        <v>5.1119278319182504</v>
      </c>
      <c r="AY253">
        <v>7.6000000000931296</v>
      </c>
      <c r="AZ253">
        <v>7.6000000000931296</v>
      </c>
      <c r="BA253">
        <v>7.6000000000931296</v>
      </c>
      <c r="BB253">
        <v>9.1273553389234294</v>
      </c>
      <c r="BC253">
        <v>9.1273553389234294</v>
      </c>
      <c r="BD253">
        <v>9.1273553389234294</v>
      </c>
    </row>
    <row r="254" spans="1:56" x14ac:dyDescent="0.2">
      <c r="A254" t="s">
        <v>95</v>
      </c>
      <c r="B254">
        <v>26.9999999995343</v>
      </c>
      <c r="C254">
        <v>26.9999999995343</v>
      </c>
      <c r="D254">
        <v>7.7909929177458803</v>
      </c>
      <c r="E254">
        <v>7.7909929177458803</v>
      </c>
      <c r="F254">
        <v>7.7909929177458803</v>
      </c>
      <c r="G254">
        <v>6.0604040271524502</v>
      </c>
      <c r="H254">
        <v>6.0604040271524502</v>
      </c>
      <c r="I254">
        <v>6.0604040271524502</v>
      </c>
      <c r="J254">
        <v>8.9876378216148094</v>
      </c>
      <c r="K254">
        <v>8.9876378216148094</v>
      </c>
      <c r="L254">
        <v>8.9876378216148094</v>
      </c>
      <c r="M254">
        <v>13.7999999996585</v>
      </c>
      <c r="N254">
        <v>13.7999999996585</v>
      </c>
      <c r="O254">
        <v>13.7999999996585</v>
      </c>
      <c r="P254">
        <v>8.9876378216148094</v>
      </c>
      <c r="Q254">
        <v>8.9876378216148094</v>
      </c>
      <c r="R254">
        <v>8.9876378216148094</v>
      </c>
      <c r="S254">
        <v>11.0844497769285</v>
      </c>
      <c r="T254">
        <v>11.0844497769285</v>
      </c>
      <c r="U254">
        <v>11.0844497769285</v>
      </c>
      <c r="V254">
        <v>8.7688811654639505</v>
      </c>
      <c r="W254">
        <v>8.7688811654639505</v>
      </c>
      <c r="X254">
        <v>8.7688811654639505</v>
      </c>
      <c r="Y254">
        <v>7.3999999999068597</v>
      </c>
      <c r="Z254">
        <v>7.3999999999068597</v>
      </c>
      <c r="AA254">
        <v>7.3999999999068597</v>
      </c>
      <c r="AB254">
        <v>6.9829602402812503</v>
      </c>
      <c r="AC254">
        <v>6.9829602402812503</v>
      </c>
      <c r="AD254">
        <v>6.9829602402812503</v>
      </c>
      <c r="AE254">
        <v>7.47900279959567</v>
      </c>
      <c r="AF254">
        <v>7.47900279959567</v>
      </c>
      <c r="AG254">
        <v>7.47900279959567</v>
      </c>
      <c r="AH254">
        <v>10.245271670555301</v>
      </c>
      <c r="AI254">
        <v>10.245271670555301</v>
      </c>
      <c r="AJ254">
        <v>10.245271670555301</v>
      </c>
      <c r="AK254">
        <v>8.19387959184861</v>
      </c>
      <c r="AL254">
        <v>8.19387959184861</v>
      </c>
      <c r="AM254">
        <v>8.19387959184861</v>
      </c>
      <c r="AN254">
        <v>6.1268123201271703</v>
      </c>
      <c r="AO254">
        <v>6.1268123201271703</v>
      </c>
      <c r="AP254">
        <v>6.1268123201271703</v>
      </c>
      <c r="AQ254">
        <v>6.3937595845000601</v>
      </c>
      <c r="AR254">
        <v>6.3937595845000601</v>
      </c>
      <c r="AS254">
        <v>6.3937595845000601</v>
      </c>
      <c r="AT254">
        <v>4.9178137112028901</v>
      </c>
      <c r="AU254">
        <v>4.9178137112028901</v>
      </c>
      <c r="AV254">
        <v>4.9178137112028901</v>
      </c>
      <c r="AW254">
        <v>6.0666666661078699</v>
      </c>
      <c r="AX254">
        <v>6.0666666661078699</v>
      </c>
      <c r="AY254">
        <v>6.0666666661078699</v>
      </c>
      <c r="AZ254">
        <v>7.5781876506409196</v>
      </c>
      <c r="BA254">
        <v>7.5781876506409196</v>
      </c>
      <c r="BB254">
        <v>7.5781876506409196</v>
      </c>
      <c r="BC254">
        <v>8.2244734736161806</v>
      </c>
      <c r="BD254">
        <v>8.2244734736161806</v>
      </c>
    </row>
    <row r="255" spans="1:56" x14ac:dyDescent="0.2">
      <c r="A255" t="s">
        <v>96</v>
      </c>
      <c r="B255">
        <v>9.6726884878997907</v>
      </c>
      <c r="C255">
        <v>9.6726884878997907</v>
      </c>
      <c r="D255">
        <v>9.6726884878997907</v>
      </c>
      <c r="E255">
        <v>9.8563314400889599</v>
      </c>
      <c r="F255">
        <v>9.8563314400889599</v>
      </c>
      <c r="G255">
        <v>9.8563314400889599</v>
      </c>
      <c r="H255">
        <v>7.9999999996895497</v>
      </c>
      <c r="I255">
        <v>7.9999999996895497</v>
      </c>
      <c r="J255">
        <v>7.9999999996895497</v>
      </c>
      <c r="K255">
        <v>8.1189442031406696</v>
      </c>
      <c r="L255">
        <v>8.1189442031406696</v>
      </c>
      <c r="M255">
        <v>8.1189442031406696</v>
      </c>
      <c r="N255">
        <v>12.7391507235024</v>
      </c>
      <c r="O255">
        <v>12.7391507235024</v>
      </c>
      <c r="P255">
        <v>12.7391507235024</v>
      </c>
      <c r="Q255">
        <v>10.451750868595999</v>
      </c>
      <c r="R255">
        <v>10.451750868595999</v>
      </c>
      <c r="S255">
        <v>10.451750868595999</v>
      </c>
      <c r="T255">
        <v>8.8666666663872693</v>
      </c>
      <c r="U255">
        <v>8.8666666663872693</v>
      </c>
      <c r="V255">
        <v>8.8666666663872693</v>
      </c>
      <c r="W255">
        <v>6.3209942542949804</v>
      </c>
      <c r="X255">
        <v>6.3209942542949804</v>
      </c>
      <c r="Y255">
        <v>6.3209942542949804</v>
      </c>
      <c r="Z255">
        <v>7.9271951459705203</v>
      </c>
      <c r="AA255">
        <v>7.9271951459705203</v>
      </c>
      <c r="AB255">
        <v>7.9271951459705203</v>
      </c>
      <c r="AC255">
        <v>6.5820247244813004</v>
      </c>
      <c r="AD255">
        <v>6.5820247244813004</v>
      </c>
      <c r="AE255">
        <v>6.5820247244813004</v>
      </c>
      <c r="AF255">
        <v>8.8666666663872693</v>
      </c>
      <c r="AG255">
        <v>8.8666666663872693</v>
      </c>
      <c r="AH255">
        <v>8.8666666663872693</v>
      </c>
      <c r="AI255">
        <v>8.1980356785549091</v>
      </c>
      <c r="AJ255">
        <v>8.1980356785549091</v>
      </c>
      <c r="AK255">
        <v>8.1980356785549091</v>
      </c>
      <c r="AL255">
        <v>8.5211361516731401</v>
      </c>
      <c r="AM255">
        <v>8.5211361516731401</v>
      </c>
      <c r="AN255">
        <v>8.5211361516731401</v>
      </c>
      <c r="AO255">
        <v>9.6498262495413893</v>
      </c>
      <c r="AP255">
        <v>9.6498262495413893</v>
      </c>
      <c r="AQ255">
        <v>9.6498262495413893</v>
      </c>
      <c r="AR255">
        <v>6.0000000001552198</v>
      </c>
      <c r="AS255">
        <v>6.0000000001552198</v>
      </c>
      <c r="AT255">
        <v>6.0000000001552198</v>
      </c>
      <c r="AU255">
        <v>7.9914472803780097</v>
      </c>
      <c r="AV255">
        <v>7.9914472803780097</v>
      </c>
      <c r="AW255">
        <v>7.9914472803780097</v>
      </c>
      <c r="AX255">
        <v>9.2666666667598001</v>
      </c>
      <c r="AY255">
        <v>9.2666666667598001</v>
      </c>
      <c r="AZ255">
        <v>9.2666666667598001</v>
      </c>
      <c r="BA255">
        <v>6.8493150688665398</v>
      </c>
      <c r="BB255">
        <v>6.8493150688665398</v>
      </c>
      <c r="BC255">
        <v>6.8493150688665398</v>
      </c>
      <c r="BD255">
        <v>8.3333333333333393</v>
      </c>
    </row>
    <row r="256" spans="1:56" x14ac:dyDescent="0.2">
      <c r="A256" t="s">
        <v>97</v>
      </c>
      <c r="B256">
        <v>6.5882667380637798</v>
      </c>
      <c r="C256">
        <v>10.0666666667287</v>
      </c>
      <c r="D256">
        <v>10.0666666667287</v>
      </c>
      <c r="E256">
        <v>10.0666666667287</v>
      </c>
      <c r="F256">
        <v>8.3194119606516708</v>
      </c>
      <c r="G256">
        <v>8.3194119606516708</v>
      </c>
      <c r="H256">
        <v>8.3194119606516708</v>
      </c>
      <c r="I256">
        <v>7.6666666668218797</v>
      </c>
      <c r="J256">
        <v>7.6666666668218797</v>
      </c>
      <c r="K256">
        <v>7.6666666668218797</v>
      </c>
      <c r="L256">
        <v>7.7786688055990902</v>
      </c>
      <c r="M256">
        <v>7.7786688055990902</v>
      </c>
      <c r="N256">
        <v>7.7786688055990902</v>
      </c>
      <c r="O256">
        <v>7.7999999995032896</v>
      </c>
      <c r="P256">
        <v>7.7999999995032896</v>
      </c>
      <c r="Q256">
        <v>7.7999999995032896</v>
      </c>
      <c r="R256">
        <v>10.9923154029483</v>
      </c>
      <c r="S256">
        <v>10.9923154029483</v>
      </c>
      <c r="T256">
        <v>10.9923154029483</v>
      </c>
      <c r="U256">
        <v>8.0061329241612693</v>
      </c>
      <c r="V256">
        <v>8.0061329241612693</v>
      </c>
      <c r="W256">
        <v>8.0061329241612693</v>
      </c>
      <c r="X256">
        <v>6.0474440364887103</v>
      </c>
      <c r="Y256">
        <v>6.0474440364887103</v>
      </c>
      <c r="Z256">
        <v>6.0474440364887103</v>
      </c>
      <c r="AA256">
        <v>6.9271284747038999</v>
      </c>
      <c r="AB256">
        <v>6.9271284747038999</v>
      </c>
      <c r="AC256">
        <v>6.9271284747038999</v>
      </c>
      <c r="AD256">
        <v>6.38781237465379</v>
      </c>
      <c r="AE256">
        <v>6.38781237465379</v>
      </c>
      <c r="AF256">
        <v>6.38781237465379</v>
      </c>
      <c r="AG256">
        <v>4.5269684649058002</v>
      </c>
      <c r="AH256">
        <v>4.5269684649058002</v>
      </c>
      <c r="AI256">
        <v>4.5269684649058002</v>
      </c>
      <c r="AJ256">
        <v>5.64650851991082</v>
      </c>
      <c r="AK256">
        <v>5.64650851991082</v>
      </c>
      <c r="AL256">
        <v>5.64650851991082</v>
      </c>
      <c r="AM256">
        <v>6.2125049988988597</v>
      </c>
      <c r="AN256">
        <v>6.2125049988988597</v>
      </c>
      <c r="AO256">
        <v>6.2125049988988597</v>
      </c>
      <c r="AP256">
        <v>6.7094359799335299</v>
      </c>
      <c r="AQ256">
        <v>6.7094359799335299</v>
      </c>
      <c r="AR256">
        <v>6.7094359799335299</v>
      </c>
      <c r="AS256">
        <v>8.1999999998758195</v>
      </c>
      <c r="AT256">
        <v>8.1999999998758195</v>
      </c>
      <c r="AU256">
        <v>8.1999999998758195</v>
      </c>
      <c r="AV256">
        <v>7.0497828271554903</v>
      </c>
      <c r="AW256">
        <v>7.0497828271554903</v>
      </c>
      <c r="AX256">
        <v>7.0497828271554903</v>
      </c>
      <c r="AY256">
        <v>5.9333333326503599</v>
      </c>
      <c r="AZ256">
        <v>5.9333333326503599</v>
      </c>
      <c r="BA256">
        <v>5.9333333326503599</v>
      </c>
      <c r="BB256">
        <v>6.9161376549628599</v>
      </c>
      <c r="BC256">
        <v>6.9161376549628599</v>
      </c>
      <c r="BD256">
        <v>6.9161376549628599</v>
      </c>
    </row>
    <row r="257" spans="1:56" s="2" customFormat="1" x14ac:dyDescent="0.2">
      <c r="A257" s="2" t="s">
        <v>98</v>
      </c>
      <c r="B257" s="2">
        <v>1.8065462302512001</v>
      </c>
      <c r="C257" s="2">
        <v>1.8065462302512001</v>
      </c>
      <c r="D257" s="2">
        <v>38.255930504510403</v>
      </c>
      <c r="E257" s="2">
        <v>38.255930504510403</v>
      </c>
      <c r="F257" s="2">
        <v>38.255930504510403</v>
      </c>
      <c r="G257" s="2">
        <v>16.533333333333399</v>
      </c>
      <c r="H257" s="2">
        <v>16.533333333333399</v>
      </c>
      <c r="I257" s="2">
        <v>16.533333333333399</v>
      </c>
      <c r="J257" s="2">
        <v>10.1176156107989</v>
      </c>
      <c r="K257" s="2">
        <v>10.1176156107989</v>
      </c>
      <c r="L257" s="2">
        <v>10.1176156107989</v>
      </c>
      <c r="M257" s="2">
        <v>18.738750749949599</v>
      </c>
      <c r="N257" s="2">
        <v>18.738750749949599</v>
      </c>
      <c r="O257" s="2">
        <v>18.738750749949599</v>
      </c>
      <c r="P257" s="2">
        <v>11.259605746742499</v>
      </c>
      <c r="Q257" s="2">
        <v>11.259605746742499</v>
      </c>
      <c r="R257" s="2">
        <v>11.259605746742499</v>
      </c>
      <c r="S257" s="2">
        <v>11.0725951603231</v>
      </c>
      <c r="T257" s="2">
        <v>11.0725951603231</v>
      </c>
      <c r="U257" s="2">
        <v>11.0725951603231</v>
      </c>
      <c r="V257" s="2">
        <v>13.392141138732701</v>
      </c>
      <c r="W257" s="2">
        <v>13.392141138732701</v>
      </c>
      <c r="X257" s="2">
        <v>13.392141138732701</v>
      </c>
      <c r="Y257" s="2">
        <v>11.0000000000006</v>
      </c>
      <c r="Z257" s="2">
        <v>11.0000000000006</v>
      </c>
      <c r="AA257" s="2">
        <v>11.0000000000006</v>
      </c>
      <c r="AB257" s="2">
        <v>10.2572669562307</v>
      </c>
      <c r="AC257" s="2">
        <v>10.2572669562307</v>
      </c>
      <c r="AD257" s="2">
        <v>10.2572669562307</v>
      </c>
      <c r="AE257" s="2">
        <v>8.9333333333327793</v>
      </c>
      <c r="AF257" s="2">
        <v>8.9333333333327793</v>
      </c>
      <c r="AG257" s="2">
        <v>8.9333333333327793</v>
      </c>
      <c r="AH257" s="2">
        <v>14.4002672903445</v>
      </c>
      <c r="AI257" s="2">
        <v>14.4002672903445</v>
      </c>
      <c r="AJ257" s="2">
        <v>14.4002672903445</v>
      </c>
      <c r="AK257" s="2">
        <v>9.9273284885659603</v>
      </c>
      <c r="AL257" s="2">
        <v>9.9273284885659603</v>
      </c>
      <c r="AM257" s="2">
        <v>9.9273284885659603</v>
      </c>
      <c r="AN257" s="2">
        <v>6.7824924824587596</v>
      </c>
      <c r="AO257" s="2">
        <v>6.7824924824587596</v>
      </c>
      <c r="AP257" s="2">
        <v>6.7824924824587596</v>
      </c>
      <c r="AQ257" s="2">
        <v>6.6791094520730603</v>
      </c>
      <c r="AR257" s="2">
        <v>6.6791094520730603</v>
      </c>
      <c r="AS257" s="2">
        <v>6.6791094520730603</v>
      </c>
      <c r="AT257" s="2">
        <v>5.1660763215928904</v>
      </c>
      <c r="AU257" s="2">
        <v>5.1660763215928904</v>
      </c>
      <c r="AV257" s="2">
        <v>5.1660763215928904</v>
      </c>
      <c r="AW257" s="2">
        <v>7.7394840343982398</v>
      </c>
      <c r="AX257" s="2">
        <v>7.7394840343982398</v>
      </c>
      <c r="AY257" s="2">
        <v>7.7394840343982398</v>
      </c>
      <c r="AZ257" s="2">
        <v>9.6619003073634602</v>
      </c>
      <c r="BA257" s="2">
        <v>9.6619003073634602</v>
      </c>
      <c r="BB257" s="2">
        <v>9.6619003073634602</v>
      </c>
      <c r="BC257" s="2">
        <v>8.1333333333335105</v>
      </c>
      <c r="BD257" s="2">
        <v>8.1333333333335105</v>
      </c>
    </row>
    <row r="258" spans="1:56" x14ac:dyDescent="0.2">
      <c r="A258" t="s">
        <v>36</v>
      </c>
      <c r="B258">
        <v>1.6000000000015699</v>
      </c>
      <c r="C258">
        <v>1.6000000000015699</v>
      </c>
      <c r="D258">
        <v>1.6000000000015699</v>
      </c>
      <c r="E258">
        <v>0.96230954290187698</v>
      </c>
      <c r="F258">
        <v>0.96230954290187698</v>
      </c>
      <c r="G258">
        <v>0.96230954290187698</v>
      </c>
      <c r="H258">
        <v>0.93333333333248403</v>
      </c>
      <c r="I258">
        <v>0.93333333333248403</v>
      </c>
      <c r="J258">
        <v>0.93333333333248403</v>
      </c>
      <c r="K258">
        <v>3.6418309388568502</v>
      </c>
      <c r="L258">
        <v>3.6418309388568502</v>
      </c>
      <c r="M258">
        <v>3.6418309388568502</v>
      </c>
      <c r="N258">
        <v>1.99960007998356E-2</v>
      </c>
      <c r="O258">
        <v>1.99960007998356E-2</v>
      </c>
      <c r="P258">
        <v>1.99960007998356E-2</v>
      </c>
      <c r="Q258">
        <v>17.195749515472301</v>
      </c>
      <c r="R258">
        <v>17.195749515472301</v>
      </c>
      <c r="S258">
        <v>17.195749515472301</v>
      </c>
      <c r="T258">
        <v>5.6666666666660603</v>
      </c>
      <c r="U258">
        <v>5.6666666666660603</v>
      </c>
      <c r="V258">
        <v>5.6666666666660603</v>
      </c>
      <c r="W258">
        <v>2.83346698743676</v>
      </c>
      <c r="X258">
        <v>2.83346698743676</v>
      </c>
      <c r="Y258">
        <v>2.83346698743676</v>
      </c>
      <c r="Z258">
        <v>1.4863693927898101</v>
      </c>
      <c r="AA258">
        <v>1.4863693927898101</v>
      </c>
      <c r="AB258">
        <v>1.4863693927898101</v>
      </c>
      <c r="AC258">
        <v>2.2189546852017799</v>
      </c>
      <c r="AD258">
        <v>2.2189546852017799</v>
      </c>
      <c r="AE258">
        <v>2.2189546852017799</v>
      </c>
      <c r="AF258">
        <v>1.9398706752880599</v>
      </c>
      <c r="AG258">
        <v>1.9398706752880599</v>
      </c>
      <c r="AH258">
        <v>1.9398706752880599</v>
      </c>
      <c r="AI258">
        <v>1.5834836640608001</v>
      </c>
      <c r="AJ258">
        <v>1.5834836640608001</v>
      </c>
      <c r="AK258">
        <v>1.5834836640608001</v>
      </c>
      <c r="AL258">
        <v>1.5202026936926101</v>
      </c>
      <c r="AM258">
        <v>1.5202026936926101</v>
      </c>
      <c r="AN258">
        <v>1.5202026936926101</v>
      </c>
      <c r="AO258">
        <v>0.96892749749305496</v>
      </c>
      <c r="AP258">
        <v>0.96892749749305496</v>
      </c>
      <c r="AQ258">
        <v>0.96892749749305496</v>
      </c>
      <c r="AR258">
        <v>1.86012400826855</v>
      </c>
      <c r="AS258">
        <v>1.86012400826855</v>
      </c>
      <c r="AT258">
        <v>1.86012400826855</v>
      </c>
      <c r="AU258">
        <v>2.23855663214092</v>
      </c>
      <c r="AV258">
        <v>2.23855663214092</v>
      </c>
      <c r="AW258">
        <v>2.23855663214092</v>
      </c>
      <c r="AX258">
        <v>1.8065462302512001</v>
      </c>
      <c r="AY258">
        <v>1.8065462302512001</v>
      </c>
      <c r="AZ258">
        <v>1.8065462302512001</v>
      </c>
      <c r="BA258">
        <v>1.71054389950529</v>
      </c>
      <c r="BB258">
        <v>1.71054389950529</v>
      </c>
      <c r="BC258">
        <v>1.71054389950529</v>
      </c>
      <c r="BD258">
        <v>1.3934262284154699</v>
      </c>
    </row>
    <row r="259" spans="1:56" s="2" customFormat="1" x14ac:dyDescent="0.2">
      <c r="A259" s="2" t="s">
        <v>99</v>
      </c>
      <c r="B259" s="2">
        <v>7.7848312729705702</v>
      </c>
      <c r="C259" s="2">
        <v>21.333333333333599</v>
      </c>
      <c r="D259" s="2">
        <v>21.333333333333599</v>
      </c>
      <c r="E259" s="2">
        <v>21.333333333333599</v>
      </c>
      <c r="F259" s="2">
        <v>9.26705418587607</v>
      </c>
      <c r="G259" s="2">
        <v>9.26705418587607</v>
      </c>
      <c r="H259" s="2">
        <v>9.26705418587607</v>
      </c>
      <c r="I259" s="2">
        <v>6.92092278970504</v>
      </c>
      <c r="J259" s="2">
        <v>6.92092278970504</v>
      </c>
      <c r="K259" s="2">
        <v>6.92092278970504</v>
      </c>
      <c r="L259" s="2">
        <v>12.808177991581699</v>
      </c>
      <c r="M259" s="2">
        <v>12.808177991581699</v>
      </c>
      <c r="N259" s="2">
        <v>12.808177991581699</v>
      </c>
      <c r="O259" s="2">
        <v>19.3225763435115</v>
      </c>
      <c r="P259" s="2">
        <v>19.3225763435115</v>
      </c>
      <c r="Q259" s="2">
        <v>19.3225763435115</v>
      </c>
      <c r="R259" s="2">
        <v>10.725025058470401</v>
      </c>
      <c r="S259" s="2">
        <v>10.725025058470401</v>
      </c>
      <c r="T259" s="2">
        <v>10.725025058470401</v>
      </c>
      <c r="U259" s="2">
        <v>12.939137390839401</v>
      </c>
      <c r="V259" s="2">
        <v>12.939137390839401</v>
      </c>
      <c r="W259" s="2">
        <v>12.939137390839401</v>
      </c>
      <c r="X259" s="2">
        <v>10.2512697139813</v>
      </c>
      <c r="Y259" s="2">
        <v>10.2512697139813</v>
      </c>
      <c r="Z259" s="2">
        <v>10.2512697139813</v>
      </c>
      <c r="AA259" s="2">
        <v>9.5393640423960804</v>
      </c>
      <c r="AB259" s="2">
        <v>9.5393640423960804</v>
      </c>
      <c r="AC259" s="2">
        <v>9.5393640423960804</v>
      </c>
      <c r="AD259" s="2">
        <v>10.791847644504401</v>
      </c>
      <c r="AE259" s="2">
        <v>10.791847644504401</v>
      </c>
      <c r="AF259" s="2">
        <v>10.791847644504401</v>
      </c>
      <c r="AG259" s="2">
        <v>5.4063062462498799</v>
      </c>
      <c r="AH259" s="2">
        <v>5.4063062462498799</v>
      </c>
      <c r="AI259" s="2">
        <v>5.4063062462498799</v>
      </c>
      <c r="AJ259" s="2">
        <v>7.5720109603693899</v>
      </c>
      <c r="AK259" s="2">
        <v>7.5720109603693899</v>
      </c>
      <c r="AL259" s="2">
        <v>7.5720109603693899</v>
      </c>
      <c r="AM259" s="2">
        <v>5.4063062462498799</v>
      </c>
      <c r="AN259" s="2">
        <v>5.4063062462498799</v>
      </c>
      <c r="AO259" s="2">
        <v>5.4063062462498799</v>
      </c>
      <c r="AP259" s="2">
        <v>4.3100567991985601</v>
      </c>
      <c r="AQ259" s="2">
        <v>4.3100567991985601</v>
      </c>
      <c r="AR259" s="2">
        <v>4.3100567991985601</v>
      </c>
      <c r="AS259" s="2">
        <v>6.9395373641754698</v>
      </c>
      <c r="AT259" s="2">
        <v>6.9395373641754698</v>
      </c>
      <c r="AU259" s="2">
        <v>6.9395373641754698</v>
      </c>
      <c r="AV259" s="2">
        <v>13.592622293503901</v>
      </c>
      <c r="AW259" s="2">
        <v>13.592622293503901</v>
      </c>
      <c r="AX259" s="2">
        <v>13.592622293503901</v>
      </c>
      <c r="AY259" s="2">
        <v>4.3397106859533601</v>
      </c>
      <c r="AZ259" s="2">
        <v>4.3397106859533601</v>
      </c>
      <c r="BA259" s="2">
        <v>4.3397106859533601</v>
      </c>
      <c r="BB259" s="2">
        <v>13.058005880782099</v>
      </c>
      <c r="BC259" s="2">
        <v>13.058005880782099</v>
      </c>
      <c r="BD259" s="2">
        <v>13.058005880782099</v>
      </c>
    </row>
    <row r="260" spans="1:56" x14ac:dyDescent="0.2">
      <c r="A260" t="s">
        <v>100</v>
      </c>
      <c r="B260">
        <v>2.7398173455123498</v>
      </c>
      <c r="C260">
        <v>2.7398173455123498</v>
      </c>
      <c r="D260">
        <v>2.7398173455123498</v>
      </c>
      <c r="E260">
        <v>0.82865543972103195</v>
      </c>
      <c r="F260">
        <v>0.82865543972103195</v>
      </c>
      <c r="G260">
        <v>0.82865543972103195</v>
      </c>
      <c r="H260">
        <v>0.80661289247309698</v>
      </c>
      <c r="I260">
        <v>0.80661289247309698</v>
      </c>
      <c r="J260">
        <v>0.80661289247309698</v>
      </c>
      <c r="K260">
        <v>-0.64153969526827803</v>
      </c>
      <c r="L260">
        <v>-0.64153969526827803</v>
      </c>
      <c r="M260">
        <v>-0.64153969526827803</v>
      </c>
      <c r="N260">
        <v>1.00659956002992</v>
      </c>
      <c r="O260">
        <v>1.00659956002992</v>
      </c>
      <c r="P260">
        <v>1.00659956002992</v>
      </c>
      <c r="Q260">
        <v>1.70397594386878</v>
      </c>
      <c r="R260">
        <v>1.70397594386878</v>
      </c>
      <c r="S260">
        <v>1.70397594386878</v>
      </c>
      <c r="T260">
        <v>1.4666666666653301</v>
      </c>
      <c r="U260">
        <v>1.4666666666653301</v>
      </c>
      <c r="V260">
        <v>1.4666666666653301</v>
      </c>
      <c r="W260">
        <v>0.90210491146055405</v>
      </c>
      <c r="X260">
        <v>0.90210491146055405</v>
      </c>
      <c r="Y260">
        <v>0.90210491146055405</v>
      </c>
      <c r="Z260">
        <v>1.73333333333478</v>
      </c>
      <c r="AA260">
        <v>1.73333333333478</v>
      </c>
      <c r="AB260">
        <v>1.73333333333478</v>
      </c>
      <c r="AC260">
        <v>-3.3411293018744397E-2</v>
      </c>
      <c r="AD260">
        <v>-3.3411293018744397E-2</v>
      </c>
      <c r="AE260">
        <v>-3.3411293018744397E-2</v>
      </c>
      <c r="AF260">
        <v>1.59343956263909</v>
      </c>
      <c r="AG260">
        <v>1.59343956263909</v>
      </c>
      <c r="AH260">
        <v>1.59343956263909</v>
      </c>
      <c r="AI260">
        <v>1.1892036344203301</v>
      </c>
      <c r="AJ260">
        <v>1.1892036344203301</v>
      </c>
      <c r="AK260">
        <v>1.1892036344203301</v>
      </c>
      <c r="AL260">
        <v>1.12674178278298</v>
      </c>
      <c r="AM260">
        <v>1.12674178278298</v>
      </c>
      <c r="AN260">
        <v>1.12674178278298</v>
      </c>
      <c r="AO260">
        <v>0.56134723336236902</v>
      </c>
      <c r="AP260">
        <v>0.56134723336236902</v>
      </c>
      <c r="AQ260">
        <v>0.56134723336236902</v>
      </c>
      <c r="AR260">
        <v>0.39999999999963598</v>
      </c>
      <c r="AS260">
        <v>0.39999999999963598</v>
      </c>
      <c r="AT260">
        <v>0.39999999999963598</v>
      </c>
      <c r="AU260">
        <v>0.69500133654017304</v>
      </c>
      <c r="AV260">
        <v>0.69500133654017304</v>
      </c>
      <c r="AW260">
        <v>0.69500133654017304</v>
      </c>
      <c r="AX260">
        <v>0.40663955736248097</v>
      </c>
      <c r="AY260">
        <v>0.40663955736248097</v>
      </c>
      <c r="AZ260">
        <v>0.40663955736248097</v>
      </c>
      <c r="BA260">
        <v>1.02913659449382</v>
      </c>
      <c r="BB260">
        <v>1.02913659449382</v>
      </c>
      <c r="BC260">
        <v>1.02913659449382</v>
      </c>
      <c r="BD260">
        <v>0.67328844743621996</v>
      </c>
    </row>
    <row r="261" spans="1:56" s="2" customFormat="1" x14ac:dyDescent="0.2">
      <c r="A261" s="2" t="s">
        <v>101</v>
      </c>
      <c r="B261" s="2">
        <v>1.02252222148</v>
      </c>
      <c r="C261" s="2">
        <v>12.866666666666999</v>
      </c>
      <c r="D261" s="2">
        <v>12.866666666666999</v>
      </c>
      <c r="E261" s="2">
        <v>12.866666666666999</v>
      </c>
      <c r="F261" s="2">
        <v>7.8033137359703701</v>
      </c>
      <c r="G261" s="2">
        <v>7.8033137359703701</v>
      </c>
      <c r="H261" s="2">
        <v>7.8033137359703701</v>
      </c>
      <c r="I261" s="2">
        <v>7.9149163165954901</v>
      </c>
      <c r="J261" s="2">
        <v>7.9149163165954901</v>
      </c>
      <c r="K261" s="2">
        <v>7.9149163165954901</v>
      </c>
      <c r="L261" s="2">
        <v>12.9418053050045</v>
      </c>
      <c r="M261" s="2">
        <v>12.9418053050045</v>
      </c>
      <c r="N261" s="2">
        <v>12.9418053050045</v>
      </c>
      <c r="O261" s="2">
        <v>13.7218295772765</v>
      </c>
      <c r="P261" s="2">
        <v>13.7218295772765</v>
      </c>
      <c r="Q261" s="2">
        <v>13.7218295772765</v>
      </c>
      <c r="R261" s="2">
        <v>9.8683770962799393</v>
      </c>
      <c r="S261" s="2">
        <v>9.8683770962799393</v>
      </c>
      <c r="T261" s="2">
        <v>9.8683770962799393</v>
      </c>
      <c r="U261" s="2">
        <v>8.2544339245218001</v>
      </c>
      <c r="V261" s="2">
        <v>8.2544339245218001</v>
      </c>
      <c r="W261" s="2">
        <v>8.2544339245218001</v>
      </c>
      <c r="X261" s="2">
        <v>6.1142666221185697</v>
      </c>
      <c r="Y261" s="2">
        <v>6.1142666221185697</v>
      </c>
      <c r="Z261" s="2">
        <v>6.1142666221185697</v>
      </c>
      <c r="AA261" s="2">
        <v>10.2119717371015</v>
      </c>
      <c r="AB261" s="2">
        <v>10.2119717371015</v>
      </c>
      <c r="AC261" s="2">
        <v>10.2119717371015</v>
      </c>
      <c r="AD261" s="2">
        <v>7.3900841908331998</v>
      </c>
      <c r="AE261" s="2">
        <v>7.3900841908331998</v>
      </c>
      <c r="AF261" s="2">
        <v>7.3900841908331998</v>
      </c>
      <c r="AG261" s="2">
        <v>5.9874649953333101</v>
      </c>
      <c r="AH261" s="2">
        <v>5.9874649953333101</v>
      </c>
      <c r="AI261" s="2">
        <v>5.9874649953333101</v>
      </c>
      <c r="AJ261" s="2">
        <v>8.5805934242176907</v>
      </c>
      <c r="AK261" s="2">
        <v>8.5805934242176907</v>
      </c>
      <c r="AL261" s="2">
        <v>8.5805934242176907</v>
      </c>
      <c r="AM261" s="2">
        <v>6.0666666666656903</v>
      </c>
      <c r="AN261" s="2">
        <v>6.0666666666656903</v>
      </c>
      <c r="AO261" s="2">
        <v>6.0666666666656903</v>
      </c>
      <c r="AP261" s="2">
        <v>8.3194119612442403</v>
      </c>
      <c r="AQ261" s="2">
        <v>8.3194119612442403</v>
      </c>
      <c r="AR261" s="2">
        <v>8.3194119612442403</v>
      </c>
      <c r="AS261" s="2">
        <v>3.7333333333329599</v>
      </c>
      <c r="AT261" s="2">
        <v>3.7333333333329599</v>
      </c>
      <c r="AU261" s="2">
        <v>3.7333333333329599</v>
      </c>
      <c r="AV261" s="2">
        <v>5.2582347831907796</v>
      </c>
      <c r="AW261" s="2">
        <v>5.2582347831907796</v>
      </c>
      <c r="AX261" s="2">
        <v>5.2582347831907796</v>
      </c>
      <c r="AY261" s="2">
        <v>6.9271284752314397</v>
      </c>
      <c r="AZ261" s="2">
        <v>6.9271284752314397</v>
      </c>
      <c r="BA261" s="2">
        <v>6.9271284752314397</v>
      </c>
      <c r="BB261" s="2">
        <v>12.0732277677536</v>
      </c>
      <c r="BC261" s="2">
        <v>12.0732277677536</v>
      </c>
      <c r="BD261" s="2">
        <v>12.0732277677536</v>
      </c>
    </row>
    <row r="262" spans="1:56" x14ac:dyDescent="0.2">
      <c r="A262" t="s">
        <v>102</v>
      </c>
      <c r="B262">
        <v>8.5198797197185296</v>
      </c>
      <c r="C262">
        <v>6.8728751410674196</v>
      </c>
      <c r="D262">
        <v>6.8728751410674196</v>
      </c>
      <c r="E262">
        <v>6.8728751410674196</v>
      </c>
      <c r="F262">
        <v>7.8454958572518301</v>
      </c>
      <c r="G262">
        <v>7.8454958572518301</v>
      </c>
      <c r="H262">
        <v>7.8454958572518301</v>
      </c>
      <c r="I262">
        <v>7.7999999995032896</v>
      </c>
      <c r="J262">
        <v>7.7999999995032896</v>
      </c>
      <c r="K262">
        <v>7.7999999995032896</v>
      </c>
      <c r="L262">
        <v>7.5843635151480697</v>
      </c>
      <c r="M262">
        <v>7.5843635151480697</v>
      </c>
      <c r="N262">
        <v>7.5843635151480697</v>
      </c>
      <c r="O262">
        <v>5.2666666669150102</v>
      </c>
      <c r="P262">
        <v>5.2666666669150102</v>
      </c>
      <c r="Q262">
        <v>5.2666666669150102</v>
      </c>
      <c r="R262">
        <v>10.9923154021704</v>
      </c>
      <c r="S262">
        <v>10.9923154021704</v>
      </c>
      <c r="T262">
        <v>10.9923154021704</v>
      </c>
      <c r="U262">
        <v>6.3999999997516399</v>
      </c>
      <c r="V262">
        <v>6.3999999997516399</v>
      </c>
      <c r="W262">
        <v>6.3999999997516399</v>
      </c>
      <c r="X262">
        <v>7.3838957568591299</v>
      </c>
      <c r="Y262">
        <v>7.3838957568591299</v>
      </c>
      <c r="Z262">
        <v>7.3838957568591299</v>
      </c>
      <c r="AA262">
        <v>7.0000000003104299</v>
      </c>
      <c r="AB262">
        <v>7.0000000003104299</v>
      </c>
      <c r="AC262">
        <v>7.0000000003104299</v>
      </c>
      <c r="AD262">
        <v>4.9178137112028901</v>
      </c>
      <c r="AE262">
        <v>4.9178137112028901</v>
      </c>
      <c r="AF262">
        <v>4.9178137112028901</v>
      </c>
      <c r="AG262">
        <v>6.2604173607848699</v>
      </c>
      <c r="AH262">
        <v>6.2604173607848699</v>
      </c>
      <c r="AI262">
        <v>6.2604173607848699</v>
      </c>
      <c r="AJ262">
        <v>7.2564479486525597</v>
      </c>
      <c r="AK262">
        <v>7.2564479486525597</v>
      </c>
      <c r="AL262">
        <v>7.2564479486525597</v>
      </c>
      <c r="AM262">
        <v>4.8603240214772496</v>
      </c>
      <c r="AN262">
        <v>4.8603240214772496</v>
      </c>
      <c r="AO262">
        <v>4.8603240214772496</v>
      </c>
      <c r="AP262">
        <v>5.9137988642960799</v>
      </c>
      <c r="AQ262">
        <v>5.9137988642960799</v>
      </c>
      <c r="AR262">
        <v>5.9137988642960799</v>
      </c>
      <c r="AS262">
        <v>6.3333333337989899</v>
      </c>
      <c r="AT262">
        <v>6.3333333337989899</v>
      </c>
      <c r="AU262">
        <v>6.3333333337989899</v>
      </c>
      <c r="AV262">
        <v>4.44370197095511</v>
      </c>
      <c r="AW262">
        <v>4.44370197095511</v>
      </c>
      <c r="AX262">
        <v>4.44370197095511</v>
      </c>
      <c r="AY262">
        <v>5.2000000001862601</v>
      </c>
      <c r="AZ262">
        <v>5.2000000001862601</v>
      </c>
      <c r="BA262">
        <v>5.2000000001862601</v>
      </c>
      <c r="BB262">
        <v>5.4523586795183503</v>
      </c>
      <c r="BC262">
        <v>5.4523586795183503</v>
      </c>
      <c r="BD262">
        <v>5.4523586795183503</v>
      </c>
    </row>
    <row r="263" spans="1:56" x14ac:dyDescent="0.2">
      <c r="A263" t="s">
        <v>103</v>
      </c>
      <c r="B263">
        <v>11.0000000001552</v>
      </c>
      <c r="C263">
        <v>11.0000000001552</v>
      </c>
      <c r="D263">
        <v>4.9178137112028901</v>
      </c>
      <c r="E263">
        <v>4.9178137112028901</v>
      </c>
      <c r="F263">
        <v>4.9178137112028901</v>
      </c>
      <c r="G263">
        <v>5.3936929124572499</v>
      </c>
      <c r="H263">
        <v>5.3936929124572499</v>
      </c>
      <c r="I263">
        <v>5.3936929124572499</v>
      </c>
      <c r="J263">
        <v>7.3170731707628196</v>
      </c>
      <c r="K263">
        <v>7.3170731707628196</v>
      </c>
      <c r="L263">
        <v>7.3170731707628196</v>
      </c>
      <c r="M263">
        <v>13.4666666667908</v>
      </c>
      <c r="N263">
        <v>13.4666666667908</v>
      </c>
      <c r="O263">
        <v>13.4666666667908</v>
      </c>
      <c r="P263">
        <v>10.591379886370399</v>
      </c>
      <c r="Q263">
        <v>10.591379886370399</v>
      </c>
      <c r="R263">
        <v>10.591379886370399</v>
      </c>
      <c r="S263">
        <v>8.6849296802649505</v>
      </c>
      <c r="T263">
        <v>8.6849296802649505</v>
      </c>
      <c r="U263">
        <v>8.6849296802649505</v>
      </c>
      <c r="V263">
        <v>6.5632936774403499</v>
      </c>
      <c r="W263">
        <v>6.5632936774403499</v>
      </c>
      <c r="X263">
        <v>6.5632936774403499</v>
      </c>
      <c r="Y263">
        <v>4.5333333336748103</v>
      </c>
      <c r="Z263">
        <v>4.5333333336748103</v>
      </c>
      <c r="AA263">
        <v>4.5333333336748103</v>
      </c>
      <c r="AB263">
        <v>6.2479117939997302</v>
      </c>
      <c r="AC263">
        <v>6.2479117939997302</v>
      </c>
      <c r="AD263">
        <v>6.2479117939997302</v>
      </c>
      <c r="AE263">
        <v>3.94614051438078</v>
      </c>
      <c r="AF263">
        <v>3.94614051438078</v>
      </c>
      <c r="AG263">
        <v>3.94614051438078</v>
      </c>
      <c r="AH263">
        <v>8.5076522091550899</v>
      </c>
      <c r="AI263">
        <v>8.5076522091550899</v>
      </c>
      <c r="AJ263">
        <v>8.5076522091550899</v>
      </c>
      <c r="AK263">
        <v>5.0603373558857996</v>
      </c>
      <c r="AL263">
        <v>5.0603373558857996</v>
      </c>
      <c r="AM263">
        <v>5.0603373558857996</v>
      </c>
      <c r="AN263">
        <v>5.6591167234893902</v>
      </c>
      <c r="AO263">
        <v>5.6591167234893902</v>
      </c>
      <c r="AP263">
        <v>5.6591167234893902</v>
      </c>
      <c r="AQ263">
        <v>4.6603106870686997</v>
      </c>
      <c r="AR263">
        <v>4.6603106870686997</v>
      </c>
      <c r="AS263">
        <v>4.6603106870686997</v>
      </c>
      <c r="AT263">
        <v>5.9200855274750097</v>
      </c>
      <c r="AU263">
        <v>5.9200855274750097</v>
      </c>
      <c r="AV263">
        <v>5.9200855274750097</v>
      </c>
      <c r="AW263">
        <v>5.66666666651144</v>
      </c>
      <c r="AX263">
        <v>5.66666666651144</v>
      </c>
      <c r="AY263">
        <v>5.66666666651144</v>
      </c>
      <c r="AZ263">
        <v>5.8406843092261198</v>
      </c>
      <c r="BA263">
        <v>5.8406843092261198</v>
      </c>
      <c r="BB263">
        <v>5.8406843092261198</v>
      </c>
      <c r="BC263">
        <v>6.3583044518357301</v>
      </c>
      <c r="BD263">
        <v>6.3583044518357301</v>
      </c>
    </row>
    <row r="264" spans="1:56" x14ac:dyDescent="0.2">
      <c r="A264" t="s">
        <v>104</v>
      </c>
      <c r="B264">
        <v>26.138257449006701</v>
      </c>
      <c r="C264">
        <v>26.138257449006701</v>
      </c>
      <c r="D264">
        <v>26.138257449006701</v>
      </c>
      <c r="E264">
        <v>6.1810892086813203</v>
      </c>
      <c r="F264">
        <v>6.1810892086813203</v>
      </c>
      <c r="G264">
        <v>6.1810892086813203</v>
      </c>
      <c r="H264">
        <v>5.93333333342646</v>
      </c>
      <c r="I264">
        <v>5.93333333342646</v>
      </c>
      <c r="J264">
        <v>5.93333333342646</v>
      </c>
      <c r="K264">
        <v>5.5128633477182003</v>
      </c>
      <c r="L264">
        <v>5.5128633477182003</v>
      </c>
      <c r="M264">
        <v>5.5128633477182003</v>
      </c>
      <c r="N264">
        <v>7.0728618088091597</v>
      </c>
      <c r="O264">
        <v>7.0728618088091597</v>
      </c>
      <c r="P264">
        <v>7.0728618088091597</v>
      </c>
      <c r="Q264">
        <v>8.6474204763065003</v>
      </c>
      <c r="R264">
        <v>8.6474204763065003</v>
      </c>
      <c r="S264">
        <v>8.6474204763065003</v>
      </c>
      <c r="T264">
        <v>7.0666666662630799</v>
      </c>
      <c r="U264">
        <v>7.0666666662630799</v>
      </c>
      <c r="V264">
        <v>7.0666666662630799</v>
      </c>
      <c r="W264">
        <v>3.1805425632053499</v>
      </c>
      <c r="X264">
        <v>3.1805425632053499</v>
      </c>
      <c r="Y264">
        <v>3.1805425632053499</v>
      </c>
      <c r="Z264">
        <v>4.9936662444162803</v>
      </c>
      <c r="AA264">
        <v>4.9936662444162803</v>
      </c>
      <c r="AB264">
        <v>4.9936662444162803</v>
      </c>
      <c r="AC264">
        <v>4.5105245570514203</v>
      </c>
      <c r="AD264">
        <v>4.5105245570514203</v>
      </c>
      <c r="AE264">
        <v>4.5105245570514203</v>
      </c>
      <c r="AF264">
        <v>4.9333333340473402</v>
      </c>
      <c r="AG264">
        <v>4.9333333340473402</v>
      </c>
      <c r="AH264">
        <v>4.9333333340473402</v>
      </c>
      <c r="AI264">
        <v>6.0599986633535101</v>
      </c>
      <c r="AJ264">
        <v>6.0599986633535101</v>
      </c>
      <c r="AK264">
        <v>6.0599986633535101</v>
      </c>
      <c r="AL264">
        <v>4.1872249633594896</v>
      </c>
      <c r="AM264">
        <v>4.1872249633594896</v>
      </c>
      <c r="AN264">
        <v>4.1872249633594896</v>
      </c>
      <c r="AO264">
        <v>4.3704891736442102</v>
      </c>
      <c r="AP264">
        <v>4.3704891736442102</v>
      </c>
      <c r="AQ264">
        <v>4.3704891736442102</v>
      </c>
      <c r="AR264">
        <v>7.3333333339542097</v>
      </c>
      <c r="AS264">
        <v>7.3333333339542097</v>
      </c>
      <c r="AT264">
        <v>7.3333333339542097</v>
      </c>
      <c r="AU264">
        <v>7.8578110381046704</v>
      </c>
      <c r="AV264">
        <v>7.8578110381046704</v>
      </c>
      <c r="AW264">
        <v>7.8578110381046704</v>
      </c>
      <c r="AX264">
        <v>9.7999999998137302</v>
      </c>
      <c r="AY264">
        <v>9.7999999998137302</v>
      </c>
      <c r="AZ264">
        <v>9.7999999998137302</v>
      </c>
      <c r="BA264">
        <v>4.51052455782935</v>
      </c>
      <c r="BB264">
        <v>4.51052455782935</v>
      </c>
      <c r="BC264">
        <v>4.51052455782935</v>
      </c>
      <c r="BD264">
        <v>5.53333333305393</v>
      </c>
    </row>
    <row r="265" spans="1:56" x14ac:dyDescent="0.2">
      <c r="A265" t="s">
        <v>105</v>
      </c>
      <c r="B265">
        <v>5.1182680738350204</v>
      </c>
      <c r="C265">
        <v>8.6666666669771004</v>
      </c>
      <c r="D265">
        <v>8.6666666669771004</v>
      </c>
      <c r="E265">
        <v>8.6666666669771004</v>
      </c>
      <c r="F265">
        <v>7.3170731707628196</v>
      </c>
      <c r="G265">
        <v>7.3170731707628196</v>
      </c>
      <c r="H265">
        <v>7.3170731707628196</v>
      </c>
      <c r="I265">
        <v>7.5333333333643804</v>
      </c>
      <c r="J265">
        <v>7.5333333333643804</v>
      </c>
      <c r="K265">
        <v>7.5333333333643804</v>
      </c>
      <c r="L265">
        <v>7.51136059898821</v>
      </c>
      <c r="M265">
        <v>7.51136059898821</v>
      </c>
      <c r="N265">
        <v>7.51136059898821</v>
      </c>
      <c r="O265">
        <v>9.7333333330849801</v>
      </c>
      <c r="P265">
        <v>9.7333333330849801</v>
      </c>
      <c r="Q265">
        <v>9.7333333330849801</v>
      </c>
      <c r="R265">
        <v>7.91847644485172</v>
      </c>
      <c r="S265">
        <v>7.91847644485172</v>
      </c>
      <c r="T265">
        <v>7.91847644485172</v>
      </c>
      <c r="U265">
        <v>5.4729684692033302</v>
      </c>
      <c r="V265">
        <v>5.4729684692033302</v>
      </c>
      <c r="W265">
        <v>5.4729684692033302</v>
      </c>
      <c r="X265">
        <v>5.1787504172366399</v>
      </c>
      <c r="Y265">
        <v>5.1787504172366399</v>
      </c>
      <c r="Z265">
        <v>5.1787504172366399</v>
      </c>
      <c r="AA265">
        <v>5.8603906927439002</v>
      </c>
      <c r="AB265">
        <v>5.8603906927439002</v>
      </c>
      <c r="AC265">
        <v>5.8603906927439002</v>
      </c>
      <c r="AD265">
        <v>6.5882667380637798</v>
      </c>
      <c r="AE265">
        <v>6.5882667380637798</v>
      </c>
      <c r="AF265">
        <v>6.5882667380637798</v>
      </c>
      <c r="AG265">
        <v>3.7935862387410899</v>
      </c>
      <c r="AH265">
        <v>3.7935862387410899</v>
      </c>
      <c r="AI265">
        <v>3.7935862387410899</v>
      </c>
      <c r="AJ265">
        <v>3.8422986968662198</v>
      </c>
      <c r="AK265">
        <v>3.8422986968662198</v>
      </c>
      <c r="AL265">
        <v>3.8422986968662198</v>
      </c>
      <c r="AM265">
        <v>5.5459272102020201</v>
      </c>
      <c r="AN265">
        <v>5.5459272102020201</v>
      </c>
      <c r="AO265">
        <v>5.5459272102020201</v>
      </c>
      <c r="AP265">
        <v>5.3060678960043504</v>
      </c>
      <c r="AQ265">
        <v>5.3060678960043504</v>
      </c>
      <c r="AR265">
        <v>5.3060678960043504</v>
      </c>
      <c r="AS265">
        <v>5.66666666651144</v>
      </c>
      <c r="AT265">
        <v>5.66666666651144</v>
      </c>
      <c r="AU265">
        <v>5.66666666651144</v>
      </c>
      <c r="AV265">
        <v>4.9114600736293097</v>
      </c>
      <c r="AW265">
        <v>4.9114600736293097</v>
      </c>
      <c r="AX265">
        <v>4.9114600736293097</v>
      </c>
      <c r="AY265">
        <v>4.3333333334885502</v>
      </c>
      <c r="AZ265">
        <v>4.3333333334885502</v>
      </c>
      <c r="BA265">
        <v>4.3333333334885502</v>
      </c>
      <c r="BB265">
        <v>5.3792181755255797</v>
      </c>
      <c r="BC265">
        <v>5.3792181755255797</v>
      </c>
      <c r="BD265">
        <v>5.3792181755255797</v>
      </c>
    </row>
    <row r="266" spans="1:56" s="2" customFormat="1" x14ac:dyDescent="0.2">
      <c r="A266" s="2" t="s">
        <v>106</v>
      </c>
      <c r="B266" s="2">
        <v>40.270648623424798</v>
      </c>
      <c r="C266" s="2">
        <v>40.270648623424798</v>
      </c>
      <c r="D266" s="2">
        <v>54.8279318409623</v>
      </c>
      <c r="E266" s="2">
        <v>54.8279318409623</v>
      </c>
      <c r="F266" s="2">
        <v>54.8279318409623</v>
      </c>
      <c r="G266" s="2">
        <v>9.2000000000007205</v>
      </c>
      <c r="H266" s="2">
        <v>9.2000000000007205</v>
      </c>
      <c r="I266" s="2">
        <v>9.2000000000007205</v>
      </c>
      <c r="J266" s="2">
        <v>5.9075113605977299</v>
      </c>
      <c r="K266" s="2">
        <v>5.9075113605977299</v>
      </c>
      <c r="L266" s="2">
        <v>5.9075113605977299</v>
      </c>
      <c r="M266" s="2">
        <v>19.472035197653899</v>
      </c>
      <c r="N266" s="2">
        <v>19.472035197653899</v>
      </c>
      <c r="O266" s="2">
        <v>19.472035197653899</v>
      </c>
      <c r="P266" s="2">
        <v>13.8656866020723</v>
      </c>
      <c r="Q266" s="2">
        <v>13.8656866020723</v>
      </c>
      <c r="R266" s="2">
        <v>13.8656866020723</v>
      </c>
      <c r="S266" s="2">
        <v>11.4059062729138</v>
      </c>
      <c r="T266" s="2">
        <v>11.4059062729138</v>
      </c>
      <c r="U266" s="2">
        <v>11.4059062729138</v>
      </c>
      <c r="V266" s="2">
        <v>12.9243517775997</v>
      </c>
      <c r="W266" s="2">
        <v>12.9243517775997</v>
      </c>
      <c r="X266" s="2">
        <v>12.9243517775997</v>
      </c>
      <c r="Y266" s="2">
        <v>9.46666666666715</v>
      </c>
      <c r="Z266" s="2">
        <v>9.46666666666715</v>
      </c>
      <c r="AA266" s="2">
        <v>9.46666666666715</v>
      </c>
      <c r="AB266" s="2">
        <v>11.7273638489807</v>
      </c>
      <c r="AC266" s="2">
        <v>11.7273638489807</v>
      </c>
      <c r="AD266" s="2">
        <v>11.7273638489807</v>
      </c>
      <c r="AE266" s="2">
        <v>9.9333333333333904</v>
      </c>
      <c r="AF266" s="2">
        <v>9.9333333333333904</v>
      </c>
      <c r="AG266" s="2">
        <v>9.9333333333333904</v>
      </c>
      <c r="AH266" s="2">
        <v>12.729702639492499</v>
      </c>
      <c r="AI266" s="2">
        <v>12.729702639492499</v>
      </c>
      <c r="AJ266" s="2">
        <v>12.729702639492499</v>
      </c>
      <c r="AK266" s="2">
        <v>20.061337422494699</v>
      </c>
      <c r="AL266" s="2">
        <v>20.061337422494699</v>
      </c>
      <c r="AM266" s="2">
        <v>20.061337422494699</v>
      </c>
      <c r="AN266" s="2">
        <v>6.3815569662546396</v>
      </c>
      <c r="AO266" s="2">
        <v>6.3815569662546396</v>
      </c>
      <c r="AP266" s="2">
        <v>6.3815569662546396</v>
      </c>
      <c r="AQ266" s="2">
        <v>5.2126383148911604</v>
      </c>
      <c r="AR266" s="2">
        <v>5.2126383148911604</v>
      </c>
      <c r="AS266" s="2">
        <v>5.2126383148911604</v>
      </c>
      <c r="AT266" s="2">
        <v>6.0348860522625998</v>
      </c>
      <c r="AU266" s="2">
        <v>6.0348860522625998</v>
      </c>
      <c r="AV266" s="2">
        <v>6.0348860522625998</v>
      </c>
      <c r="AW266" s="2">
        <v>6.67288847410172</v>
      </c>
      <c r="AX266" s="2">
        <v>6.67288847410172</v>
      </c>
      <c r="AY266" s="2">
        <v>6.67288847410172</v>
      </c>
      <c r="AZ266" s="2">
        <v>9.4614459441403493</v>
      </c>
      <c r="BA266" s="2">
        <v>9.4614459441403493</v>
      </c>
      <c r="BB266" s="2">
        <v>9.4614459441403493</v>
      </c>
      <c r="BC266" s="2">
        <v>9.3999999999990198</v>
      </c>
      <c r="BD266" s="2">
        <v>9.3999999999990198</v>
      </c>
    </row>
    <row r="267" spans="1:56" x14ac:dyDescent="0.2">
      <c r="A267" t="s">
        <v>37</v>
      </c>
      <c r="B267">
        <v>0.79999999999927196</v>
      </c>
      <c r="C267">
        <v>0.79999999999927196</v>
      </c>
      <c r="D267">
        <v>0.79999999999927196</v>
      </c>
      <c r="E267">
        <v>1.4969259556282899</v>
      </c>
      <c r="F267">
        <v>1.4969259556282899</v>
      </c>
      <c r="G267">
        <v>1.4969259556282899</v>
      </c>
      <c r="H267">
        <v>1.1999999999988999</v>
      </c>
      <c r="I267">
        <v>1.1999999999988999</v>
      </c>
      <c r="J267">
        <v>1.1999999999988999</v>
      </c>
      <c r="K267">
        <v>3.0404276645521899</v>
      </c>
      <c r="L267">
        <v>3.0404276645521899</v>
      </c>
      <c r="M267">
        <v>3.0404276645521899</v>
      </c>
      <c r="N267">
        <v>-0.17996400719988501</v>
      </c>
      <c r="O267">
        <v>-0.17996400719988501</v>
      </c>
      <c r="P267">
        <v>-0.17996400719988501</v>
      </c>
      <c r="Q267">
        <v>16.460602820289999</v>
      </c>
      <c r="R267">
        <v>16.460602820289999</v>
      </c>
      <c r="S267">
        <v>16.460602820289999</v>
      </c>
      <c r="T267">
        <v>4.8666666666667799</v>
      </c>
      <c r="U267">
        <v>4.8666666666667799</v>
      </c>
      <c r="V267">
        <v>4.8666666666667799</v>
      </c>
      <c r="W267">
        <v>2.4993317294831101</v>
      </c>
      <c r="X267">
        <v>2.4993317294831101</v>
      </c>
      <c r="Y267">
        <v>2.4993317294831101</v>
      </c>
      <c r="Z267">
        <v>1.4863693927898101</v>
      </c>
      <c r="AA267">
        <v>1.4863693927898101</v>
      </c>
      <c r="AB267">
        <v>1.4863693927898101</v>
      </c>
      <c r="AC267">
        <v>1.88477476273031</v>
      </c>
      <c r="AD267">
        <v>1.88477476273031</v>
      </c>
      <c r="AE267">
        <v>1.88477476273031</v>
      </c>
      <c r="AF267">
        <v>1.6065595626973901</v>
      </c>
      <c r="AG267">
        <v>1.6065595626973901</v>
      </c>
      <c r="AH267">
        <v>1.6065595626973901</v>
      </c>
      <c r="AI267">
        <v>1.91755194761918</v>
      </c>
      <c r="AJ267">
        <v>1.91755194761918</v>
      </c>
      <c r="AK267">
        <v>1.91755194761918</v>
      </c>
      <c r="AL267">
        <v>2.32030937458266</v>
      </c>
      <c r="AM267">
        <v>2.32030937458266</v>
      </c>
      <c r="AN267">
        <v>2.32030937458266</v>
      </c>
      <c r="AO267">
        <v>1.16939525559664</v>
      </c>
      <c r="AP267">
        <v>1.16939525559664</v>
      </c>
      <c r="AQ267">
        <v>1.16939525559664</v>
      </c>
      <c r="AR267">
        <v>1.99346623108024</v>
      </c>
      <c r="AS267">
        <v>1.99346623108024</v>
      </c>
      <c r="AT267">
        <v>1.99346623108024</v>
      </c>
      <c r="AU267">
        <v>1.57033077180074</v>
      </c>
      <c r="AV267">
        <v>1.57033077180074</v>
      </c>
      <c r="AW267">
        <v>1.57033077180074</v>
      </c>
      <c r="AX267">
        <v>2.0065328978080199</v>
      </c>
      <c r="AY267">
        <v>2.0065328978080199</v>
      </c>
      <c r="AZ267">
        <v>2.0065328978080199</v>
      </c>
      <c r="BA267">
        <v>1.5769076573565499</v>
      </c>
      <c r="BB267">
        <v>1.5769076573565499</v>
      </c>
      <c r="BC267">
        <v>1.5769076573565499</v>
      </c>
      <c r="BD267">
        <v>1.19341289419185</v>
      </c>
    </row>
    <row r="268" spans="1:56" s="2" customFormat="1" x14ac:dyDescent="0.2">
      <c r="A268" s="2" t="s">
        <v>107</v>
      </c>
      <c r="B268" s="2">
        <v>14.6007350484465</v>
      </c>
      <c r="C268" s="2">
        <v>22.666666666667201</v>
      </c>
      <c r="D268" s="2">
        <v>22.666666666667201</v>
      </c>
      <c r="E268" s="2">
        <v>22.666666666667201</v>
      </c>
      <c r="F268" s="2">
        <v>7.1958308278205401</v>
      </c>
      <c r="G268" s="2">
        <v>7.1958308278205401</v>
      </c>
      <c r="H268" s="2">
        <v>7.1958308278205401</v>
      </c>
      <c r="I268" s="2">
        <v>5.7207627683684397</v>
      </c>
      <c r="J268" s="2">
        <v>5.7207627683684397</v>
      </c>
      <c r="K268" s="2">
        <v>5.7207627683684397</v>
      </c>
      <c r="L268" s="2">
        <v>9.26705418587607</v>
      </c>
      <c r="M268" s="2">
        <v>9.26705418587607</v>
      </c>
      <c r="N268" s="2">
        <v>9.26705418587607</v>
      </c>
      <c r="O268" s="2">
        <v>14.1218829177231</v>
      </c>
      <c r="P268" s="2">
        <v>14.1218829177231</v>
      </c>
      <c r="Q268" s="2">
        <v>14.1218829177231</v>
      </c>
      <c r="R268" s="2">
        <v>12.3287671232868</v>
      </c>
      <c r="S268" s="2">
        <v>12.3287671232868</v>
      </c>
      <c r="T268" s="2">
        <v>12.3287671232868</v>
      </c>
      <c r="U268" s="2">
        <v>12.005866275581299</v>
      </c>
      <c r="V268" s="2">
        <v>12.005866275581299</v>
      </c>
      <c r="W268" s="2">
        <v>12.005866275581299</v>
      </c>
      <c r="X268" s="2">
        <v>9.6498262496659901</v>
      </c>
      <c r="Y268" s="2">
        <v>9.6498262496659901</v>
      </c>
      <c r="Z268" s="2">
        <v>9.6498262496659901</v>
      </c>
      <c r="AA268" s="2">
        <v>6.8062129191386003</v>
      </c>
      <c r="AB268" s="2">
        <v>6.8062129191386003</v>
      </c>
      <c r="AC268" s="2">
        <v>6.8062129191386003</v>
      </c>
      <c r="AD268" s="2">
        <v>7.7848312729705702</v>
      </c>
      <c r="AE268" s="2">
        <v>7.7848312729705702</v>
      </c>
      <c r="AF268" s="2">
        <v>7.7848312729705702</v>
      </c>
      <c r="AG268" s="2">
        <v>3.4731017932136501</v>
      </c>
      <c r="AH268" s="2">
        <v>3.4731017932136501</v>
      </c>
      <c r="AI268" s="2">
        <v>3.4731017932136501</v>
      </c>
      <c r="AJ268" s="2">
        <v>6.2353806054937104</v>
      </c>
      <c r="AK268" s="2">
        <v>6.2353806054937104</v>
      </c>
      <c r="AL268" s="2">
        <v>6.2353806054937104</v>
      </c>
      <c r="AM268" s="2">
        <v>4.2063862409179897</v>
      </c>
      <c r="AN268" s="2">
        <v>4.2063862409179897</v>
      </c>
      <c r="AO268" s="2">
        <v>4.2063862409179897</v>
      </c>
      <c r="AP268" s="2">
        <v>4.44370197126507</v>
      </c>
      <c r="AQ268" s="2">
        <v>4.44370197126507</v>
      </c>
      <c r="AR268" s="2">
        <v>4.44370197126507</v>
      </c>
      <c r="AS268" s="2">
        <v>6.3395773615095203</v>
      </c>
      <c r="AT268" s="2">
        <v>6.3395773615095203</v>
      </c>
      <c r="AU268" s="2">
        <v>6.3395773615095203</v>
      </c>
      <c r="AV268" s="2">
        <v>10.7190590751127</v>
      </c>
      <c r="AW268" s="2">
        <v>10.7190590751127</v>
      </c>
      <c r="AX268" s="2">
        <v>10.7190590751127</v>
      </c>
      <c r="AY268" s="2">
        <v>3.07312845810304</v>
      </c>
      <c r="AZ268" s="2">
        <v>3.07312845810304</v>
      </c>
      <c r="BA268" s="2">
        <v>3.07312845810304</v>
      </c>
      <c r="BB268" s="2">
        <v>12.256081261697</v>
      </c>
      <c r="BC268" s="2">
        <v>12.256081261697</v>
      </c>
      <c r="BD268" s="2">
        <v>12.256081261697</v>
      </c>
    </row>
    <row r="269" spans="1:56" x14ac:dyDescent="0.2">
      <c r="A269" t="s">
        <v>108</v>
      </c>
      <c r="B269">
        <v>3.00646623558307</v>
      </c>
      <c r="C269">
        <v>3.00646623558307</v>
      </c>
      <c r="D269">
        <v>3.00646623558307</v>
      </c>
      <c r="E269">
        <v>1.76423416198998</v>
      </c>
      <c r="F269">
        <v>1.76423416198998</v>
      </c>
      <c r="G269">
        <v>1.76423416198998</v>
      </c>
      <c r="H269">
        <v>2.1398573428418599</v>
      </c>
      <c r="I269">
        <v>2.1398573428418599</v>
      </c>
      <c r="J269">
        <v>2.1398573428418599</v>
      </c>
      <c r="K269">
        <v>0.494520181770425</v>
      </c>
      <c r="L269">
        <v>0.494520181770425</v>
      </c>
      <c r="M269">
        <v>0.494520181770425</v>
      </c>
      <c r="N269">
        <v>1.9398706752880599</v>
      </c>
      <c r="O269">
        <v>1.9398706752880599</v>
      </c>
      <c r="P269">
        <v>1.9398706752880599</v>
      </c>
      <c r="Q269">
        <v>3.6418309388568502</v>
      </c>
      <c r="R269">
        <v>3.6418309388568502</v>
      </c>
      <c r="S269">
        <v>3.6418309388568502</v>
      </c>
      <c r="T269">
        <v>2.8000000000004799</v>
      </c>
      <c r="U269">
        <v>2.8000000000004799</v>
      </c>
      <c r="V269">
        <v>2.8000000000004799</v>
      </c>
      <c r="W269">
        <v>2.10491146007289</v>
      </c>
      <c r="X269">
        <v>2.10491146007289</v>
      </c>
      <c r="Y269">
        <v>2.10491146007289</v>
      </c>
      <c r="Z269">
        <v>2.8666666666685998</v>
      </c>
      <c r="AA269">
        <v>2.8666666666685998</v>
      </c>
      <c r="AB269">
        <v>2.8666666666685998</v>
      </c>
      <c r="AC269">
        <v>0.36752422318536998</v>
      </c>
      <c r="AD269">
        <v>0.36752422318536998</v>
      </c>
      <c r="AE269">
        <v>0.36752422318536998</v>
      </c>
      <c r="AF269">
        <v>2.7935195679716802</v>
      </c>
      <c r="AG269">
        <v>2.7935195679716802</v>
      </c>
      <c r="AH269">
        <v>2.7935195679716802</v>
      </c>
      <c r="AI269">
        <v>1.990913949759</v>
      </c>
      <c r="AJ269">
        <v>1.990913949759</v>
      </c>
      <c r="AK269">
        <v>1.990913949759</v>
      </c>
      <c r="AL269">
        <v>1.7267817854538201</v>
      </c>
      <c r="AM269">
        <v>1.7267817854538201</v>
      </c>
      <c r="AN269">
        <v>1.7267817854538201</v>
      </c>
      <c r="AO269">
        <v>2.3656776263022699</v>
      </c>
      <c r="AP269">
        <v>2.3656776263022699</v>
      </c>
      <c r="AQ269">
        <v>2.3656776263022699</v>
      </c>
      <c r="AR269">
        <v>1.8666666666680101</v>
      </c>
      <c r="AS269">
        <v>1.8666666666680101</v>
      </c>
      <c r="AT269">
        <v>1.8666666666680101</v>
      </c>
      <c r="AU269">
        <v>1.6305800588060999</v>
      </c>
      <c r="AV269">
        <v>1.6305800588060999</v>
      </c>
      <c r="AW269">
        <v>1.6305800588060999</v>
      </c>
      <c r="AX269">
        <v>1.4732351176605201</v>
      </c>
      <c r="AY269">
        <v>1.4732351176605201</v>
      </c>
      <c r="AZ269">
        <v>1.4732351176605201</v>
      </c>
      <c r="BA269">
        <v>2.16519647153252</v>
      </c>
      <c r="BB269">
        <v>2.16519647153252</v>
      </c>
      <c r="BC269">
        <v>2.16519647153252</v>
      </c>
      <c r="BD269">
        <v>1.27324845010065</v>
      </c>
    </row>
    <row r="270" spans="1:56" s="2" customFormat="1" x14ac:dyDescent="0.2">
      <c r="A270" s="2" t="s">
        <v>109</v>
      </c>
      <c r="B270" s="2">
        <v>2.0918265053793301</v>
      </c>
      <c r="C270" s="2">
        <v>28.599999999999699</v>
      </c>
      <c r="D270" s="2">
        <v>28.599999999999699</v>
      </c>
      <c r="E270" s="2">
        <v>28.599999999999699</v>
      </c>
      <c r="F270" s="2">
        <v>7.2020309994663698</v>
      </c>
      <c r="G270" s="2">
        <v>7.2020309994663698</v>
      </c>
      <c r="H270" s="2">
        <v>7.2020309994663698</v>
      </c>
      <c r="I270" s="2">
        <v>4.8476361939055703</v>
      </c>
      <c r="J270" s="2">
        <v>4.8476361939055703</v>
      </c>
      <c r="K270" s="2">
        <v>4.8476361939055703</v>
      </c>
      <c r="L270" s="2">
        <v>9.6679361261443102</v>
      </c>
      <c r="M270" s="2">
        <v>9.6679361261443102</v>
      </c>
      <c r="N270" s="2">
        <v>9.6679361261443102</v>
      </c>
      <c r="O270" s="2">
        <v>11.588211761566701</v>
      </c>
      <c r="P270" s="2">
        <v>11.588211761566701</v>
      </c>
      <c r="Q270" s="2">
        <v>11.588211761566701</v>
      </c>
      <c r="R270" s="2">
        <v>13.2758735885629</v>
      </c>
      <c r="S270" s="2">
        <v>13.2758735885629</v>
      </c>
      <c r="T270" s="2">
        <v>13.2758735885629</v>
      </c>
      <c r="U270" s="2">
        <v>10.1880250700091</v>
      </c>
      <c r="V270" s="2">
        <v>10.1880250700091</v>
      </c>
      <c r="W270" s="2">
        <v>10.1880250700091</v>
      </c>
      <c r="X270" s="2">
        <v>5.9137988640149999</v>
      </c>
      <c r="Y270" s="2">
        <v>5.9137988640149999</v>
      </c>
      <c r="Z270" s="2">
        <v>5.9137988640149999</v>
      </c>
      <c r="AA270" s="2">
        <v>10.6785761898422</v>
      </c>
      <c r="AB270" s="2">
        <v>10.6785761898422</v>
      </c>
      <c r="AC270" s="2">
        <v>10.6785761898422</v>
      </c>
      <c r="AD270" s="2">
        <v>6.1873580114929601</v>
      </c>
      <c r="AE270" s="2">
        <v>6.1873580114929601</v>
      </c>
      <c r="AF270" s="2">
        <v>6.1873580114929601</v>
      </c>
      <c r="AG270" s="2">
        <v>5.2540338711825703</v>
      </c>
      <c r="AH270" s="2">
        <v>5.2540338711825703</v>
      </c>
      <c r="AI270" s="2">
        <v>5.2540338711825703</v>
      </c>
      <c r="AJ270" s="2">
        <v>7.44453354717899</v>
      </c>
      <c r="AK270" s="2">
        <v>7.44453354717899</v>
      </c>
      <c r="AL270" s="2">
        <v>7.44453354717899</v>
      </c>
      <c r="AM270" s="2">
        <v>7.53333333333405</v>
      </c>
      <c r="AN270" s="2">
        <v>7.53333333333405</v>
      </c>
      <c r="AO270" s="2">
        <v>7.53333333333405</v>
      </c>
      <c r="AP270" s="2">
        <v>7.5843635148669897</v>
      </c>
      <c r="AQ270" s="2">
        <v>7.5843635148669897</v>
      </c>
      <c r="AR270" s="2">
        <v>7.5843635148669897</v>
      </c>
      <c r="AS270" s="2">
        <v>4.1333333333356403</v>
      </c>
      <c r="AT270" s="2">
        <v>4.1333333333356403</v>
      </c>
      <c r="AU270" s="2">
        <v>4.1333333333356403</v>
      </c>
      <c r="AV270" s="2">
        <v>2.51887485802001</v>
      </c>
      <c r="AW270" s="2">
        <v>2.51887485802001</v>
      </c>
      <c r="AX270" s="2">
        <v>2.51887485802001</v>
      </c>
      <c r="AY270" s="2">
        <v>5.46036402426635</v>
      </c>
      <c r="AZ270" s="2">
        <v>5.46036402426635</v>
      </c>
      <c r="BA270" s="2">
        <v>5.46036402426635</v>
      </c>
      <c r="BB270" s="2">
        <v>9.6011224694344506</v>
      </c>
      <c r="BC270" s="2">
        <v>9.6011224694344506</v>
      </c>
      <c r="BD270" s="2">
        <v>9.6011224694344506</v>
      </c>
    </row>
    <row r="271" spans="1:56" x14ac:dyDescent="0.2">
      <c r="A271" t="s">
        <v>110</v>
      </c>
      <c r="B271">
        <v>5.1787504180145696</v>
      </c>
      <c r="C271">
        <v>11.8058796081502</v>
      </c>
      <c r="D271">
        <v>11.8058796081502</v>
      </c>
      <c r="E271">
        <v>11.8058796081502</v>
      </c>
      <c r="F271">
        <v>6.17481956671174</v>
      </c>
      <c r="G271">
        <v>6.17481956671174</v>
      </c>
      <c r="H271">
        <v>6.17481956671174</v>
      </c>
      <c r="I271">
        <v>8.2666666666045696</v>
      </c>
      <c r="J271">
        <v>8.2666666666045696</v>
      </c>
      <c r="K271">
        <v>8.2666666666045696</v>
      </c>
      <c r="L271">
        <v>6.2479117939997302</v>
      </c>
      <c r="M271">
        <v>6.2479117939997302</v>
      </c>
      <c r="N271">
        <v>6.2479117939997302</v>
      </c>
      <c r="O271">
        <v>5.4000000003725201</v>
      </c>
      <c r="P271">
        <v>5.4000000003725201</v>
      </c>
      <c r="Q271">
        <v>5.4000000003725201</v>
      </c>
      <c r="R271">
        <v>12.529234880829801</v>
      </c>
      <c r="S271">
        <v>12.529234880829801</v>
      </c>
      <c r="T271">
        <v>12.529234880829801</v>
      </c>
      <c r="U271">
        <v>5.7333333340162902</v>
      </c>
      <c r="V271">
        <v>5.7333333340162902</v>
      </c>
      <c r="W271">
        <v>5.7333333340162902</v>
      </c>
      <c r="X271">
        <v>6.2479117939997302</v>
      </c>
      <c r="Y271">
        <v>6.2479117939997302</v>
      </c>
      <c r="Z271">
        <v>6.2479117939997302</v>
      </c>
      <c r="AA271">
        <v>6.9999999995343298</v>
      </c>
      <c r="AB271">
        <v>6.9999999995343298</v>
      </c>
      <c r="AC271">
        <v>6.9999999995343298</v>
      </c>
      <c r="AD271">
        <v>3.9155418949307901</v>
      </c>
      <c r="AE271">
        <v>3.9155418949307901</v>
      </c>
      <c r="AF271">
        <v>3.9155418949307901</v>
      </c>
      <c r="AG271">
        <v>4.9936662444162803</v>
      </c>
      <c r="AH271">
        <v>4.9936662444162803</v>
      </c>
      <c r="AI271">
        <v>4.9936662444162803</v>
      </c>
      <c r="AJ271">
        <v>5.5191768014328701</v>
      </c>
      <c r="AK271">
        <v>5.5191768014328701</v>
      </c>
      <c r="AL271">
        <v>5.5191768014328701</v>
      </c>
      <c r="AM271">
        <v>4.1936129075582098</v>
      </c>
      <c r="AN271">
        <v>4.1936129075582098</v>
      </c>
      <c r="AO271">
        <v>4.1936129075582098</v>
      </c>
      <c r="AP271">
        <v>5.5128633477182003</v>
      </c>
      <c r="AQ271">
        <v>5.5128633477182003</v>
      </c>
      <c r="AR271">
        <v>5.5128633477182003</v>
      </c>
      <c r="AS271">
        <v>7.9999999996895497</v>
      </c>
      <c r="AT271">
        <v>7.9999999996895497</v>
      </c>
      <c r="AU271">
        <v>7.9999999996895497</v>
      </c>
      <c r="AV271">
        <v>4.1095890412514597</v>
      </c>
      <c r="AW271">
        <v>4.1095890412514597</v>
      </c>
      <c r="AX271">
        <v>4.1095890412514597</v>
      </c>
      <c r="AY271">
        <v>5.93333333342646</v>
      </c>
      <c r="AZ271">
        <v>5.93333333342646</v>
      </c>
      <c r="BA271">
        <v>5.93333333342646</v>
      </c>
      <c r="BB271">
        <v>6.9891754641058901</v>
      </c>
      <c r="BC271">
        <v>6.9891754641058901</v>
      </c>
      <c r="BD271">
        <v>6.9891754641058901</v>
      </c>
    </row>
    <row r="272" spans="1:56" x14ac:dyDescent="0.2">
      <c r="A272" t="s">
        <v>111</v>
      </c>
      <c r="B272">
        <v>11.800000000124101</v>
      </c>
      <c r="C272">
        <v>11.800000000124101</v>
      </c>
      <c r="D272">
        <v>5.6528130429283401</v>
      </c>
      <c r="E272">
        <v>5.6528130429283401</v>
      </c>
      <c r="F272">
        <v>5.6528130429283401</v>
      </c>
      <c r="G272">
        <v>4.1936129075582098</v>
      </c>
      <c r="H272">
        <v>4.1936129075582098</v>
      </c>
      <c r="I272">
        <v>4.1936129075582098</v>
      </c>
      <c r="J272">
        <v>4.5773471431477404</v>
      </c>
      <c r="K272">
        <v>4.5773471431477404</v>
      </c>
      <c r="L272">
        <v>4.5773471431477404</v>
      </c>
      <c r="M272">
        <v>10.600000000558699</v>
      </c>
      <c r="N272">
        <v>10.600000000558699</v>
      </c>
      <c r="O272">
        <v>10.600000000558699</v>
      </c>
      <c r="P272">
        <v>10.7250250585631</v>
      </c>
      <c r="Q272">
        <v>10.7250250585631</v>
      </c>
      <c r="R272">
        <v>10.7250250585631</v>
      </c>
      <c r="S272">
        <v>9.0181963605726594</v>
      </c>
      <c r="T272">
        <v>9.0181963605726594</v>
      </c>
      <c r="U272">
        <v>9.0181963605726594</v>
      </c>
      <c r="V272">
        <v>7.9000133670101604</v>
      </c>
      <c r="W272">
        <v>7.9000133670101604</v>
      </c>
      <c r="X272">
        <v>7.9000133670101604</v>
      </c>
      <c r="Y272">
        <v>7.5333333333643804</v>
      </c>
      <c r="Z272">
        <v>7.5333333333643804</v>
      </c>
      <c r="AA272">
        <v>7.5333333333643804</v>
      </c>
      <c r="AB272">
        <v>4.5105245570514203</v>
      </c>
      <c r="AC272">
        <v>4.5105245570514203</v>
      </c>
      <c r="AD272">
        <v>4.5105245570514203</v>
      </c>
      <c r="AE272">
        <v>6.8790827891477102</v>
      </c>
      <c r="AF272">
        <v>6.8790827891477102</v>
      </c>
      <c r="AG272">
        <v>6.8790827891477102</v>
      </c>
      <c r="AH272">
        <v>4.83191873293665</v>
      </c>
      <c r="AI272">
        <v>4.83191873293665</v>
      </c>
      <c r="AJ272">
        <v>4.83191873293665</v>
      </c>
      <c r="AK272">
        <v>4.1269417960887003</v>
      </c>
      <c r="AL272">
        <v>4.1269417960887003</v>
      </c>
      <c r="AM272">
        <v>4.1269417960887003</v>
      </c>
      <c r="AN272">
        <v>3.5210797082879899</v>
      </c>
      <c r="AO272">
        <v>3.5210797082879899</v>
      </c>
      <c r="AP272">
        <v>3.5210797082879899</v>
      </c>
      <c r="AQ272">
        <v>4.0602706853953201</v>
      </c>
      <c r="AR272">
        <v>4.0602706853953201</v>
      </c>
      <c r="AS272">
        <v>4.0602706853953201</v>
      </c>
      <c r="AT272">
        <v>4.5837231055195797</v>
      </c>
      <c r="AU272">
        <v>4.5837231055195797</v>
      </c>
      <c r="AV272">
        <v>4.5837231055195797</v>
      </c>
      <c r="AW272">
        <v>4.2666666667598001</v>
      </c>
      <c r="AX272">
        <v>4.2666666667598001</v>
      </c>
      <c r="AY272">
        <v>4.2666666667598001</v>
      </c>
      <c r="AZ272">
        <v>5.5065490509625103</v>
      </c>
      <c r="BA272">
        <v>5.5065490509625103</v>
      </c>
      <c r="BB272">
        <v>5.5065490509625103</v>
      </c>
      <c r="BC272">
        <v>5.1586243669596499</v>
      </c>
      <c r="BD272">
        <v>5.1586243669596499</v>
      </c>
    </row>
    <row r="273" spans="1:56" x14ac:dyDescent="0.2">
      <c r="A273" t="s">
        <v>112</v>
      </c>
      <c r="B273">
        <v>10.739284047637</v>
      </c>
      <c r="C273">
        <v>10.739284047637</v>
      </c>
      <c r="D273">
        <v>10.739284047637</v>
      </c>
      <c r="E273">
        <v>7.7848312726591002</v>
      </c>
      <c r="F273">
        <v>7.7848312726591002</v>
      </c>
      <c r="G273">
        <v>7.7848312726591002</v>
      </c>
      <c r="H273">
        <v>5.7999999999689402</v>
      </c>
      <c r="I273">
        <v>5.7999999999689402</v>
      </c>
      <c r="J273">
        <v>5.7999999999689402</v>
      </c>
      <c r="K273">
        <v>4.8446374875329896</v>
      </c>
      <c r="L273">
        <v>4.8446374875329896</v>
      </c>
      <c r="M273">
        <v>4.8446374875329896</v>
      </c>
      <c r="N273">
        <v>9.2727151524162892</v>
      </c>
      <c r="O273">
        <v>9.2727151524162892</v>
      </c>
      <c r="P273">
        <v>9.2727151524162892</v>
      </c>
      <c r="Q273">
        <v>8.5805934246537898</v>
      </c>
      <c r="R273">
        <v>8.5805934246537898</v>
      </c>
      <c r="S273">
        <v>8.5805934246537898</v>
      </c>
      <c r="T273">
        <v>5.4666666663251799</v>
      </c>
      <c r="U273">
        <v>5.4666666663251799</v>
      </c>
      <c r="V273">
        <v>5.4666666663251799</v>
      </c>
      <c r="W273">
        <v>3.7150875315207901</v>
      </c>
      <c r="X273">
        <v>3.7150875315207901</v>
      </c>
      <c r="Y273">
        <v>3.7150875315207901</v>
      </c>
      <c r="Z273">
        <v>6.0604040271524502</v>
      </c>
      <c r="AA273">
        <v>6.0604040271524502</v>
      </c>
      <c r="AB273">
        <v>6.0604040271524502</v>
      </c>
      <c r="AC273">
        <v>6.3815569661923597</v>
      </c>
      <c r="AD273">
        <v>6.3815569661923597</v>
      </c>
      <c r="AE273">
        <v>6.3815569661923597</v>
      </c>
      <c r="AF273">
        <v>7.8000000002793897</v>
      </c>
      <c r="AG273">
        <v>7.8000000002793897</v>
      </c>
      <c r="AH273">
        <v>7.8000000002793897</v>
      </c>
      <c r="AI273">
        <v>3.6547070218352999</v>
      </c>
      <c r="AJ273">
        <v>3.6547070218352999</v>
      </c>
      <c r="AK273">
        <v>3.6547070218352999</v>
      </c>
      <c r="AL273">
        <v>5.9874649954879402</v>
      </c>
      <c r="AM273">
        <v>5.9874649954879402</v>
      </c>
      <c r="AN273">
        <v>5.9874649954879402</v>
      </c>
      <c r="AO273">
        <v>6.5757818766280796</v>
      </c>
      <c r="AP273">
        <v>6.5757818766280796</v>
      </c>
      <c r="AQ273">
        <v>6.5757818766280796</v>
      </c>
      <c r="AR273">
        <v>5.7999999999689402</v>
      </c>
      <c r="AS273">
        <v>5.7999999999689402</v>
      </c>
      <c r="AT273">
        <v>5.7999999999689402</v>
      </c>
      <c r="AU273">
        <v>6.7887211006959003</v>
      </c>
      <c r="AV273">
        <v>6.7887211006959003</v>
      </c>
      <c r="AW273">
        <v>6.7887211006959003</v>
      </c>
      <c r="AX273">
        <v>9.3333333334885502</v>
      </c>
      <c r="AY273">
        <v>9.3333333334885502</v>
      </c>
      <c r="AZ273">
        <v>9.3333333334885502</v>
      </c>
      <c r="BA273">
        <v>8.9876378216148094</v>
      </c>
      <c r="BB273">
        <v>8.9876378216148094</v>
      </c>
      <c r="BC273">
        <v>8.9876378216148094</v>
      </c>
      <c r="BD273">
        <v>5.93333333342646</v>
      </c>
    </row>
    <row r="274" spans="1:56" x14ac:dyDescent="0.2">
      <c r="A274" t="s">
        <v>113</v>
      </c>
      <c r="B274">
        <v>10.597354002374299</v>
      </c>
      <c r="C274">
        <v>14.8666666665425</v>
      </c>
      <c r="D274">
        <v>14.8666666665425</v>
      </c>
      <c r="E274">
        <v>14.8666666665425</v>
      </c>
      <c r="F274">
        <v>5.3123955894292703</v>
      </c>
      <c r="G274">
        <v>5.3123955894292703</v>
      </c>
      <c r="H274">
        <v>5.3123955894292703</v>
      </c>
      <c r="I274">
        <v>3.6666666669771</v>
      </c>
      <c r="J274">
        <v>3.6666666669771</v>
      </c>
      <c r="K274">
        <v>3.6666666669771</v>
      </c>
      <c r="L274">
        <v>6.6426089282807999</v>
      </c>
      <c r="M274">
        <v>6.6426089282807999</v>
      </c>
      <c r="N274">
        <v>6.6426089282807999</v>
      </c>
      <c r="O274">
        <v>8.3333333333333393</v>
      </c>
      <c r="P274">
        <v>8.3333333333333393</v>
      </c>
      <c r="Q274">
        <v>8.3333333333333393</v>
      </c>
      <c r="R274">
        <v>9.1881055799037394</v>
      </c>
      <c r="S274">
        <v>9.1881055799037394</v>
      </c>
      <c r="T274">
        <v>9.1881055799037394</v>
      </c>
      <c r="U274">
        <v>6.93953736364801</v>
      </c>
      <c r="V274">
        <v>6.93953736364801</v>
      </c>
      <c r="W274">
        <v>6.93953736364801</v>
      </c>
      <c r="X274">
        <v>5.4460407616218998</v>
      </c>
      <c r="Y274">
        <v>5.4460407616218998</v>
      </c>
      <c r="Z274">
        <v>5.4460407616218998</v>
      </c>
      <c r="AA274">
        <v>4.7936529107838899</v>
      </c>
      <c r="AB274">
        <v>4.7936529107838899</v>
      </c>
      <c r="AC274">
        <v>4.7936529107838899</v>
      </c>
      <c r="AD274">
        <v>4.7173593477929003</v>
      </c>
      <c r="AE274">
        <v>4.7173593477929003</v>
      </c>
      <c r="AF274">
        <v>4.7173593477929003</v>
      </c>
      <c r="AG274">
        <v>3.2602173477610901</v>
      </c>
      <c r="AH274">
        <v>3.2602173477610901</v>
      </c>
      <c r="AI274">
        <v>3.2602173477610901</v>
      </c>
      <c r="AJ274">
        <v>5.7801536921034602</v>
      </c>
      <c r="AK274">
        <v>5.7801536921034602</v>
      </c>
      <c r="AL274">
        <v>5.7801536921034602</v>
      </c>
      <c r="AM274">
        <v>4.6127183038536197</v>
      </c>
      <c r="AN274">
        <v>4.6127183038536197</v>
      </c>
      <c r="AO274">
        <v>4.6127183038536197</v>
      </c>
      <c r="AP274">
        <v>6.5757818766280796</v>
      </c>
      <c r="AQ274">
        <v>6.5757818766280796</v>
      </c>
      <c r="AR274">
        <v>6.5757818766280796</v>
      </c>
      <c r="AS274">
        <v>6.1333333336127396</v>
      </c>
      <c r="AT274">
        <v>6.1333333336127396</v>
      </c>
      <c r="AU274">
        <v>6.1333333336127396</v>
      </c>
      <c r="AV274">
        <v>4.6441697292440596</v>
      </c>
      <c r="AW274">
        <v>4.6441697292440596</v>
      </c>
      <c r="AX274">
        <v>4.6441697292440596</v>
      </c>
      <c r="AY274">
        <v>5.93333333342646</v>
      </c>
      <c r="AZ274">
        <v>5.93333333342646</v>
      </c>
      <c r="BA274">
        <v>5.93333333342646</v>
      </c>
      <c r="BB274">
        <v>5.0451052450440201</v>
      </c>
      <c r="BC274">
        <v>5.0451052450440201</v>
      </c>
      <c r="BD274">
        <v>5.0451052450440201</v>
      </c>
    </row>
    <row r="275" spans="1:56" s="2" customFormat="1" x14ac:dyDescent="0.2">
      <c r="A275" s="2" t="s">
        <v>114</v>
      </c>
      <c r="B275" s="2">
        <v>50.536630891274903</v>
      </c>
      <c r="C275" s="2">
        <v>50.536630891274903</v>
      </c>
      <c r="D275" s="2">
        <v>45.071834279986398</v>
      </c>
      <c r="E275" s="2">
        <v>45.071834279986398</v>
      </c>
      <c r="F275" s="2">
        <v>45.071834279986398</v>
      </c>
      <c r="G275" s="2">
        <v>18.666666666666298</v>
      </c>
      <c r="H275" s="2">
        <v>18.666666666666298</v>
      </c>
      <c r="I275" s="2">
        <v>18.666666666666298</v>
      </c>
      <c r="J275" s="2">
        <v>7.9791499599038902</v>
      </c>
      <c r="K275" s="2">
        <v>7.9791499599038902</v>
      </c>
      <c r="L275" s="2">
        <v>7.9791499599038902</v>
      </c>
      <c r="M275" s="2">
        <v>16.005599626692099</v>
      </c>
      <c r="N275" s="2">
        <v>16.005599626692099</v>
      </c>
      <c r="O275" s="2">
        <v>16.005599626692099</v>
      </c>
      <c r="P275" s="2">
        <v>12.9301703975945</v>
      </c>
      <c r="Q275" s="2">
        <v>12.9301703975945</v>
      </c>
      <c r="R275" s="2">
        <v>12.9301703975945</v>
      </c>
      <c r="S275" s="2">
        <v>9.6060262649145098</v>
      </c>
      <c r="T275" s="2">
        <v>9.6060262649145098</v>
      </c>
      <c r="U275" s="2">
        <v>9.6060262649145098</v>
      </c>
      <c r="V275" s="2">
        <v>12.122427158514601</v>
      </c>
      <c r="W275" s="2">
        <v>12.122427158514601</v>
      </c>
      <c r="X275" s="2">
        <v>12.122427158514601</v>
      </c>
      <c r="Y275" s="2">
        <v>8.3333333333333393</v>
      </c>
      <c r="Z275" s="2">
        <v>8.3333333333333393</v>
      </c>
      <c r="AA275" s="2">
        <v>8.3333333333333393</v>
      </c>
      <c r="AB275" s="2">
        <v>10.6582024724348</v>
      </c>
      <c r="AC275" s="2">
        <v>10.6582024724348</v>
      </c>
      <c r="AD275" s="2">
        <v>10.6582024724348</v>
      </c>
      <c r="AE275" s="2">
        <v>6.9333333333330902</v>
      </c>
      <c r="AF275" s="2">
        <v>6.9333333333330902</v>
      </c>
      <c r="AG275" s="2">
        <v>6.9333333333330902</v>
      </c>
      <c r="AH275" s="2">
        <v>10.1236217841642</v>
      </c>
      <c r="AI275" s="2">
        <v>10.1236217841642</v>
      </c>
      <c r="AJ275" s="2">
        <v>10.1236217841642</v>
      </c>
      <c r="AK275" s="2">
        <v>6.19374624974889</v>
      </c>
      <c r="AL275" s="2">
        <v>6.19374624974889</v>
      </c>
      <c r="AM275" s="2">
        <v>6.19374624974889</v>
      </c>
      <c r="AN275" s="2">
        <v>4.1095890410964904</v>
      </c>
      <c r="AO275" s="2">
        <v>4.1095890410964904</v>
      </c>
      <c r="AP275" s="2">
        <v>4.1095890410964904</v>
      </c>
      <c r="AQ275" s="2">
        <v>7.7456339154784901</v>
      </c>
      <c r="AR275" s="2">
        <v>7.7456339154784901</v>
      </c>
      <c r="AS275" s="2">
        <v>7.7456339154784901</v>
      </c>
      <c r="AT275" s="2">
        <v>5.43340239256771</v>
      </c>
      <c r="AU275" s="2">
        <v>5.43340239256771</v>
      </c>
      <c r="AV275" s="2">
        <v>5.43340239256771</v>
      </c>
      <c r="AW275" s="2">
        <v>4.4063729084733101</v>
      </c>
      <c r="AX275" s="2">
        <v>4.4063729084733101</v>
      </c>
      <c r="AY275" s="2">
        <v>4.4063729084733101</v>
      </c>
      <c r="AZ275" s="2">
        <v>3.3141788052918102</v>
      </c>
      <c r="BA275" s="2">
        <v>3.3141788052918102</v>
      </c>
      <c r="BB275" s="2">
        <v>3.3141788052918102</v>
      </c>
      <c r="BC275" s="2">
        <v>7.6666666666657601</v>
      </c>
      <c r="BD275" s="2">
        <v>7.6666666666657601</v>
      </c>
    </row>
    <row r="276" spans="1:56" x14ac:dyDescent="0.2">
      <c r="A276" t="s">
        <v>38</v>
      </c>
      <c r="B276">
        <v>1.7999999999998799</v>
      </c>
      <c r="C276">
        <v>1.7999999999998799</v>
      </c>
      <c r="D276">
        <v>1.7999999999998799</v>
      </c>
      <c r="E276">
        <v>1.6305800588060999</v>
      </c>
      <c r="F276">
        <v>1.6305800588060999</v>
      </c>
      <c r="G276">
        <v>1.6305800588060999</v>
      </c>
      <c r="H276">
        <v>2.2666666666676298</v>
      </c>
      <c r="I276">
        <v>2.2666666666676298</v>
      </c>
      <c r="J276">
        <v>2.2666666666676298</v>
      </c>
      <c r="K276">
        <v>4.9114600735047196</v>
      </c>
      <c r="L276">
        <v>4.9114600735047196</v>
      </c>
      <c r="M276">
        <v>4.9114600735047196</v>
      </c>
      <c r="N276">
        <v>1.6863294007865099</v>
      </c>
      <c r="O276">
        <v>1.6863294007865099</v>
      </c>
      <c r="P276">
        <v>1.6863294007865099</v>
      </c>
      <c r="Q276">
        <v>20.136336296198401</v>
      </c>
      <c r="R276">
        <v>20.136336296198401</v>
      </c>
      <c r="S276">
        <v>20.136336296198401</v>
      </c>
      <c r="T276">
        <v>7.33333333333273</v>
      </c>
      <c r="U276">
        <v>7.33333333333273</v>
      </c>
      <c r="V276">
        <v>7.33333333333273</v>
      </c>
      <c r="W276">
        <v>5.8406843090073099</v>
      </c>
      <c r="X276">
        <v>5.8406843090073099</v>
      </c>
      <c r="Y276">
        <v>5.8406843090073099</v>
      </c>
      <c r="Z276">
        <v>3.6859294807717098</v>
      </c>
      <c r="AA276">
        <v>3.6859294807717098</v>
      </c>
      <c r="AB276">
        <v>3.6859294807717098</v>
      </c>
      <c r="AC276">
        <v>3.6225103595771202</v>
      </c>
      <c r="AD276">
        <v>3.6225103595771202</v>
      </c>
      <c r="AE276">
        <v>3.6225103595771202</v>
      </c>
      <c r="AF276">
        <v>3.2731151256568198</v>
      </c>
      <c r="AG276">
        <v>3.2731151256568198</v>
      </c>
      <c r="AH276">
        <v>3.2731151256568198</v>
      </c>
      <c r="AI276">
        <v>3.3206387385594902</v>
      </c>
      <c r="AJ276">
        <v>3.3206387385594902</v>
      </c>
      <c r="AK276">
        <v>3.3206387385594902</v>
      </c>
      <c r="AL276">
        <v>3.12041605547273</v>
      </c>
      <c r="AM276">
        <v>3.12041605547273</v>
      </c>
      <c r="AN276">
        <v>3.12041605547273</v>
      </c>
      <c r="AO276">
        <v>1.70397594386878</v>
      </c>
      <c r="AP276">
        <v>1.70397594386878</v>
      </c>
      <c r="AQ276">
        <v>1.70397594386878</v>
      </c>
      <c r="AR276">
        <v>3.12687512501003</v>
      </c>
      <c r="AS276">
        <v>3.12687512501003</v>
      </c>
      <c r="AT276">
        <v>3.12687512501003</v>
      </c>
      <c r="AU276">
        <v>2.7063147343805798</v>
      </c>
      <c r="AV276">
        <v>2.7063147343805798</v>
      </c>
      <c r="AW276">
        <v>2.7063147343805798</v>
      </c>
      <c r="AX276">
        <v>3.2064529031398998</v>
      </c>
      <c r="AY276">
        <v>3.2064529031398998</v>
      </c>
      <c r="AZ276">
        <v>3.2064529031398998</v>
      </c>
      <c r="BA276">
        <v>4.04917813710993</v>
      </c>
      <c r="BB276">
        <v>4.04917813710993</v>
      </c>
      <c r="BC276">
        <v>4.04917813710993</v>
      </c>
      <c r="BD276">
        <v>1.86012400826855</v>
      </c>
    </row>
    <row r="277" spans="1:56" s="2" customFormat="1" x14ac:dyDescent="0.2">
      <c r="A277" s="2" t="s">
        <v>115</v>
      </c>
      <c r="B277" s="2">
        <v>10.190444370196699</v>
      </c>
      <c r="C277" s="2">
        <v>22.466666666665901</v>
      </c>
      <c r="D277" s="2">
        <v>22.466666666665901</v>
      </c>
      <c r="E277" s="2">
        <v>22.466666666665901</v>
      </c>
      <c r="F277" s="2">
        <v>10.670140976816301</v>
      </c>
      <c r="G277" s="2">
        <v>10.670140976816301</v>
      </c>
      <c r="H277" s="2">
        <v>10.670140976816301</v>
      </c>
      <c r="I277" s="2">
        <v>4.3205760768108501</v>
      </c>
      <c r="J277" s="2">
        <v>4.3205760768108501</v>
      </c>
      <c r="K277" s="2">
        <v>4.3205760768108501</v>
      </c>
      <c r="L277" s="2">
        <v>9.8683770962784205</v>
      </c>
      <c r="M277" s="2">
        <v>9.8683770962784205</v>
      </c>
      <c r="N277" s="2">
        <v>9.8683770962784205</v>
      </c>
      <c r="O277" s="2">
        <v>11.7215628750499</v>
      </c>
      <c r="P277" s="2">
        <v>11.7215628750499</v>
      </c>
      <c r="Q277" s="2">
        <v>11.7215628750499</v>
      </c>
      <c r="R277" s="2">
        <v>11.125960574673</v>
      </c>
      <c r="S277" s="2">
        <v>11.125960574673</v>
      </c>
      <c r="T277" s="2">
        <v>11.125960574673</v>
      </c>
      <c r="U277" s="2">
        <v>12.2725151656566</v>
      </c>
      <c r="V277" s="2">
        <v>12.2725151656566</v>
      </c>
      <c r="W277" s="2">
        <v>12.2725151656566</v>
      </c>
      <c r="X277" s="2">
        <v>7.7118417535421999</v>
      </c>
      <c r="Y277" s="2">
        <v>7.7118417535421999</v>
      </c>
      <c r="Z277" s="2">
        <v>7.7118417535421999</v>
      </c>
      <c r="AA277" s="2">
        <v>12.139190720618201</v>
      </c>
      <c r="AB277" s="2">
        <v>12.139190720618201</v>
      </c>
      <c r="AC277" s="2">
        <v>12.139190720618201</v>
      </c>
      <c r="AD277" s="2">
        <v>8.4530571333107591</v>
      </c>
      <c r="AE277" s="2">
        <v>8.4530571333107591</v>
      </c>
      <c r="AF277" s="2">
        <v>8.4530571333107591</v>
      </c>
      <c r="AG277" s="2">
        <v>4.9396706886207999</v>
      </c>
      <c r="AH277" s="2">
        <v>4.9396706886207999</v>
      </c>
      <c r="AI277" s="2">
        <v>4.9396706886207999</v>
      </c>
      <c r="AJ277" s="2">
        <v>6.3690436409811397</v>
      </c>
      <c r="AK277" s="2">
        <v>6.3690436409811397</v>
      </c>
      <c r="AL277" s="2">
        <v>6.3690436409811397</v>
      </c>
      <c r="AM277" s="2">
        <v>4.1397240183980397</v>
      </c>
      <c r="AN277" s="2">
        <v>4.1397240183980397</v>
      </c>
      <c r="AO277" s="2">
        <v>4.1397240183980397</v>
      </c>
      <c r="AP277" s="2">
        <v>3.84229869696042</v>
      </c>
      <c r="AQ277" s="2">
        <v>3.84229869696042</v>
      </c>
      <c r="AR277" s="2">
        <v>3.84229869696042</v>
      </c>
      <c r="AS277" s="2">
        <v>4.9396706886207999</v>
      </c>
      <c r="AT277" s="2">
        <v>4.9396706886207999</v>
      </c>
      <c r="AU277" s="2">
        <v>4.9396706886207999</v>
      </c>
      <c r="AV277" s="2">
        <v>12.5233894680572</v>
      </c>
      <c r="AW277" s="2">
        <v>12.5233894680572</v>
      </c>
      <c r="AX277" s="2">
        <v>12.5233894680572</v>
      </c>
      <c r="AY277" s="2">
        <v>4.0063995733611604</v>
      </c>
      <c r="AZ277" s="2">
        <v>4.0063995733611604</v>
      </c>
      <c r="BA277" s="2">
        <v>4.0063995733611604</v>
      </c>
      <c r="BB277" s="2">
        <v>10.8527131782935</v>
      </c>
      <c r="BC277" s="2">
        <v>10.8527131782935</v>
      </c>
      <c r="BD277" s="2">
        <v>10.8527131782935</v>
      </c>
    </row>
    <row r="278" spans="1:56" x14ac:dyDescent="0.2">
      <c r="A278" t="s">
        <v>116</v>
      </c>
      <c r="B278">
        <v>1.7398840077312301</v>
      </c>
      <c r="C278">
        <v>1.7398840077312301</v>
      </c>
      <c r="D278">
        <v>1.7398840077312301</v>
      </c>
      <c r="E278">
        <v>1.09596364608576</v>
      </c>
      <c r="F278">
        <v>1.09596364608576</v>
      </c>
      <c r="G278">
        <v>1.09596364608576</v>
      </c>
      <c r="H278">
        <v>0.60662622491626905</v>
      </c>
      <c r="I278">
        <v>0.60662622491626905</v>
      </c>
      <c r="J278">
        <v>0.60662622491626905</v>
      </c>
      <c r="K278">
        <v>-0.84202085003801097</v>
      </c>
      <c r="L278">
        <v>-0.84202085003801097</v>
      </c>
      <c r="M278">
        <v>-0.84202085003801097</v>
      </c>
      <c r="N278">
        <v>1.00659956002689</v>
      </c>
      <c r="O278">
        <v>1.00659956002689</v>
      </c>
      <c r="P278">
        <v>1.00659956002689</v>
      </c>
      <c r="Q278">
        <v>2.6394921483480802</v>
      </c>
      <c r="R278">
        <v>2.6394921483480802</v>
      </c>
      <c r="S278">
        <v>2.6394921483480802</v>
      </c>
      <c r="T278">
        <v>1.6666666666666701</v>
      </c>
      <c r="U278">
        <v>1.6666666666666701</v>
      </c>
      <c r="V278">
        <v>1.6666666666666701</v>
      </c>
      <c r="W278">
        <v>0.70163715335698296</v>
      </c>
      <c r="X278">
        <v>0.70163715335698296</v>
      </c>
      <c r="Y278">
        <v>0.70163715335698296</v>
      </c>
      <c r="Z278">
        <v>1.8666666666680101</v>
      </c>
      <c r="AA278">
        <v>1.8666666666680101</v>
      </c>
      <c r="AB278">
        <v>1.8666666666680101</v>
      </c>
      <c r="AC278">
        <v>-0.36752422318730199</v>
      </c>
      <c r="AD278">
        <v>-0.36752422318730199</v>
      </c>
      <c r="AE278">
        <v>-0.36752422318730199</v>
      </c>
      <c r="AF278">
        <v>1.7267817854507901</v>
      </c>
      <c r="AG278">
        <v>1.7267817854507901</v>
      </c>
      <c r="AH278">
        <v>1.7267817854507901</v>
      </c>
      <c r="AI278">
        <v>0.58792089791482705</v>
      </c>
      <c r="AJ278">
        <v>0.58792089791482705</v>
      </c>
      <c r="AK278">
        <v>0.58792089791482705</v>
      </c>
      <c r="AL278">
        <v>0.92672844856542702</v>
      </c>
      <c r="AM278">
        <v>0.92672844856542702</v>
      </c>
      <c r="AN278">
        <v>0.92672844856542702</v>
      </c>
      <c r="AO278">
        <v>1.16279069767162</v>
      </c>
      <c r="AP278">
        <v>1.16279069767162</v>
      </c>
      <c r="AQ278">
        <v>1.16279069767162</v>
      </c>
      <c r="AR278">
        <v>0.400000000002663</v>
      </c>
      <c r="AS278">
        <v>0.400000000002663</v>
      </c>
      <c r="AT278">
        <v>0.400000000002663</v>
      </c>
      <c r="AU278">
        <v>0.69500133654017304</v>
      </c>
      <c r="AV278">
        <v>0.69500133654017304</v>
      </c>
      <c r="AW278">
        <v>0.69500133654017304</v>
      </c>
      <c r="AX278">
        <v>0.53996400239935805</v>
      </c>
      <c r="AY278">
        <v>0.53996400239935805</v>
      </c>
      <c r="AZ278">
        <v>0.53996400239935805</v>
      </c>
      <c r="BA278">
        <v>1.5637530072171999</v>
      </c>
      <c r="BB278">
        <v>1.5637530072171999</v>
      </c>
      <c r="BC278">
        <v>1.5637530072171999</v>
      </c>
      <c r="BD278">
        <v>0.53996400239935805</v>
      </c>
    </row>
    <row r="279" spans="1:56" s="2" customFormat="1" x14ac:dyDescent="0.2">
      <c r="A279" s="2" t="s">
        <v>117</v>
      </c>
      <c r="B279" s="2">
        <v>8.2403261378064592</v>
      </c>
      <c r="C279" s="2">
        <v>20.066666666666599</v>
      </c>
      <c r="D279" s="2">
        <v>20.066666666666599</v>
      </c>
      <c r="E279" s="2">
        <v>20.066666666666599</v>
      </c>
      <c r="F279" s="2">
        <v>5.9994655264568699</v>
      </c>
      <c r="G279" s="2">
        <v>5.9994655264568699</v>
      </c>
      <c r="H279" s="2">
        <v>5.9994655264568699</v>
      </c>
      <c r="I279" s="2">
        <v>3.9807961592312302</v>
      </c>
      <c r="J279" s="2">
        <v>3.9807961592312302</v>
      </c>
      <c r="K279" s="2">
        <v>3.9807961592312302</v>
      </c>
      <c r="L279" s="2">
        <v>13.2758735885613</v>
      </c>
      <c r="M279" s="2">
        <v>13.2758735885613</v>
      </c>
      <c r="N279" s="2">
        <v>13.2758735885613</v>
      </c>
      <c r="O279" s="2">
        <v>6.6542205627416902</v>
      </c>
      <c r="P279" s="2">
        <v>6.6542205627416902</v>
      </c>
      <c r="Q279" s="2">
        <v>6.6542205627416902</v>
      </c>
      <c r="R279" s="2">
        <v>10.8705819469505</v>
      </c>
      <c r="S279" s="2">
        <v>10.8705819469505</v>
      </c>
      <c r="T279" s="2">
        <v>10.8705819469505</v>
      </c>
      <c r="U279" s="2">
        <v>10.7214295239358</v>
      </c>
      <c r="V279" s="2">
        <v>10.7214295239358</v>
      </c>
      <c r="W279" s="2">
        <v>10.7214295239358</v>
      </c>
      <c r="X279" s="2">
        <v>5.9137988640165098</v>
      </c>
      <c r="Y279" s="2">
        <v>5.9137988640165098</v>
      </c>
      <c r="Z279" s="2">
        <v>5.9137988640165098</v>
      </c>
      <c r="AA279" s="2">
        <v>12.078389548059899</v>
      </c>
      <c r="AB279" s="2">
        <v>12.078389548059899</v>
      </c>
      <c r="AC279" s="2">
        <v>12.078389548059899</v>
      </c>
      <c r="AD279" s="2">
        <v>4.7841774689295704</v>
      </c>
      <c r="AE279" s="2">
        <v>4.7841774689295704</v>
      </c>
      <c r="AF279" s="2">
        <v>4.7841774689295704</v>
      </c>
      <c r="AG279" s="2">
        <v>1.58687825043344</v>
      </c>
      <c r="AH279" s="2">
        <v>1.58687825043344</v>
      </c>
      <c r="AI279" s="2">
        <v>1.58687825043344</v>
      </c>
      <c r="AJ279" s="2">
        <v>9.0483827853521799</v>
      </c>
      <c r="AK279" s="2">
        <v>9.0483827853521799</v>
      </c>
      <c r="AL279" s="2">
        <v>9.0483827853521799</v>
      </c>
      <c r="AM279" s="2">
        <v>7.4666666666659403</v>
      </c>
      <c r="AN279" s="2">
        <v>7.4666666666659403</v>
      </c>
      <c r="AO279" s="2">
        <v>7.4666666666659403</v>
      </c>
      <c r="AP279" s="2">
        <v>7.3170731707324403</v>
      </c>
      <c r="AQ279" s="2">
        <v>7.3170731707324403</v>
      </c>
      <c r="AR279" s="2">
        <v>7.3170731707324403</v>
      </c>
      <c r="AS279" s="2">
        <v>3.2666666666667199</v>
      </c>
      <c r="AT279" s="2">
        <v>3.2666666666667199</v>
      </c>
      <c r="AU279" s="2">
        <v>3.2666666666667199</v>
      </c>
      <c r="AV279" s="2">
        <v>3.8551479922504699</v>
      </c>
      <c r="AW279" s="2">
        <v>3.8551479922504699</v>
      </c>
      <c r="AX279" s="2">
        <v>3.8551479922504699</v>
      </c>
      <c r="AY279" s="2">
        <v>5.7270484698958004</v>
      </c>
      <c r="AZ279" s="2">
        <v>5.7270484698958004</v>
      </c>
      <c r="BA279" s="2">
        <v>5.7270484698958004</v>
      </c>
      <c r="BB279" s="2">
        <v>9.4006814992988197</v>
      </c>
      <c r="BC279" s="2">
        <v>9.4006814992988197</v>
      </c>
      <c r="BD279" s="2">
        <v>9.4006814992988197</v>
      </c>
    </row>
    <row r="280" spans="1:56" x14ac:dyDescent="0.2">
      <c r="A280" t="s">
        <v>118</v>
      </c>
      <c r="B280">
        <v>9.5222185096073897</v>
      </c>
      <c r="C280">
        <v>5.9396040264913603</v>
      </c>
      <c r="D280">
        <v>5.9396040264913603</v>
      </c>
      <c r="E280">
        <v>5.9396040264913603</v>
      </c>
      <c r="F280">
        <v>8.2464581663901804</v>
      </c>
      <c r="G280">
        <v>8.2464581663901804</v>
      </c>
      <c r="H280">
        <v>8.2464581663901804</v>
      </c>
      <c r="I280">
        <v>7.3999999999068597</v>
      </c>
      <c r="J280">
        <v>7.3999999999068597</v>
      </c>
      <c r="K280">
        <v>7.3999999999068597</v>
      </c>
      <c r="L280">
        <v>9.3885733374147602</v>
      </c>
      <c r="M280">
        <v>9.3885733374147602</v>
      </c>
      <c r="N280">
        <v>9.3885733374147602</v>
      </c>
      <c r="O280">
        <v>6.4000000005277498</v>
      </c>
      <c r="P280">
        <v>6.4000000005277498</v>
      </c>
      <c r="Q280">
        <v>6.4000000005277498</v>
      </c>
      <c r="R280">
        <v>11.5268960909409</v>
      </c>
      <c r="S280">
        <v>11.5268960909409</v>
      </c>
      <c r="T280">
        <v>11.5268960909409</v>
      </c>
      <c r="U280">
        <v>5.19999999941016</v>
      </c>
      <c r="V280">
        <v>5.19999999941016</v>
      </c>
      <c r="W280">
        <v>5.19999999941016</v>
      </c>
      <c r="X280">
        <v>6.1142666225850304</v>
      </c>
      <c r="Y280">
        <v>6.1142666225850304</v>
      </c>
      <c r="Z280">
        <v>6.1142666225850304</v>
      </c>
      <c r="AA280">
        <v>6.5999999999379</v>
      </c>
      <c r="AB280">
        <v>6.5999999999379</v>
      </c>
      <c r="AC280">
        <v>6.5999999999379</v>
      </c>
      <c r="AD280">
        <v>5.2519043161083498</v>
      </c>
      <c r="AE280">
        <v>5.2519043161083498</v>
      </c>
      <c r="AF280">
        <v>5.2519043161083498</v>
      </c>
      <c r="AG280">
        <v>8.5272351491962102</v>
      </c>
      <c r="AH280">
        <v>8.5272351491962102</v>
      </c>
      <c r="AI280">
        <v>8.5272351491962102</v>
      </c>
      <c r="AJ280">
        <v>6.38781237465379</v>
      </c>
      <c r="AK280">
        <v>6.38781237465379</v>
      </c>
      <c r="AL280">
        <v>6.38781237465379</v>
      </c>
      <c r="AM280">
        <v>4.7936529100077303</v>
      </c>
      <c r="AN280">
        <v>4.7936529100077303</v>
      </c>
      <c r="AO280">
        <v>4.7936529100077303</v>
      </c>
      <c r="AP280">
        <v>3.6418309393552</v>
      </c>
      <c r="AQ280">
        <v>3.6418309393552</v>
      </c>
      <c r="AR280">
        <v>3.6418309393552</v>
      </c>
      <c r="AS280">
        <v>5.53333333305393</v>
      </c>
      <c r="AT280">
        <v>5.53333333305393</v>
      </c>
      <c r="AU280">
        <v>5.53333333305393</v>
      </c>
      <c r="AV280">
        <v>3.50818576716257</v>
      </c>
      <c r="AW280">
        <v>3.50818576716257</v>
      </c>
      <c r="AX280">
        <v>3.50818576716257</v>
      </c>
      <c r="AY280">
        <v>4.8666666665424803</v>
      </c>
      <c r="AZ280">
        <v>4.8666666665424803</v>
      </c>
      <c r="BA280">
        <v>4.8666666665424803</v>
      </c>
      <c r="BB280">
        <v>5.6528130429283401</v>
      </c>
      <c r="BC280">
        <v>5.6528130429283401</v>
      </c>
      <c r="BD280">
        <v>5.6528130429283401</v>
      </c>
    </row>
    <row r="281" spans="1:56" x14ac:dyDescent="0.2">
      <c r="A281" t="s">
        <v>119</v>
      </c>
      <c r="B281">
        <v>12.333333333954201</v>
      </c>
      <c r="C281">
        <v>12.333333333954201</v>
      </c>
      <c r="D281">
        <v>5.9200855266971297</v>
      </c>
      <c r="E281">
        <v>5.9200855266971297</v>
      </c>
      <c r="F281">
        <v>5.9200855266971297</v>
      </c>
      <c r="G281">
        <v>6.2604173615610099</v>
      </c>
      <c r="H281">
        <v>6.2604173615610099</v>
      </c>
      <c r="I281">
        <v>6.2604173615610099</v>
      </c>
      <c r="J281">
        <v>6.9161376541849497</v>
      </c>
      <c r="K281">
        <v>6.9161376541849497</v>
      </c>
      <c r="L281">
        <v>6.9161376541849497</v>
      </c>
      <c r="M281">
        <v>12.4666666666356</v>
      </c>
      <c r="N281">
        <v>12.4666666666356</v>
      </c>
      <c r="O281">
        <v>12.4666666666356</v>
      </c>
      <c r="P281">
        <v>7.1166054124738798</v>
      </c>
      <c r="Q281">
        <v>7.1166054124738798</v>
      </c>
      <c r="R281">
        <v>7.1166054124738798</v>
      </c>
      <c r="S281">
        <v>8.7515830171024298</v>
      </c>
      <c r="T281">
        <v>8.7515830171024298</v>
      </c>
      <c r="U281">
        <v>8.7515830171024298</v>
      </c>
      <c r="V281">
        <v>6.2291137546588597</v>
      </c>
      <c r="W281">
        <v>6.2291137546588597</v>
      </c>
      <c r="X281">
        <v>6.2291137546588597</v>
      </c>
      <c r="Y281">
        <v>6.0000000001552198</v>
      </c>
      <c r="Z281">
        <v>6.0000000001552198</v>
      </c>
      <c r="AA281">
        <v>6.0000000001552198</v>
      </c>
      <c r="AB281">
        <v>6.3147343800960396</v>
      </c>
      <c r="AC281">
        <v>6.3147343800960396</v>
      </c>
      <c r="AD281">
        <v>6.3147343800960396</v>
      </c>
      <c r="AE281">
        <v>5.4792694304011302</v>
      </c>
      <c r="AF281">
        <v>5.4792694304011302</v>
      </c>
      <c r="AG281">
        <v>5.4792694304011302</v>
      </c>
      <c r="AH281">
        <v>6.2353806060848402</v>
      </c>
      <c r="AI281">
        <v>6.2353806060848402</v>
      </c>
      <c r="AJ281">
        <v>6.2353806060848402</v>
      </c>
      <c r="AK281">
        <v>4.6603106870686997</v>
      </c>
      <c r="AL281">
        <v>4.6603106870686997</v>
      </c>
      <c r="AM281">
        <v>4.6603106870686997</v>
      </c>
      <c r="AN281">
        <v>4.1224026192508996</v>
      </c>
      <c r="AO281">
        <v>4.1224026192508996</v>
      </c>
      <c r="AP281">
        <v>4.1224026192508996</v>
      </c>
      <c r="AQ281">
        <v>3.7269151272715799</v>
      </c>
      <c r="AR281">
        <v>3.7269151272715799</v>
      </c>
      <c r="AS281">
        <v>3.7269151272715799</v>
      </c>
      <c r="AT281">
        <v>4.3164506217507697</v>
      </c>
      <c r="AU281">
        <v>4.3164506217507697</v>
      </c>
      <c r="AV281">
        <v>4.3164506217507697</v>
      </c>
      <c r="AW281">
        <v>5</v>
      </c>
      <c r="AX281">
        <v>5</v>
      </c>
      <c r="AY281">
        <v>5</v>
      </c>
      <c r="AZ281">
        <v>4.7046244319078099</v>
      </c>
      <c r="BA281">
        <v>4.7046244319078099</v>
      </c>
      <c r="BB281">
        <v>4.7046244319078099</v>
      </c>
      <c r="BC281">
        <v>6.9581444950496598</v>
      </c>
      <c r="BD281">
        <v>6.9581444950496598</v>
      </c>
    </row>
    <row r="282" spans="1:56" x14ac:dyDescent="0.2">
      <c r="A282" t="s">
        <v>120</v>
      </c>
      <c r="B282">
        <v>7.7394840346149998</v>
      </c>
      <c r="C282">
        <v>7.7394840346149998</v>
      </c>
      <c r="D282">
        <v>7.7394840346149998</v>
      </c>
      <c r="E282">
        <v>5.9806214496144801</v>
      </c>
      <c r="F282">
        <v>5.9806214496144801</v>
      </c>
      <c r="G282">
        <v>5.9806214496144801</v>
      </c>
      <c r="H282">
        <v>5.2000000001862601</v>
      </c>
      <c r="I282">
        <v>5.2000000001862601</v>
      </c>
      <c r="J282">
        <v>5.2000000001862601</v>
      </c>
      <c r="K282">
        <v>6.3147343800960396</v>
      </c>
      <c r="L282">
        <v>6.3147343800960396</v>
      </c>
      <c r="M282">
        <v>6.3147343800960396</v>
      </c>
      <c r="N282">
        <v>9.1393907072551297</v>
      </c>
      <c r="O282">
        <v>9.1393907072551297</v>
      </c>
      <c r="P282">
        <v>9.1393907072551297</v>
      </c>
      <c r="Q282">
        <v>7.7786688055990902</v>
      </c>
      <c r="R282">
        <v>7.7786688055990902</v>
      </c>
      <c r="S282">
        <v>7.7786688055990902</v>
      </c>
      <c r="T282">
        <v>5.0666666667287599</v>
      </c>
      <c r="U282">
        <v>5.0666666667287599</v>
      </c>
      <c r="V282">
        <v>5.0666666667287599</v>
      </c>
      <c r="W282">
        <v>6.1205398901071302</v>
      </c>
      <c r="X282">
        <v>6.1205398901071302</v>
      </c>
      <c r="Y282">
        <v>6.1205398901071302</v>
      </c>
      <c r="Z282">
        <v>7.0604706984190901</v>
      </c>
      <c r="AA282">
        <v>7.0604706984190901</v>
      </c>
      <c r="AB282">
        <v>7.0604706984190901</v>
      </c>
      <c r="AC282">
        <v>4.9782826589477001</v>
      </c>
      <c r="AD282">
        <v>4.9782826589477001</v>
      </c>
      <c r="AE282">
        <v>4.9782826589477001</v>
      </c>
      <c r="AF282">
        <v>6.2000000003414897</v>
      </c>
      <c r="AG282">
        <v>6.2000000003414897</v>
      </c>
      <c r="AH282">
        <v>6.2000000003414897</v>
      </c>
      <c r="AI282">
        <v>7.7303400811392997</v>
      </c>
      <c r="AJ282">
        <v>7.7303400811392997</v>
      </c>
      <c r="AK282">
        <v>7.7303400811392997</v>
      </c>
      <c r="AL282">
        <v>6.0541405522909404</v>
      </c>
      <c r="AM282">
        <v>6.0541405522909404</v>
      </c>
      <c r="AN282">
        <v>6.0541405522909404</v>
      </c>
      <c r="AO282">
        <v>6.5089548249753602</v>
      </c>
      <c r="AP282">
        <v>6.5089548249753602</v>
      </c>
      <c r="AQ282">
        <v>6.5089548249753602</v>
      </c>
      <c r="AR282">
        <v>7.9999999996895497</v>
      </c>
      <c r="AS282">
        <v>7.9999999996895497</v>
      </c>
      <c r="AT282">
        <v>7.9999999996895497</v>
      </c>
      <c r="AU282">
        <v>7.5237204331992098</v>
      </c>
      <c r="AV282">
        <v>7.5237204331992098</v>
      </c>
      <c r="AW282">
        <v>7.5237204331992098</v>
      </c>
      <c r="AX282">
        <v>8.6000000002483503</v>
      </c>
      <c r="AY282">
        <v>8.6000000002483503</v>
      </c>
      <c r="AZ282">
        <v>8.6000000002483503</v>
      </c>
      <c r="BA282">
        <v>7.1166054124738798</v>
      </c>
      <c r="BB282">
        <v>7.1166054124738798</v>
      </c>
      <c r="BC282">
        <v>7.1166054124738798</v>
      </c>
      <c r="BD282">
        <v>6.4666666664803998</v>
      </c>
    </row>
    <row r="283" spans="1:56" x14ac:dyDescent="0.2">
      <c r="A283" t="s">
        <v>121</v>
      </c>
      <c r="B283">
        <v>7.0559935860204304</v>
      </c>
      <c r="C283">
        <v>7.4666666666356099</v>
      </c>
      <c r="D283">
        <v>7.4666666666356099</v>
      </c>
      <c r="E283">
        <v>7.4666666666356099</v>
      </c>
      <c r="F283">
        <v>3.5081857663846501</v>
      </c>
      <c r="G283">
        <v>3.5081857663846501</v>
      </c>
      <c r="H283">
        <v>3.5081857663846501</v>
      </c>
      <c r="I283">
        <v>5.2666666669150102</v>
      </c>
      <c r="J283">
        <v>5.2666666669150102</v>
      </c>
      <c r="K283">
        <v>5.2666666669150102</v>
      </c>
      <c r="L283">
        <v>7.2440523923773199</v>
      </c>
      <c r="M283">
        <v>7.2440523923773199</v>
      </c>
      <c r="N283">
        <v>7.2440523923773199</v>
      </c>
      <c r="O283">
        <v>7.8666666662320397</v>
      </c>
      <c r="P283">
        <v>7.8666666662320397</v>
      </c>
      <c r="Q283">
        <v>7.8666666662320397</v>
      </c>
      <c r="R283">
        <v>9.4553959242890002</v>
      </c>
      <c r="S283">
        <v>9.4553959242890002</v>
      </c>
      <c r="T283">
        <v>9.4553959242890002</v>
      </c>
      <c r="U283">
        <v>7.2061862539703396</v>
      </c>
      <c r="V283">
        <v>7.2061862539703396</v>
      </c>
      <c r="W283">
        <v>7.2061862539703396</v>
      </c>
      <c r="X283">
        <v>5.64650851991082</v>
      </c>
      <c r="Y283">
        <v>5.64650851991082</v>
      </c>
      <c r="Z283">
        <v>5.64650851991082</v>
      </c>
      <c r="AA283">
        <v>5.4603640247029404</v>
      </c>
      <c r="AB283">
        <v>5.4603640247029404</v>
      </c>
      <c r="AC283">
        <v>5.4603640247029404</v>
      </c>
      <c r="AD283">
        <v>5.38554055838169</v>
      </c>
      <c r="AE283">
        <v>5.38554055838169</v>
      </c>
      <c r="AF283">
        <v>5.38554055838169</v>
      </c>
      <c r="AG283">
        <v>4.1936129075582098</v>
      </c>
      <c r="AH283">
        <v>4.1936129075582098</v>
      </c>
      <c r="AI283">
        <v>4.1936129075582098</v>
      </c>
      <c r="AJ283">
        <v>5.91379886351816</v>
      </c>
      <c r="AK283">
        <v>5.91379886351816</v>
      </c>
      <c r="AL283">
        <v>5.91379886351816</v>
      </c>
      <c r="AM283">
        <v>5.3459538731273497</v>
      </c>
      <c r="AN283">
        <v>5.3459538731273497</v>
      </c>
      <c r="AO283">
        <v>5.3459538731273497</v>
      </c>
      <c r="AP283">
        <v>4.9719326385187204</v>
      </c>
      <c r="AQ283">
        <v>4.9719326385187204</v>
      </c>
      <c r="AR283">
        <v>4.9719326385187204</v>
      </c>
      <c r="AS283">
        <v>5.7333333332401901</v>
      </c>
      <c r="AT283">
        <v>5.7333333332401901</v>
      </c>
      <c r="AU283">
        <v>5.7333333332401901</v>
      </c>
      <c r="AV283">
        <v>3.7754761107699002</v>
      </c>
      <c r="AW283">
        <v>3.7754761107699002</v>
      </c>
      <c r="AX283">
        <v>3.7754761107699002</v>
      </c>
      <c r="AY283">
        <v>4.2000000000310296</v>
      </c>
      <c r="AZ283">
        <v>4.2000000000310296</v>
      </c>
      <c r="BA283">
        <v>4.2000000000310296</v>
      </c>
      <c r="BB283">
        <v>4.5773471431477404</v>
      </c>
      <c r="BC283">
        <v>4.5773471431477404</v>
      </c>
      <c r="BD283">
        <v>4.5773471431477404</v>
      </c>
    </row>
    <row r="284" spans="1:56" s="2" customFormat="1" x14ac:dyDescent="0.2">
      <c r="A284" s="2" t="s">
        <v>122</v>
      </c>
      <c r="B284" s="2">
        <v>1.9398706752880599</v>
      </c>
      <c r="C284" s="2">
        <v>1.9398706752880599</v>
      </c>
      <c r="D284" s="2">
        <v>16.8058803875706</v>
      </c>
      <c r="E284" s="2">
        <v>16.8058803875706</v>
      </c>
      <c r="F284" s="2">
        <v>16.8058803875706</v>
      </c>
      <c r="G284" s="2">
        <v>12.6000000000006</v>
      </c>
      <c r="H284" s="2">
        <v>12.6000000000006</v>
      </c>
      <c r="I284" s="2">
        <v>12.6000000000006</v>
      </c>
      <c r="J284" s="2">
        <v>9.9171344560276804</v>
      </c>
      <c r="K284" s="2">
        <v>9.9171344560276804</v>
      </c>
      <c r="L284" s="2">
        <v>9.9171344560276804</v>
      </c>
      <c r="M284" s="2">
        <v>24.0050663289108</v>
      </c>
      <c r="N284" s="2">
        <v>24.0050663289108</v>
      </c>
      <c r="O284" s="2">
        <v>24.0050663289108</v>
      </c>
      <c r="P284" s="2">
        <v>10.6582024724364</v>
      </c>
      <c r="Q284" s="2">
        <v>10.6582024724364</v>
      </c>
      <c r="R284" s="2">
        <v>10.6582024724364</v>
      </c>
      <c r="S284" s="2">
        <v>8.2727818145457501</v>
      </c>
      <c r="T284" s="2">
        <v>8.2727818145457501</v>
      </c>
      <c r="U284" s="2">
        <v>8.2727818145457501</v>
      </c>
      <c r="V284" s="2">
        <v>10.785886126703099</v>
      </c>
      <c r="W284" s="2">
        <v>10.785886126703099</v>
      </c>
      <c r="X284" s="2">
        <v>10.785886126703099</v>
      </c>
      <c r="Y284" s="2">
        <v>11.533333333333401</v>
      </c>
      <c r="Z284" s="2">
        <v>11.533333333333401</v>
      </c>
      <c r="AA284" s="2">
        <v>11.533333333333401</v>
      </c>
      <c r="AB284" s="2">
        <v>11.5268960908786</v>
      </c>
      <c r="AC284" s="2">
        <v>11.5268960908786</v>
      </c>
      <c r="AD284" s="2">
        <v>11.5268960908786</v>
      </c>
      <c r="AE284" s="2">
        <v>7.9333333333336897</v>
      </c>
      <c r="AF284" s="2">
        <v>7.9333333333336897</v>
      </c>
      <c r="AG284" s="2">
        <v>7.9333333333336897</v>
      </c>
      <c r="AH284" s="2">
        <v>7.2502505846969001</v>
      </c>
      <c r="AI284" s="2">
        <v>7.2502505846969001</v>
      </c>
      <c r="AJ284" s="2">
        <v>7.2502505846969001</v>
      </c>
      <c r="AK284" s="2">
        <v>8.2605507033802894</v>
      </c>
      <c r="AL284" s="2">
        <v>8.2605507033802894</v>
      </c>
      <c r="AM284" s="2">
        <v>8.2605507033802894</v>
      </c>
      <c r="AN284" s="2">
        <v>6.7156698964262604</v>
      </c>
      <c r="AO284" s="2">
        <v>6.7156698964262604</v>
      </c>
      <c r="AP284" s="2">
        <v>6.7156698964262604</v>
      </c>
      <c r="AQ284" s="2">
        <v>4.27942940941122</v>
      </c>
      <c r="AR284" s="2">
        <v>4.27942940941122</v>
      </c>
      <c r="AS284" s="2">
        <v>4.27942940941122</v>
      </c>
      <c r="AT284" s="2">
        <v>5.5670654280566598</v>
      </c>
      <c r="AU284" s="2">
        <v>5.5670654280566598</v>
      </c>
      <c r="AV284" s="2">
        <v>5.5670654280566598</v>
      </c>
      <c r="AW284" s="2">
        <v>7.1395240317307804</v>
      </c>
      <c r="AX284" s="2">
        <v>7.1395240317307804</v>
      </c>
      <c r="AY284" s="2">
        <v>7.1395240317307804</v>
      </c>
      <c r="AZ284" s="2">
        <v>6.7219029800879602</v>
      </c>
      <c r="BA284" s="2">
        <v>6.7219029800879602</v>
      </c>
      <c r="BB284" s="2">
        <v>6.7219029800879602</v>
      </c>
      <c r="BC284" s="2">
        <v>7.4666666666674502</v>
      </c>
      <c r="BD284" s="2">
        <v>7.4666666666674502</v>
      </c>
    </row>
    <row r="285" spans="1:56" x14ac:dyDescent="0.2">
      <c r="A285" t="s">
        <v>39</v>
      </c>
      <c r="B285">
        <v>1.0666666666656901</v>
      </c>
      <c r="C285">
        <v>1.0666666666656901</v>
      </c>
      <c r="D285">
        <v>1.0666666666656901</v>
      </c>
      <c r="E285">
        <v>0.96230954290491799</v>
      </c>
      <c r="F285">
        <v>0.96230954290491799</v>
      </c>
      <c r="G285">
        <v>0.96230954290491799</v>
      </c>
      <c r="H285">
        <v>1.2666666666670201</v>
      </c>
      <c r="I285">
        <v>1.2666666666670201</v>
      </c>
      <c r="J285">
        <v>1.2666666666670201</v>
      </c>
      <c r="K285">
        <v>4.0427664550609697</v>
      </c>
      <c r="L285">
        <v>4.0427664550609697</v>
      </c>
      <c r="M285">
        <v>4.0427664550609697</v>
      </c>
      <c r="N285">
        <v>1.01979604079245</v>
      </c>
      <c r="O285">
        <v>1.01979604079245</v>
      </c>
      <c r="P285">
        <v>1.01979604079245</v>
      </c>
      <c r="Q285">
        <v>16.460602820289999</v>
      </c>
      <c r="R285">
        <v>16.460602820289999</v>
      </c>
      <c r="S285">
        <v>16.460602820289999</v>
      </c>
      <c r="T285">
        <v>4.7999999999986596</v>
      </c>
      <c r="U285">
        <v>4.7999999999986596</v>
      </c>
      <c r="V285">
        <v>4.7999999999986596</v>
      </c>
      <c r="W285">
        <v>2.6998128842559099</v>
      </c>
      <c r="X285">
        <v>2.6998128842559099</v>
      </c>
      <c r="Y285">
        <v>2.6998128842559099</v>
      </c>
      <c r="Z285">
        <v>1.1531027127912601</v>
      </c>
      <c r="AA285">
        <v>1.1531027127912601</v>
      </c>
      <c r="AB285">
        <v>1.1531027127912601</v>
      </c>
      <c r="AC285">
        <v>1.75110279374233</v>
      </c>
      <c r="AD285">
        <v>1.75110279374233</v>
      </c>
      <c r="AE285">
        <v>1.75110279374233</v>
      </c>
      <c r="AF285">
        <v>1.5398973401774401</v>
      </c>
      <c r="AG285">
        <v>1.5398973401774401</v>
      </c>
      <c r="AH285">
        <v>1.5398973401774401</v>
      </c>
      <c r="AI285">
        <v>1.51667000735096</v>
      </c>
      <c r="AJ285">
        <v>1.51667000735096</v>
      </c>
      <c r="AK285">
        <v>1.51667000735096</v>
      </c>
      <c r="AL285">
        <v>0.92012268302354905</v>
      </c>
      <c r="AM285">
        <v>0.92012268302354905</v>
      </c>
      <c r="AN285">
        <v>0.92012268302354905</v>
      </c>
      <c r="AO285">
        <v>0.70163715335698296</v>
      </c>
      <c r="AP285">
        <v>0.70163715335698296</v>
      </c>
      <c r="AQ285">
        <v>0.70163715335698296</v>
      </c>
      <c r="AR285">
        <v>2.3934928995274798</v>
      </c>
      <c r="AS285">
        <v>2.3934928995274798</v>
      </c>
      <c r="AT285">
        <v>2.3934928995274798</v>
      </c>
      <c r="AU285">
        <v>1.50350818576824</v>
      </c>
      <c r="AV285">
        <v>1.50350818576824</v>
      </c>
      <c r="AW285">
        <v>1.50350818576824</v>
      </c>
      <c r="AX285">
        <v>1.9398706752880599</v>
      </c>
      <c r="AY285">
        <v>1.9398706752880599</v>
      </c>
      <c r="AZ285">
        <v>1.9398706752880599</v>
      </c>
      <c r="BA285">
        <v>3.0469063209927798</v>
      </c>
      <c r="BB285">
        <v>3.0469063209927798</v>
      </c>
      <c r="BC285">
        <v>3.0469063209927798</v>
      </c>
      <c r="BD285">
        <v>0.92672844856542702</v>
      </c>
    </row>
    <row r="286" spans="1:56" s="2" customFormat="1" x14ac:dyDescent="0.2">
      <c r="A286" s="2" t="s">
        <v>123</v>
      </c>
      <c r="B286" s="2">
        <v>17.006348145674199</v>
      </c>
      <c r="C286" s="2">
        <v>15.4666666666662</v>
      </c>
      <c r="D286" s="2">
        <v>15.4666666666662</v>
      </c>
      <c r="E286" s="2">
        <v>15.4666666666662</v>
      </c>
      <c r="F286" s="2">
        <v>7.9307810516471404</v>
      </c>
      <c r="G286" s="2">
        <v>7.9307810516471404</v>
      </c>
      <c r="H286" s="2">
        <v>7.9307810516471404</v>
      </c>
      <c r="I286" s="2">
        <v>6.1874916655558296</v>
      </c>
      <c r="J286" s="2">
        <v>6.1874916655558296</v>
      </c>
      <c r="K286" s="2">
        <v>6.1874916655558296</v>
      </c>
      <c r="L286" s="2">
        <v>9.4006814992972991</v>
      </c>
      <c r="M286" s="2">
        <v>9.4006814992972991</v>
      </c>
      <c r="N286" s="2">
        <v>9.4006814992972991</v>
      </c>
      <c r="O286" s="2">
        <v>14.9219895986132</v>
      </c>
      <c r="P286" s="2">
        <v>14.9219895986132</v>
      </c>
      <c r="Q286" s="2">
        <v>14.9219895986132</v>
      </c>
      <c r="R286" s="2">
        <v>12.328767123288401</v>
      </c>
      <c r="S286" s="2">
        <v>12.328767123288401</v>
      </c>
      <c r="T286" s="2">
        <v>12.328767123288401</v>
      </c>
      <c r="U286" s="2">
        <v>12.3391773881735</v>
      </c>
      <c r="V286" s="2">
        <v>12.3391773881735</v>
      </c>
      <c r="W286" s="2">
        <v>12.3391773881735</v>
      </c>
      <c r="X286" s="2">
        <v>7.5781876503613503</v>
      </c>
      <c r="Y286" s="2">
        <v>7.5781876503613503</v>
      </c>
      <c r="Z286" s="2">
        <v>7.5781876503613503</v>
      </c>
      <c r="AA286" s="2">
        <v>7.6061595893598604</v>
      </c>
      <c r="AB286" s="2">
        <v>7.6061595893598604</v>
      </c>
      <c r="AC286" s="2">
        <v>7.6061595893598604</v>
      </c>
      <c r="AD286" s="2">
        <v>7.1166054126303697</v>
      </c>
      <c r="AE286" s="2">
        <v>7.1166054126303697</v>
      </c>
      <c r="AF286" s="2">
        <v>7.1166054126303697</v>
      </c>
      <c r="AG286" s="2">
        <v>4.6063595760286198</v>
      </c>
      <c r="AH286" s="2">
        <v>4.6063595760286198</v>
      </c>
      <c r="AI286" s="2">
        <v>4.6063595760286198</v>
      </c>
      <c r="AJ286" s="2">
        <v>5.7007284635425401</v>
      </c>
      <c r="AK286" s="2">
        <v>5.7007284635425401</v>
      </c>
      <c r="AL286" s="2">
        <v>5.7007284635425401</v>
      </c>
      <c r="AM286" s="2">
        <v>4.7396840210655</v>
      </c>
      <c r="AN286" s="2">
        <v>4.7396840210655</v>
      </c>
      <c r="AO286" s="2">
        <v>4.7396840210655</v>
      </c>
      <c r="AP286" s="2">
        <v>3.7754761109248798</v>
      </c>
      <c r="AQ286" s="2">
        <v>3.7754761109248798</v>
      </c>
      <c r="AR286" s="2">
        <v>3.7754761109248798</v>
      </c>
      <c r="AS286" s="2">
        <v>4.2730484634364299</v>
      </c>
      <c r="AT286" s="2">
        <v>4.2730484634364299</v>
      </c>
      <c r="AU286" s="2">
        <v>4.2730484634364299</v>
      </c>
      <c r="AV286" s="2">
        <v>6.9099171344571104</v>
      </c>
      <c r="AW286" s="2">
        <v>6.9099171344571104</v>
      </c>
      <c r="AX286" s="2">
        <v>6.9099171344571104</v>
      </c>
      <c r="AY286" s="2">
        <v>4.6063595760286198</v>
      </c>
      <c r="AZ286" s="2">
        <v>4.6063595760286198</v>
      </c>
      <c r="BA286" s="2">
        <v>4.6063595760286198</v>
      </c>
      <c r="BB286" s="2">
        <v>14.461373964179399</v>
      </c>
      <c r="BC286" s="2">
        <v>14.461373964179399</v>
      </c>
      <c r="BD286" s="2">
        <v>14.461373964179399</v>
      </c>
    </row>
    <row r="287" spans="1:56" x14ac:dyDescent="0.2">
      <c r="A287" t="s">
        <v>124</v>
      </c>
      <c r="B287">
        <v>2.0731951203249301</v>
      </c>
      <c r="C287">
        <v>2.0731951203249301</v>
      </c>
      <c r="D287">
        <v>2.0731951203249301</v>
      </c>
      <c r="E287">
        <v>1.09596364608272</v>
      </c>
      <c r="F287">
        <v>1.09596364608272</v>
      </c>
      <c r="G287">
        <v>1.09596364608272</v>
      </c>
      <c r="H287">
        <v>0.873275114993049</v>
      </c>
      <c r="I287">
        <v>0.873275114993049</v>
      </c>
      <c r="J287">
        <v>0.873275114993049</v>
      </c>
      <c r="K287">
        <v>-0.90884790162996798</v>
      </c>
      <c r="L287">
        <v>-0.90884790162996798</v>
      </c>
      <c r="M287">
        <v>-0.90884790162996798</v>
      </c>
      <c r="N287">
        <v>1.20658622758372</v>
      </c>
      <c r="O287">
        <v>1.20658622758372</v>
      </c>
      <c r="P287">
        <v>1.20658622758372</v>
      </c>
      <c r="Q287">
        <v>1.9044437019723499</v>
      </c>
      <c r="R287">
        <v>1.9044437019723499</v>
      </c>
      <c r="S287">
        <v>1.9044437019723499</v>
      </c>
      <c r="T287">
        <v>1.73333333333175</v>
      </c>
      <c r="U287">
        <v>1.73333333333175</v>
      </c>
      <c r="V287">
        <v>1.73333333333175</v>
      </c>
      <c r="W287">
        <v>0.90210491146055405</v>
      </c>
      <c r="X287">
        <v>0.90210491146055405</v>
      </c>
      <c r="Y287">
        <v>0.90210491146055405</v>
      </c>
      <c r="Z287">
        <v>2.1999999999995099</v>
      </c>
      <c r="AA287">
        <v>2.1999999999995099</v>
      </c>
      <c r="AB287">
        <v>2.1999999999995099</v>
      </c>
      <c r="AC287">
        <v>0.63481456732448205</v>
      </c>
      <c r="AD287">
        <v>0.63481456732448205</v>
      </c>
      <c r="AE287">
        <v>0.63481456732448205</v>
      </c>
      <c r="AF287">
        <v>1.7934528968596699</v>
      </c>
      <c r="AG287">
        <v>1.7934528968596699</v>
      </c>
      <c r="AH287">
        <v>1.7934528968596699</v>
      </c>
      <c r="AI287">
        <v>1.1892036344203301</v>
      </c>
      <c r="AJ287">
        <v>1.1892036344203301</v>
      </c>
      <c r="AK287">
        <v>1.1892036344203301</v>
      </c>
      <c r="AL287">
        <v>1.6601106740449201</v>
      </c>
      <c r="AM287">
        <v>1.6601106740449201</v>
      </c>
      <c r="AN287">
        <v>1.6601106740449201</v>
      </c>
      <c r="AO287">
        <v>0.76182838813213005</v>
      </c>
      <c r="AP287">
        <v>0.76182838813213005</v>
      </c>
      <c r="AQ287">
        <v>0.76182838813213005</v>
      </c>
      <c r="AR287">
        <v>0.39999999999963598</v>
      </c>
      <c r="AS287">
        <v>0.39999999999963598</v>
      </c>
      <c r="AT287">
        <v>0.39999999999963598</v>
      </c>
      <c r="AU287">
        <v>0.69500133654017304</v>
      </c>
      <c r="AV287">
        <v>0.69500133654017304</v>
      </c>
      <c r="AW287">
        <v>0.69500133654017304</v>
      </c>
      <c r="AX287">
        <v>0.40663955736248097</v>
      </c>
      <c r="AY287">
        <v>0.40663955736248097</v>
      </c>
      <c r="AZ287">
        <v>0.40663955736248097</v>
      </c>
      <c r="BA287">
        <v>1.4969259556282899</v>
      </c>
      <c r="BB287">
        <v>1.4969259556282899</v>
      </c>
      <c r="BC287">
        <v>1.4969259556282899</v>
      </c>
      <c r="BD287">
        <v>1.07326178254685</v>
      </c>
    </row>
    <row r="288" spans="1:56" x14ac:dyDescent="0.2">
      <c r="A288" t="s">
        <v>40</v>
      </c>
      <c r="B288">
        <v>0.866666666667399</v>
      </c>
      <c r="C288">
        <v>0.866666666667399</v>
      </c>
      <c r="D288">
        <v>0.866666666667399</v>
      </c>
      <c r="E288">
        <v>0.82865543972103195</v>
      </c>
      <c r="F288">
        <v>0.82865543972103195</v>
      </c>
      <c r="G288">
        <v>0.82865543972103195</v>
      </c>
      <c r="H288">
        <v>1.0666666666687199</v>
      </c>
      <c r="I288">
        <v>1.0666666666687199</v>
      </c>
      <c r="J288">
        <v>1.0666666666687199</v>
      </c>
      <c r="K288">
        <v>3.10725025058469</v>
      </c>
      <c r="L288">
        <v>3.10725025058469</v>
      </c>
      <c r="M288">
        <v>3.10725025058469</v>
      </c>
      <c r="N288">
        <v>1.81963607278532</v>
      </c>
      <c r="O288">
        <v>1.81963607278532</v>
      </c>
      <c r="P288">
        <v>1.81963607278532</v>
      </c>
      <c r="Q288">
        <v>16.727928891264799</v>
      </c>
      <c r="R288">
        <v>16.727928891264799</v>
      </c>
      <c r="S288">
        <v>16.727928891264799</v>
      </c>
      <c r="T288">
        <v>5.3333333333315096</v>
      </c>
      <c r="U288">
        <v>5.3333333333315096</v>
      </c>
      <c r="V288">
        <v>5.3333333333315096</v>
      </c>
      <c r="W288">
        <v>3.2344292969792998</v>
      </c>
      <c r="X288">
        <v>3.2344292969792998</v>
      </c>
      <c r="Y288">
        <v>3.2344292969792998</v>
      </c>
      <c r="Z288">
        <v>1.5530227287876901</v>
      </c>
      <c r="AA288">
        <v>1.5530227287876901</v>
      </c>
      <c r="AB288">
        <v>1.5530227287876901</v>
      </c>
      <c r="AC288">
        <v>1.5505948402618701</v>
      </c>
      <c r="AD288">
        <v>1.5505948402618701</v>
      </c>
      <c r="AE288">
        <v>1.5505948402618701</v>
      </c>
      <c r="AF288">
        <v>1.6732217852143201</v>
      </c>
      <c r="AG288">
        <v>1.6732217852143201</v>
      </c>
      <c r="AH288">
        <v>1.6732217852143201</v>
      </c>
      <c r="AI288">
        <v>0.91534709694710104</v>
      </c>
      <c r="AJ288">
        <v>0.91534709694710104</v>
      </c>
      <c r="AK288">
        <v>0.91534709694710104</v>
      </c>
      <c r="AL288">
        <v>1.85358047739832</v>
      </c>
      <c r="AM288">
        <v>1.85358047739832</v>
      </c>
      <c r="AN288">
        <v>1.85358047739832</v>
      </c>
      <c r="AO288">
        <v>0.70163715335698296</v>
      </c>
      <c r="AP288">
        <v>0.70163715335698296</v>
      </c>
      <c r="AQ288">
        <v>0.70163715335698296</v>
      </c>
      <c r="AR288">
        <v>1.7267817854538201</v>
      </c>
      <c r="AS288">
        <v>1.7267817854538201</v>
      </c>
      <c r="AT288">
        <v>1.7267817854538201</v>
      </c>
      <c r="AU288">
        <v>1.3030404276646601</v>
      </c>
      <c r="AV288">
        <v>1.3030404276646601</v>
      </c>
      <c r="AW288">
        <v>1.3030404276646601</v>
      </c>
      <c r="AX288">
        <v>1.5398973401774401</v>
      </c>
      <c r="AY288">
        <v>1.5398973401774401</v>
      </c>
      <c r="AZ288">
        <v>1.5398973401774401</v>
      </c>
      <c r="BA288">
        <v>1.4432714152077999</v>
      </c>
      <c r="BB288">
        <v>1.4432714152077999</v>
      </c>
      <c r="BC288">
        <v>1.4432714152077999</v>
      </c>
      <c r="BD288">
        <v>1.2600840055977001</v>
      </c>
    </row>
    <row r="289" spans="1:68" x14ac:dyDescent="0.2">
      <c r="A289" t="s">
        <v>125</v>
      </c>
      <c r="B289">
        <v>2.8731417905461898</v>
      </c>
      <c r="C289">
        <v>2.8731417905461898</v>
      </c>
      <c r="D289">
        <v>2.8731417905461898</v>
      </c>
      <c r="E289">
        <v>0.62817428495127103</v>
      </c>
      <c r="F289">
        <v>0.62817428495127103</v>
      </c>
      <c r="G289">
        <v>0.62817428495127103</v>
      </c>
      <c r="H289">
        <v>1.07326178254685</v>
      </c>
      <c r="I289">
        <v>1.07326178254685</v>
      </c>
      <c r="J289">
        <v>1.07326178254685</v>
      </c>
      <c r="K289">
        <v>-0.90884790162996798</v>
      </c>
      <c r="L289">
        <v>-0.90884790162996798</v>
      </c>
      <c r="M289">
        <v>-0.90884790162996798</v>
      </c>
      <c r="N289">
        <v>0.93993733750997399</v>
      </c>
      <c r="O289">
        <v>0.93993733750997399</v>
      </c>
      <c r="P289">
        <v>0.93993733750997399</v>
      </c>
      <c r="Q289">
        <v>1.9712662880048499</v>
      </c>
      <c r="R289">
        <v>1.9712662880048499</v>
      </c>
      <c r="S289">
        <v>1.9712662880048499</v>
      </c>
      <c r="T289">
        <v>1.4666666666683501</v>
      </c>
      <c r="U289">
        <v>1.4666666666683501</v>
      </c>
      <c r="V289">
        <v>1.4666666666683501</v>
      </c>
      <c r="W289">
        <v>0.70163715335698296</v>
      </c>
      <c r="X289">
        <v>0.70163715335698296</v>
      </c>
      <c r="Y289">
        <v>0.70163715335698296</v>
      </c>
      <c r="Z289">
        <v>1.8666666666680101</v>
      </c>
      <c r="AA289">
        <v>1.8666666666680101</v>
      </c>
      <c r="AB289">
        <v>1.8666666666680101</v>
      </c>
      <c r="AC289">
        <v>-3.3411293018744397E-2</v>
      </c>
      <c r="AD289">
        <v>-3.3411293018744397E-2</v>
      </c>
      <c r="AE289">
        <v>-3.3411293018744397E-2</v>
      </c>
      <c r="AF289">
        <v>1.7267817854538201</v>
      </c>
      <c r="AG289">
        <v>1.7267817854538201</v>
      </c>
      <c r="AH289">
        <v>1.7267817854538201</v>
      </c>
      <c r="AI289">
        <v>0.654730090858194</v>
      </c>
      <c r="AJ289">
        <v>0.654730090858194</v>
      </c>
      <c r="AK289">
        <v>0.654730090858194</v>
      </c>
      <c r="AL289">
        <v>1.1934128941948901</v>
      </c>
      <c r="AM289">
        <v>1.1934128941948901</v>
      </c>
      <c r="AN289">
        <v>1.1934128941948901</v>
      </c>
      <c r="AO289">
        <v>0.82865543972103195</v>
      </c>
      <c r="AP289">
        <v>0.82865543972103195</v>
      </c>
      <c r="AQ289">
        <v>0.82865543972103195</v>
      </c>
      <c r="AR289">
        <v>0.33333333333455001</v>
      </c>
      <c r="AS289">
        <v>0.33333333333455001</v>
      </c>
      <c r="AT289">
        <v>0.33333333333455001</v>
      </c>
      <c r="AU289">
        <v>0.49452018176739898</v>
      </c>
      <c r="AV289">
        <v>0.49452018176739898</v>
      </c>
      <c r="AW289">
        <v>0.49452018176739898</v>
      </c>
      <c r="AX289">
        <v>0.60662622491930995</v>
      </c>
      <c r="AY289">
        <v>0.60662622491930995</v>
      </c>
      <c r="AZ289">
        <v>0.60662622491930995</v>
      </c>
      <c r="BA289">
        <v>1.4300989040363501</v>
      </c>
      <c r="BB289">
        <v>1.4300989040363501</v>
      </c>
      <c r="BC289">
        <v>1.4300989040363501</v>
      </c>
      <c r="BD289">
        <v>0.60662622491930995</v>
      </c>
    </row>
    <row r="290" spans="1:68" x14ac:dyDescent="0.2">
      <c r="A290" t="s">
        <v>41</v>
      </c>
      <c r="B290">
        <v>1.33333333333212</v>
      </c>
      <c r="C290">
        <v>1.33333333333212</v>
      </c>
      <c r="D290">
        <v>1.33333333333212</v>
      </c>
      <c r="E290">
        <v>0.76182838813213005</v>
      </c>
      <c r="F290">
        <v>0.76182838813213005</v>
      </c>
      <c r="G290">
        <v>0.76182838813213005</v>
      </c>
      <c r="H290">
        <v>1.0666666666687199</v>
      </c>
      <c r="I290">
        <v>1.0666666666687199</v>
      </c>
      <c r="J290">
        <v>1.0666666666687199</v>
      </c>
      <c r="K290">
        <v>2.9067824924811099</v>
      </c>
      <c r="L290">
        <v>2.9067824924811099</v>
      </c>
      <c r="M290">
        <v>2.9067824924811099</v>
      </c>
      <c r="N290">
        <v>0.21995600879957</v>
      </c>
      <c r="O290">
        <v>0.21995600879957</v>
      </c>
      <c r="P290">
        <v>0.21995600879957</v>
      </c>
      <c r="Q290">
        <v>16.260108267057401</v>
      </c>
      <c r="R290">
        <v>16.260108267057401</v>
      </c>
      <c r="S290">
        <v>16.260108267057401</v>
      </c>
      <c r="T290">
        <v>4.7999999999986596</v>
      </c>
      <c r="U290">
        <v>4.7999999999986596</v>
      </c>
      <c r="V290">
        <v>4.7999999999986596</v>
      </c>
      <c r="W290">
        <v>3.3680834001631799</v>
      </c>
      <c r="X290">
        <v>3.3680834001631799</v>
      </c>
      <c r="Y290">
        <v>3.3680834001631799</v>
      </c>
      <c r="Z290">
        <v>1.9529427447841301</v>
      </c>
      <c r="AA290">
        <v>1.9529427447841301</v>
      </c>
      <c r="AB290">
        <v>1.9529427447841301</v>
      </c>
      <c r="AC290">
        <v>1.95161074722581</v>
      </c>
      <c r="AD290">
        <v>1.95161074722581</v>
      </c>
      <c r="AE290">
        <v>1.95161074722581</v>
      </c>
      <c r="AF290">
        <v>2.0731951203249301</v>
      </c>
      <c r="AG290">
        <v>2.0731951203249301</v>
      </c>
      <c r="AH290">
        <v>2.0731951203249301</v>
      </c>
      <c r="AI290">
        <v>1.2494153805024399</v>
      </c>
      <c r="AJ290">
        <v>1.2494153805024399</v>
      </c>
      <c r="AK290">
        <v>1.2494153805024399</v>
      </c>
      <c r="AL290">
        <v>1.5202026936926101</v>
      </c>
      <c r="AM290">
        <v>1.5202026936926101</v>
      </c>
      <c r="AN290">
        <v>1.5202026936926101</v>
      </c>
      <c r="AO290">
        <v>0.56799198129198203</v>
      </c>
      <c r="AP290">
        <v>0.56799198129198203</v>
      </c>
      <c r="AQ290">
        <v>0.56799198129198203</v>
      </c>
      <c r="AR290">
        <v>2.3268217881186</v>
      </c>
      <c r="AS290">
        <v>2.3268217881186</v>
      </c>
      <c r="AT290">
        <v>2.3268217881186</v>
      </c>
      <c r="AU290">
        <v>2.57266956231254</v>
      </c>
      <c r="AV290">
        <v>2.57266956231254</v>
      </c>
      <c r="AW290">
        <v>2.57266956231254</v>
      </c>
      <c r="AX290">
        <v>1.6732217852143201</v>
      </c>
      <c r="AY290">
        <v>1.6732217852143201</v>
      </c>
      <c r="AZ290">
        <v>1.6732217852143201</v>
      </c>
      <c r="BA290">
        <v>1.4432714152077999</v>
      </c>
      <c r="BB290">
        <v>1.4432714152077999</v>
      </c>
      <c r="BC290">
        <v>1.4432714152077999</v>
      </c>
      <c r="BD290">
        <v>1.3267551170065901</v>
      </c>
    </row>
    <row r="291" spans="1:68" x14ac:dyDescent="0.2">
      <c r="A291" t="s">
        <v>126</v>
      </c>
      <c r="B291">
        <v>1.9398706752880599</v>
      </c>
      <c r="C291">
        <v>1.9398706752880599</v>
      </c>
      <c r="D291">
        <v>1.9398706752880599</v>
      </c>
      <c r="E291">
        <v>0.69500133654322804</v>
      </c>
      <c r="F291">
        <v>0.69500133654322804</v>
      </c>
      <c r="G291">
        <v>0.69500133654322804</v>
      </c>
      <c r="H291">
        <v>0.873275114993049</v>
      </c>
      <c r="I291">
        <v>0.873275114993049</v>
      </c>
      <c r="J291">
        <v>0.873275114993049</v>
      </c>
      <c r="K291">
        <v>-0.240577385725742</v>
      </c>
      <c r="L291">
        <v>-0.240577385725742</v>
      </c>
      <c r="M291">
        <v>-0.240577385725742</v>
      </c>
      <c r="N291">
        <v>1.07326178254685</v>
      </c>
      <c r="O291">
        <v>1.07326178254685</v>
      </c>
      <c r="P291">
        <v>1.07326178254685</v>
      </c>
      <c r="Q291">
        <v>2.3722018042089701</v>
      </c>
      <c r="R291">
        <v>2.3722018042089701</v>
      </c>
      <c r="S291">
        <v>2.3722018042089701</v>
      </c>
      <c r="T291">
        <v>1.6000000000015699</v>
      </c>
      <c r="U291">
        <v>1.6000000000015699</v>
      </c>
      <c r="V291">
        <v>1.6000000000015699</v>
      </c>
      <c r="W291">
        <v>0.83528232542502601</v>
      </c>
      <c r="X291">
        <v>0.83528232542502601</v>
      </c>
      <c r="Y291">
        <v>0.83528232542502601</v>
      </c>
      <c r="Z291">
        <v>1.4666666666653301</v>
      </c>
      <c r="AA291">
        <v>1.4666666666653301</v>
      </c>
      <c r="AB291">
        <v>1.4666666666653301</v>
      </c>
      <c r="AC291">
        <v>-0.233879051119288</v>
      </c>
      <c r="AD291">
        <v>-0.233879051119288</v>
      </c>
      <c r="AE291">
        <v>-0.233879051119288</v>
      </c>
      <c r="AF291">
        <v>1.6601106740449201</v>
      </c>
      <c r="AG291">
        <v>1.6601106740449201</v>
      </c>
      <c r="AH291">
        <v>1.6601106740449201</v>
      </c>
      <c r="AI291">
        <v>0.85515766969741902</v>
      </c>
      <c r="AJ291">
        <v>0.85515766969741902</v>
      </c>
      <c r="AK291">
        <v>0.85515766969741902</v>
      </c>
      <c r="AL291">
        <v>0.9267284485624</v>
      </c>
      <c r="AM291">
        <v>0.9267284485624</v>
      </c>
      <c r="AN291">
        <v>0.9267284485624</v>
      </c>
      <c r="AO291">
        <v>0.69500133654017304</v>
      </c>
      <c r="AP291">
        <v>0.69500133654017304</v>
      </c>
      <c r="AQ291">
        <v>0.69500133654017304</v>
      </c>
      <c r="AR291">
        <v>0.46666666666776202</v>
      </c>
      <c r="AS291">
        <v>0.46666666666776202</v>
      </c>
      <c r="AT291">
        <v>0.46666666666776202</v>
      </c>
      <c r="AU291">
        <v>0.69500133654017304</v>
      </c>
      <c r="AV291">
        <v>0.69500133654017304</v>
      </c>
      <c r="AW291">
        <v>0.69500133654017304</v>
      </c>
      <c r="AX291">
        <v>0.40663955736248097</v>
      </c>
      <c r="AY291">
        <v>0.40663955736248097</v>
      </c>
      <c r="AZ291">
        <v>0.40663955736248097</v>
      </c>
      <c r="BA291">
        <v>1.2964448008555101</v>
      </c>
      <c r="BB291">
        <v>1.2964448008555101</v>
      </c>
      <c r="BC291">
        <v>1.2964448008555101</v>
      </c>
      <c r="BD291">
        <v>0.33997733484555598</v>
      </c>
    </row>
    <row r="292" spans="1:68" x14ac:dyDescent="0.2">
      <c r="A292" t="s">
        <v>42</v>
      </c>
      <c r="B292">
        <v>1.33333333333514</v>
      </c>
      <c r="C292">
        <v>1.33333333333514</v>
      </c>
      <c r="D292">
        <v>1.33333333333514</v>
      </c>
      <c r="E292">
        <v>0.96230954290187698</v>
      </c>
      <c r="F292">
        <v>0.96230954290187698</v>
      </c>
      <c r="G292">
        <v>0.96230954290187698</v>
      </c>
      <c r="H292">
        <v>1.2666666666670201</v>
      </c>
      <c r="I292">
        <v>1.2666666666670201</v>
      </c>
      <c r="J292">
        <v>1.2666666666670201</v>
      </c>
      <c r="K292">
        <v>3.0404276645491501</v>
      </c>
      <c r="L292">
        <v>3.0404276645491501</v>
      </c>
      <c r="M292">
        <v>3.0404276645491501</v>
      </c>
      <c r="N292">
        <v>1.99960007998356E-2</v>
      </c>
      <c r="O292">
        <v>1.99960007998356E-2</v>
      </c>
      <c r="P292">
        <v>1.99960007998356E-2</v>
      </c>
      <c r="Q292">
        <v>16.661097373522601</v>
      </c>
      <c r="R292">
        <v>16.661097373522601</v>
      </c>
      <c r="S292">
        <v>16.661097373522601</v>
      </c>
      <c r="T292">
        <v>5</v>
      </c>
      <c r="U292">
        <v>5</v>
      </c>
      <c r="V292">
        <v>5</v>
      </c>
      <c r="W292">
        <v>3.3680834001601401</v>
      </c>
      <c r="X292">
        <v>3.3680834001601401</v>
      </c>
      <c r="Y292">
        <v>3.3680834001601401</v>
      </c>
      <c r="Z292">
        <v>2.0195960807850599</v>
      </c>
      <c r="AA292">
        <v>2.0195960807850599</v>
      </c>
      <c r="AB292">
        <v>2.0195960807850599</v>
      </c>
      <c r="AC292">
        <v>2.0184467317182899</v>
      </c>
      <c r="AD292">
        <v>2.0184467317182899</v>
      </c>
      <c r="AE292">
        <v>2.0184467317182899</v>
      </c>
      <c r="AF292">
        <v>1.6732217852143201</v>
      </c>
      <c r="AG292">
        <v>1.6732217852143201</v>
      </c>
      <c r="AH292">
        <v>1.6732217852143201</v>
      </c>
      <c r="AI292">
        <v>1.9843656043320801</v>
      </c>
      <c r="AJ292">
        <v>1.9843656043320801</v>
      </c>
      <c r="AK292">
        <v>1.9843656043320801</v>
      </c>
      <c r="AL292">
        <v>1.5868782504319301</v>
      </c>
      <c r="AM292">
        <v>1.5868782504319301</v>
      </c>
      <c r="AN292">
        <v>1.5868782504319301</v>
      </c>
      <c r="AO292">
        <v>0.63481456732448205</v>
      </c>
      <c r="AP292">
        <v>0.63481456732448205</v>
      </c>
      <c r="AQ292">
        <v>0.63481456732448205</v>
      </c>
      <c r="AR292">
        <v>2.0601373424891398</v>
      </c>
      <c r="AS292">
        <v>2.0601373424891398</v>
      </c>
      <c r="AT292">
        <v>2.0601373424891398</v>
      </c>
      <c r="AU292">
        <v>1.16939525559664</v>
      </c>
      <c r="AV292">
        <v>1.16939525559664</v>
      </c>
      <c r="AW292">
        <v>1.16939525559664</v>
      </c>
      <c r="AX292">
        <v>2.0731951203249301</v>
      </c>
      <c r="AY292">
        <v>2.0731951203249301</v>
      </c>
      <c r="AZ292">
        <v>2.0731951203249301</v>
      </c>
      <c r="BA292">
        <v>1.4432714152077999</v>
      </c>
      <c r="BB292">
        <v>1.4432714152077999</v>
      </c>
      <c r="BC292">
        <v>1.4432714152077999</v>
      </c>
      <c r="BD292">
        <v>1.3934262284154699</v>
      </c>
    </row>
    <row r="293" spans="1:68" x14ac:dyDescent="0.2">
      <c r="A293" t="s">
        <v>127</v>
      </c>
      <c r="B293">
        <v>1.9398706752880599</v>
      </c>
      <c r="C293">
        <v>1.9398706752880599</v>
      </c>
      <c r="D293">
        <v>1.9398706752880599</v>
      </c>
      <c r="E293">
        <v>0.96230954290491799</v>
      </c>
      <c r="F293">
        <v>0.96230954290491799</v>
      </c>
      <c r="G293">
        <v>0.96230954290491799</v>
      </c>
      <c r="H293">
        <v>0.67328844743621996</v>
      </c>
      <c r="I293">
        <v>0.67328844743621996</v>
      </c>
      <c r="J293">
        <v>0.67328844743621996</v>
      </c>
      <c r="K293">
        <v>-0.64153969526827803</v>
      </c>
      <c r="L293">
        <v>-0.64153969526827803</v>
      </c>
      <c r="M293">
        <v>-0.64153969526827803</v>
      </c>
      <c r="N293">
        <v>1.07326178254685</v>
      </c>
      <c r="O293">
        <v>1.07326178254685</v>
      </c>
      <c r="P293">
        <v>1.07326178254685</v>
      </c>
      <c r="Q293">
        <v>2.10491146007289</v>
      </c>
      <c r="R293">
        <v>2.10491146007289</v>
      </c>
      <c r="S293">
        <v>2.10491146007289</v>
      </c>
      <c r="T293">
        <v>1.6666666666666701</v>
      </c>
      <c r="U293">
        <v>1.6666666666666701</v>
      </c>
      <c r="V293">
        <v>1.6666666666666701</v>
      </c>
      <c r="W293">
        <v>0.70163715335698296</v>
      </c>
      <c r="X293">
        <v>0.70163715335698296</v>
      </c>
      <c r="Y293">
        <v>0.70163715335698296</v>
      </c>
      <c r="Z293">
        <v>1.6666666666666701</v>
      </c>
      <c r="AA293">
        <v>1.6666666666666701</v>
      </c>
      <c r="AB293">
        <v>1.6666666666666701</v>
      </c>
      <c r="AC293">
        <v>-0.167056465083746</v>
      </c>
      <c r="AD293">
        <v>-0.167056465083746</v>
      </c>
      <c r="AE293">
        <v>-0.167056465083746</v>
      </c>
      <c r="AF293">
        <v>1.6601106740449201</v>
      </c>
      <c r="AG293">
        <v>1.6601106740449201</v>
      </c>
      <c r="AH293">
        <v>1.6601106740449201</v>
      </c>
      <c r="AI293">
        <v>0.78834847675101105</v>
      </c>
      <c r="AJ293">
        <v>0.78834847675101105</v>
      </c>
      <c r="AK293">
        <v>0.78834847675101105</v>
      </c>
      <c r="AL293">
        <v>0.86005733715350596</v>
      </c>
      <c r="AM293">
        <v>0.86005733715350596</v>
      </c>
      <c r="AN293">
        <v>0.86005733715350596</v>
      </c>
      <c r="AO293">
        <v>1.09596364608576</v>
      </c>
      <c r="AP293">
        <v>1.09596364608576</v>
      </c>
      <c r="AQ293">
        <v>1.09596364608576</v>
      </c>
      <c r="AR293">
        <v>0.53333333333284805</v>
      </c>
      <c r="AS293">
        <v>0.53333333333284805</v>
      </c>
      <c r="AT293">
        <v>0.53333333333284805</v>
      </c>
      <c r="AU293">
        <v>0.89548249131297497</v>
      </c>
      <c r="AV293">
        <v>0.89548249131297497</v>
      </c>
      <c r="AW293">
        <v>0.89548249131297497</v>
      </c>
      <c r="AX293">
        <v>0.873275114993049</v>
      </c>
      <c r="AY293">
        <v>0.873275114993049</v>
      </c>
      <c r="AZ293">
        <v>0.873275114993049</v>
      </c>
      <c r="BA293">
        <v>1.16279069767466</v>
      </c>
      <c r="BB293">
        <v>1.16279069767466</v>
      </c>
      <c r="BC293">
        <v>1.16279069767466</v>
      </c>
      <c r="BD293">
        <v>0.73995066995314496</v>
      </c>
    </row>
    <row r="294" spans="1:68" x14ac:dyDescent="0.2">
      <c r="A294" t="s">
        <v>43</v>
      </c>
      <c r="B294">
        <v>1.1999999999988999</v>
      </c>
      <c r="C294">
        <v>1.1999999999988999</v>
      </c>
      <c r="D294">
        <v>1.1999999999988999</v>
      </c>
      <c r="E294">
        <v>0.89548249131297497</v>
      </c>
      <c r="F294">
        <v>0.89548249131297497</v>
      </c>
      <c r="G294">
        <v>0.89548249131297497</v>
      </c>
      <c r="H294">
        <v>1.8666666666680101</v>
      </c>
      <c r="I294">
        <v>1.8666666666680101</v>
      </c>
      <c r="J294">
        <v>1.8666666666680101</v>
      </c>
      <c r="K294">
        <v>3.9759438690254201</v>
      </c>
      <c r="L294">
        <v>3.9759438690254201</v>
      </c>
      <c r="M294">
        <v>3.9759438690254201</v>
      </c>
      <c r="N294">
        <v>-0.64653735919422595</v>
      </c>
      <c r="O294">
        <v>-0.64653735919422595</v>
      </c>
      <c r="P294">
        <v>-0.64653735919422595</v>
      </c>
      <c r="Q294">
        <v>16.460602820289999</v>
      </c>
      <c r="R294">
        <v>16.460602820289999</v>
      </c>
      <c r="S294">
        <v>16.460602820289999</v>
      </c>
      <c r="T294">
        <v>4.8000000000016998</v>
      </c>
      <c r="U294">
        <v>4.8000000000016998</v>
      </c>
      <c r="V294">
        <v>4.8000000000016998</v>
      </c>
      <c r="W294">
        <v>2.6998128842528701</v>
      </c>
      <c r="X294">
        <v>2.6998128842528701</v>
      </c>
      <c r="Y294">
        <v>2.6998128842528701</v>
      </c>
      <c r="Z294">
        <v>1.4863693927898101</v>
      </c>
      <c r="AA294">
        <v>1.4863693927898101</v>
      </c>
      <c r="AB294">
        <v>1.4863693927898101</v>
      </c>
      <c r="AC294">
        <v>1.95161074722581</v>
      </c>
      <c r="AD294">
        <v>1.95161074722581</v>
      </c>
      <c r="AE294">
        <v>1.95161074722581</v>
      </c>
      <c r="AF294">
        <v>2.0065328978080199</v>
      </c>
      <c r="AG294">
        <v>2.0065328978080199</v>
      </c>
      <c r="AH294">
        <v>2.0065328978080199</v>
      </c>
      <c r="AI294">
        <v>1.7839246341934101</v>
      </c>
      <c r="AJ294">
        <v>1.7839246341934101</v>
      </c>
      <c r="AK294">
        <v>1.7839246341934101</v>
      </c>
      <c r="AL294">
        <v>1.7202293639166299</v>
      </c>
      <c r="AM294">
        <v>1.7202293639166299</v>
      </c>
      <c r="AN294">
        <v>1.7202293639166299</v>
      </c>
      <c r="AO294">
        <v>0.76845973939252499</v>
      </c>
      <c r="AP294">
        <v>0.76845973939252499</v>
      </c>
      <c r="AQ294">
        <v>0.76845973939252499</v>
      </c>
      <c r="AR294">
        <v>1.99346623108024</v>
      </c>
      <c r="AS294">
        <v>1.99346623108024</v>
      </c>
      <c r="AT294">
        <v>1.99346623108024</v>
      </c>
      <c r="AU294">
        <v>1.16939525559664</v>
      </c>
      <c r="AV294">
        <v>1.16939525559664</v>
      </c>
      <c r="AW294">
        <v>1.16939525559664</v>
      </c>
      <c r="AX294">
        <v>1.40657289514057</v>
      </c>
      <c r="AY294">
        <v>1.40657289514057</v>
      </c>
      <c r="AZ294">
        <v>1.40657289514057</v>
      </c>
      <c r="BA294">
        <v>1.3764532941319001</v>
      </c>
      <c r="BB294">
        <v>1.3764532941319001</v>
      </c>
      <c r="BC294">
        <v>1.3764532941319001</v>
      </c>
      <c r="BD294">
        <v>1.3267551170096199</v>
      </c>
    </row>
    <row r="299" spans="1:68" x14ac:dyDescent="0.2">
      <c r="A299" t="s">
        <v>27</v>
      </c>
      <c r="B299">
        <v>1619069708.0840001</v>
      </c>
      <c r="C299">
        <v>1619069713.0840001</v>
      </c>
      <c r="D299">
        <v>1619069718.0840001</v>
      </c>
      <c r="E299">
        <v>1619069723.0840001</v>
      </c>
      <c r="F299">
        <v>1619069728.0840001</v>
      </c>
      <c r="G299">
        <v>1619069733.0840001</v>
      </c>
      <c r="H299">
        <v>1619069738.0840001</v>
      </c>
      <c r="I299">
        <v>1619069743.0840001</v>
      </c>
      <c r="J299">
        <v>1619069748.0840001</v>
      </c>
      <c r="K299">
        <v>1619069753.0840001</v>
      </c>
      <c r="L299">
        <v>1619069758.0840001</v>
      </c>
      <c r="M299">
        <v>1619069763.0840001</v>
      </c>
      <c r="N299">
        <v>1619069768.0840001</v>
      </c>
      <c r="O299">
        <v>1619069773.0840001</v>
      </c>
      <c r="P299">
        <v>1619069778.0840001</v>
      </c>
      <c r="Q299">
        <v>1619069783.0840001</v>
      </c>
      <c r="R299">
        <v>1619069788.0840001</v>
      </c>
      <c r="S299">
        <v>1619069793.0840001</v>
      </c>
      <c r="T299">
        <v>1619069798.0840001</v>
      </c>
      <c r="U299">
        <v>1619069803.0840001</v>
      </c>
      <c r="V299">
        <v>1619069808.0840001</v>
      </c>
      <c r="W299">
        <v>1619069813.0840001</v>
      </c>
      <c r="X299">
        <v>1619069818.0840001</v>
      </c>
      <c r="Y299">
        <v>1619069823.0840001</v>
      </c>
      <c r="Z299">
        <v>1619069828.0840001</v>
      </c>
      <c r="AA299">
        <v>1619069833.0840001</v>
      </c>
      <c r="AB299">
        <v>1619069838.0840001</v>
      </c>
      <c r="AC299">
        <v>1619069843.0840001</v>
      </c>
      <c r="AD299">
        <v>1619069848.0840001</v>
      </c>
      <c r="AE299">
        <v>1619069853.0840001</v>
      </c>
      <c r="AF299">
        <v>1619069858.0840001</v>
      </c>
      <c r="AG299">
        <v>1619069863.0840001</v>
      </c>
      <c r="AH299">
        <v>1619069868.0840001</v>
      </c>
      <c r="AI299">
        <v>1619069873.0840001</v>
      </c>
      <c r="AJ299">
        <v>1619069878.0840001</v>
      </c>
      <c r="AK299">
        <v>1619069883.0840001</v>
      </c>
      <c r="AL299">
        <v>1619069888.0840001</v>
      </c>
      <c r="AM299">
        <v>1619069893.0840001</v>
      </c>
      <c r="AN299">
        <v>1619069898.0840001</v>
      </c>
      <c r="AO299">
        <v>1619069903.0840001</v>
      </c>
      <c r="AP299">
        <v>1619069908.0840001</v>
      </c>
      <c r="AQ299">
        <v>1619069913.0840001</v>
      </c>
      <c r="AR299">
        <v>1619069918.0840001</v>
      </c>
      <c r="AS299">
        <v>1619069923.0840001</v>
      </c>
      <c r="AT299">
        <v>1619069928.0840001</v>
      </c>
      <c r="AU299">
        <v>1619069933.0840001</v>
      </c>
      <c r="AV299">
        <v>1619069938.0840001</v>
      </c>
      <c r="AW299">
        <v>1619069943.0840001</v>
      </c>
      <c r="AX299">
        <v>1619069948.0840001</v>
      </c>
      <c r="AY299">
        <v>1619069953.0840001</v>
      </c>
      <c r="AZ299">
        <v>1619069958.0840001</v>
      </c>
      <c r="BA299">
        <v>1619069963.0840001</v>
      </c>
      <c r="BB299">
        <v>1619069968.0840001</v>
      </c>
      <c r="BC299">
        <v>1619069973.0840001</v>
      </c>
      <c r="BD299">
        <v>1619069978.0840001</v>
      </c>
      <c r="BE299">
        <v>1619069983.0840001</v>
      </c>
      <c r="BF299">
        <v>1619069988.0840001</v>
      </c>
      <c r="BG299">
        <v>1619069993.0840001</v>
      </c>
      <c r="BH299">
        <v>1619069998.0840001</v>
      </c>
      <c r="BI299">
        <v>1619070003.0840001</v>
      </c>
      <c r="BJ299">
        <v>1619070008.0840001</v>
      </c>
      <c r="BK299">
        <v>1619070013.0840001</v>
      </c>
      <c r="BL299">
        <v>1619070018.0840001</v>
      </c>
      <c r="BM299">
        <v>1619070023.0840001</v>
      </c>
      <c r="BN299">
        <v>1619070028.0840001</v>
      </c>
      <c r="BO299">
        <v>1619070033.0840001</v>
      </c>
      <c r="BP299">
        <v>1619070038.0840001</v>
      </c>
    </row>
    <row r="300" spans="1:68" s="2" customFormat="1" x14ac:dyDescent="0.2">
      <c r="A300" s="2" t="s">
        <v>49</v>
      </c>
      <c r="B300" s="2">
        <v>179728.31095972701</v>
      </c>
      <c r="C300" s="2">
        <v>179728.31095972701</v>
      </c>
      <c r="D300" s="2">
        <v>179728.31095972701</v>
      </c>
      <c r="E300" s="2">
        <v>18854.169446297499</v>
      </c>
      <c r="F300" s="2">
        <v>18854.169446297499</v>
      </c>
      <c r="G300" s="2">
        <v>18854.169446297499</v>
      </c>
      <c r="H300" s="2">
        <v>3010.7584363514802</v>
      </c>
      <c r="I300" s="2">
        <v>3010.7584363514802</v>
      </c>
      <c r="J300" s="2">
        <v>3010.7584363514802</v>
      </c>
      <c r="K300" s="2">
        <v>6826.6666666666597</v>
      </c>
      <c r="L300" s="2">
        <v>6826.6666666666597</v>
      </c>
      <c r="M300" s="2">
        <v>6826.6666666666597</v>
      </c>
      <c r="N300" s="2">
        <v>4652.9903107250202</v>
      </c>
      <c r="O300" s="2">
        <v>4652.9903107250202</v>
      </c>
      <c r="P300" s="2">
        <v>4652.9903107250202</v>
      </c>
      <c r="Q300" s="2">
        <v>3822.6784881007902</v>
      </c>
      <c r="R300" s="2">
        <v>3822.6784881007902</v>
      </c>
      <c r="S300" s="2">
        <v>3822.6784881007902</v>
      </c>
      <c r="T300" s="2">
        <v>11770.9015571743</v>
      </c>
      <c r="U300" s="2">
        <v>11770.9015571743</v>
      </c>
      <c r="V300" s="2">
        <v>11770.9015571743</v>
      </c>
      <c r="W300" s="2">
        <v>4641.8238784081004</v>
      </c>
      <c r="X300" s="2">
        <v>4641.8238784081004</v>
      </c>
      <c r="Y300" s="2">
        <v>4641.8238784081004</v>
      </c>
      <c r="Z300" s="2">
        <v>6841.7184472506096</v>
      </c>
      <c r="AA300" s="2">
        <v>6841.7184472506096</v>
      </c>
      <c r="AB300" s="2">
        <v>6841.7184472506096</v>
      </c>
      <c r="AC300" s="2">
        <v>1911.2118384215401</v>
      </c>
      <c r="AD300" s="2">
        <v>1911.2118384215401</v>
      </c>
      <c r="AE300" s="2">
        <v>1911.2118384215401</v>
      </c>
      <c r="AF300" s="2">
        <v>4928.0128333667499</v>
      </c>
      <c r="AG300" s="2">
        <v>4928.0128333667499</v>
      </c>
      <c r="AH300" s="2">
        <v>4928.0128333667499</v>
      </c>
      <c r="AI300" s="2">
        <v>4642.1333333333296</v>
      </c>
      <c r="AJ300" s="2">
        <v>4642.1333333333296</v>
      </c>
      <c r="AK300" s="2">
        <v>4642.1333333333296</v>
      </c>
      <c r="AL300" s="2">
        <v>4652.0577231426996</v>
      </c>
      <c r="AM300" s="2">
        <v>4652.0577231426996</v>
      </c>
      <c r="AN300" s="2">
        <v>4652.0577231426996</v>
      </c>
      <c r="AO300" s="2">
        <v>4369.9406547976196</v>
      </c>
      <c r="AP300" s="2">
        <v>4369.9406547976196</v>
      </c>
      <c r="AQ300" s="2">
        <v>4369.9406547976196</v>
      </c>
      <c r="AR300" s="2">
        <v>3831.87437353825</v>
      </c>
      <c r="AS300" s="2">
        <v>3831.87437353825</v>
      </c>
      <c r="AT300" s="2">
        <v>3831.87437353825</v>
      </c>
      <c r="AU300" s="2">
        <v>3003.7333333333299</v>
      </c>
      <c r="AV300" s="2">
        <v>3003.7333333333299</v>
      </c>
      <c r="AW300" s="2">
        <v>3003.7333333333299</v>
      </c>
      <c r="AX300" s="2">
        <v>3831.3623304603402</v>
      </c>
      <c r="AY300" s="2">
        <v>3831.3623304603402</v>
      </c>
      <c r="AZ300" s="2">
        <v>3831.3623304603402</v>
      </c>
      <c r="BA300" s="2">
        <v>4642.4428295219604</v>
      </c>
      <c r="BB300" s="2">
        <v>4642.4428295219604</v>
      </c>
      <c r="BC300" s="2">
        <v>4642.4428295219604</v>
      </c>
      <c r="BD300" s="2">
        <v>1916.0652232023499</v>
      </c>
      <c r="BE300" s="2">
        <v>1916.0652232023499</v>
      </c>
      <c r="BF300" s="2">
        <v>1916.0652232023499</v>
      </c>
      <c r="BG300" s="2">
        <v>5460.6052526329804</v>
      </c>
      <c r="BH300" s="2">
        <v>5460.6052526329804</v>
      </c>
      <c r="BI300" s="2">
        <v>5460.6052526329804</v>
      </c>
      <c r="BJ300" s="2">
        <v>1915.93718676912</v>
      </c>
      <c r="BK300" s="2">
        <v>1915.93718676912</v>
      </c>
      <c r="BL300" s="2">
        <v>1915.93718676912</v>
      </c>
      <c r="BM300" s="2">
        <v>4642.7523669822604</v>
      </c>
      <c r="BN300" s="2">
        <v>4642.7523669822604</v>
      </c>
      <c r="BO300" s="2">
        <v>4642.7523669822604</v>
      </c>
      <c r="BP300" s="2">
        <v>10125.743301930899</v>
      </c>
    </row>
    <row r="301" spans="1:68" x14ac:dyDescent="0.2">
      <c r="A301" t="s">
        <v>50</v>
      </c>
      <c r="B301">
        <v>25728.299365185401</v>
      </c>
      <c r="C301">
        <v>181862.39999999999</v>
      </c>
      <c r="D301">
        <v>181862.39999999999</v>
      </c>
      <c r="E301">
        <v>181862.39999999999</v>
      </c>
      <c r="F301">
        <v>20526.5267940665</v>
      </c>
      <c r="G301">
        <v>20526.5267940665</v>
      </c>
      <c r="H301">
        <v>20526.5267940665</v>
      </c>
      <c r="I301">
        <v>2731.0308041072099</v>
      </c>
      <c r="J301">
        <v>2731.0308041072099</v>
      </c>
      <c r="K301">
        <v>2731.0308041072099</v>
      </c>
      <c r="L301">
        <v>8757.9847654683908</v>
      </c>
      <c r="M301">
        <v>8757.9847654683908</v>
      </c>
      <c r="N301">
        <v>8757.9847654683908</v>
      </c>
      <c r="O301">
        <v>2730.8487232482098</v>
      </c>
      <c r="P301">
        <v>2730.8487232482098</v>
      </c>
      <c r="Q301">
        <v>2730.8487232482098</v>
      </c>
      <c r="R301">
        <v>7936.9236937057303</v>
      </c>
      <c r="S301">
        <v>7936.9236937057303</v>
      </c>
      <c r="T301">
        <v>7936.9236937057303</v>
      </c>
      <c r="U301">
        <v>10650.310020667999</v>
      </c>
      <c r="V301">
        <v>10650.310020667999</v>
      </c>
      <c r="W301">
        <v>10650.310020667999</v>
      </c>
      <c r="X301">
        <v>4378.99238273419</v>
      </c>
      <c r="Y301">
        <v>4378.99238273419</v>
      </c>
      <c r="Z301">
        <v>4378.99238273419</v>
      </c>
      <c r="AA301">
        <v>4095.7269515365601</v>
      </c>
      <c r="AB301">
        <v>4095.7269515365601</v>
      </c>
      <c r="AC301">
        <v>4095.7269515365601</v>
      </c>
      <c r="AD301">
        <v>4105.8540497193198</v>
      </c>
      <c r="AE301">
        <v>4105.8540497193198</v>
      </c>
      <c r="AF301">
        <v>4105.8540497193198</v>
      </c>
      <c r="AG301">
        <v>4368.7754149723296</v>
      </c>
      <c r="AH301">
        <v>4368.7754149723296</v>
      </c>
      <c r="AI301">
        <v>4368.7754149723296</v>
      </c>
      <c r="AJ301">
        <v>3832.1304464046998</v>
      </c>
      <c r="AK301">
        <v>3832.1304464046998</v>
      </c>
      <c r="AL301">
        <v>3832.1304464046998</v>
      </c>
      <c r="AM301">
        <v>4368.7754149723296</v>
      </c>
      <c r="AN301">
        <v>4368.7754149723296</v>
      </c>
      <c r="AO301">
        <v>4368.7754149723296</v>
      </c>
      <c r="AP301">
        <v>4652.9903107250202</v>
      </c>
      <c r="AQ301">
        <v>4652.9903107250202</v>
      </c>
      <c r="AR301">
        <v>4652.9903107250202</v>
      </c>
      <c r="AS301">
        <v>3003.9335955730298</v>
      </c>
      <c r="AT301">
        <v>3003.9335955730298</v>
      </c>
      <c r="AU301">
        <v>3003.9335955730298</v>
      </c>
      <c r="AV301">
        <v>3010.1549973276301</v>
      </c>
      <c r="AW301">
        <v>3010.1549973276301</v>
      </c>
      <c r="AX301">
        <v>3010.1549973276301</v>
      </c>
      <c r="AY301">
        <v>4916.18323664732</v>
      </c>
      <c r="AZ301">
        <v>4916.18323664732</v>
      </c>
      <c r="BA301">
        <v>4916.18323664732</v>
      </c>
      <c r="BB301">
        <v>3831.87437353825</v>
      </c>
      <c r="BC301">
        <v>3831.87437353825</v>
      </c>
      <c r="BD301">
        <v>3831.87437353825</v>
      </c>
      <c r="BE301">
        <v>3822.9333333333302</v>
      </c>
      <c r="BF301">
        <v>3822.9333333333302</v>
      </c>
      <c r="BG301">
        <v>3822.9333333333302</v>
      </c>
      <c r="BH301">
        <v>3284.46374874707</v>
      </c>
      <c r="BI301">
        <v>3284.46374874707</v>
      </c>
      <c r="BJ301">
        <v>3284.46374874707</v>
      </c>
      <c r="BK301">
        <v>4642.1333333333296</v>
      </c>
      <c r="BL301">
        <v>4642.1333333333296</v>
      </c>
      <c r="BM301">
        <v>4642.1333333333296</v>
      </c>
      <c r="BN301">
        <v>3557.9313109715299</v>
      </c>
      <c r="BO301">
        <v>3557.9313109715299</v>
      </c>
      <c r="BP301">
        <v>3557.9313109715299</v>
      </c>
    </row>
    <row r="302" spans="1:68" x14ac:dyDescent="0.2">
      <c r="A302" t="s">
        <v>51</v>
      </c>
      <c r="B302">
        <v>208303.66212242699</v>
      </c>
      <c r="C302">
        <v>4914.8723418438703</v>
      </c>
      <c r="D302">
        <v>4914.8723418438703</v>
      </c>
      <c r="E302">
        <v>4914.8723418438703</v>
      </c>
      <c r="F302">
        <v>4379.5776530339399</v>
      </c>
      <c r="G302">
        <v>4379.5776530339399</v>
      </c>
      <c r="H302">
        <v>4379.5776530339399</v>
      </c>
      <c r="I302">
        <v>10375.8416105592</v>
      </c>
      <c r="J302">
        <v>10375.8416105592</v>
      </c>
      <c r="K302">
        <v>10375.8416105592</v>
      </c>
      <c r="L302">
        <v>13138.732959101801</v>
      </c>
      <c r="M302">
        <v>13138.732959101801</v>
      </c>
      <c r="N302">
        <v>13138.732959101801</v>
      </c>
      <c r="O302">
        <v>5187.2292208224999</v>
      </c>
      <c r="P302">
        <v>5187.2292208224999</v>
      </c>
      <c r="Q302">
        <v>5187.2292208224999</v>
      </c>
      <c r="R302">
        <v>9034.0863520919593</v>
      </c>
      <c r="S302">
        <v>9034.0863520919593</v>
      </c>
      <c r="T302">
        <v>9034.0863520919593</v>
      </c>
      <c r="U302">
        <v>9557.3333333333303</v>
      </c>
      <c r="V302">
        <v>9557.3333333333303</v>
      </c>
      <c r="W302">
        <v>9557.3333333333303</v>
      </c>
      <c r="X302">
        <v>5747.4275023386299</v>
      </c>
      <c r="Y302">
        <v>5747.4275023386299</v>
      </c>
      <c r="Z302">
        <v>5747.4275023386299</v>
      </c>
      <c r="AA302">
        <v>6006.6657778962799</v>
      </c>
      <c r="AB302">
        <v>6006.6657778962799</v>
      </c>
      <c r="AC302">
        <v>6006.6657778962799</v>
      </c>
      <c r="AD302">
        <v>6022.3217269264096</v>
      </c>
      <c r="AE302">
        <v>6022.3217269264096</v>
      </c>
      <c r="AF302">
        <v>6022.3217269264096</v>
      </c>
      <c r="AG302">
        <v>6826.6666666666597</v>
      </c>
      <c r="AH302">
        <v>6826.6666666666597</v>
      </c>
      <c r="AI302">
        <v>6826.6666666666597</v>
      </c>
      <c r="AJ302">
        <v>3010.9596364608301</v>
      </c>
      <c r="AK302">
        <v>3010.9596364608301</v>
      </c>
      <c r="AL302">
        <v>3010.9596364608301</v>
      </c>
      <c r="AM302">
        <v>4369.0666666666602</v>
      </c>
      <c r="AN302">
        <v>4369.0666666666602</v>
      </c>
      <c r="AO302">
        <v>4369.0666666666602</v>
      </c>
      <c r="AP302">
        <v>3557.6935925703201</v>
      </c>
      <c r="AQ302">
        <v>3557.6935925703201</v>
      </c>
      <c r="AR302">
        <v>3557.6935925703201</v>
      </c>
      <c r="AS302">
        <v>2730.4846343577001</v>
      </c>
      <c r="AT302">
        <v>2730.4846343577001</v>
      </c>
      <c r="AU302">
        <v>2730.4846343577001</v>
      </c>
      <c r="AV302">
        <v>6022.3217269264096</v>
      </c>
      <c r="AW302">
        <v>6022.3217269264096</v>
      </c>
      <c r="AX302">
        <v>6022.3217269264096</v>
      </c>
      <c r="AY302">
        <v>6280.5333333333301</v>
      </c>
      <c r="AZ302">
        <v>6280.5333333333301</v>
      </c>
      <c r="BA302">
        <v>6280.5333333333301</v>
      </c>
      <c r="BB302">
        <v>3832.1304464046998</v>
      </c>
      <c r="BC302">
        <v>3832.1304464046998</v>
      </c>
      <c r="BD302">
        <v>3832.1304464046998</v>
      </c>
      <c r="BE302">
        <v>3549.86666666666</v>
      </c>
      <c r="BF302">
        <v>3549.86666666666</v>
      </c>
      <c r="BG302">
        <v>3549.86666666666</v>
      </c>
      <c r="BH302">
        <v>4105.3053588133098</v>
      </c>
      <c r="BI302">
        <v>4105.3053588133098</v>
      </c>
      <c r="BJ302">
        <v>4105.3053588133098</v>
      </c>
      <c r="BK302">
        <v>3003.7333333333299</v>
      </c>
      <c r="BL302">
        <v>3003.7333333333299</v>
      </c>
      <c r="BM302">
        <v>3003.7333333333299</v>
      </c>
      <c r="BN302">
        <v>5474.10624791179</v>
      </c>
      <c r="BO302">
        <v>5474.10624791179</v>
      </c>
      <c r="BP302">
        <v>5474.10624791179</v>
      </c>
    </row>
    <row r="303" spans="1:68" x14ac:dyDescent="0.2">
      <c r="A303" t="s">
        <v>52</v>
      </c>
      <c r="B303">
        <v>188321.839080459</v>
      </c>
      <c r="C303">
        <v>188321.839080459</v>
      </c>
      <c r="D303">
        <v>188321.839080459</v>
      </c>
      <c r="E303">
        <v>3003.7333333333299</v>
      </c>
      <c r="F303">
        <v>3003.7333333333299</v>
      </c>
      <c r="G303">
        <v>3003.7333333333299</v>
      </c>
      <c r="H303">
        <v>20252.839770145602</v>
      </c>
      <c r="I303">
        <v>20252.839770145602</v>
      </c>
      <c r="J303">
        <v>20252.839770145602</v>
      </c>
      <c r="K303">
        <v>6554.0369357957197</v>
      </c>
      <c r="L303">
        <v>6554.0369357957197</v>
      </c>
      <c r="M303">
        <v>6554.0369357957197</v>
      </c>
      <c r="N303">
        <v>12863.290124281701</v>
      </c>
      <c r="O303">
        <v>12863.290124281701</v>
      </c>
      <c r="P303">
        <v>12863.290124281701</v>
      </c>
      <c r="Q303">
        <v>10377.225148343199</v>
      </c>
      <c r="R303">
        <v>10377.225148343199</v>
      </c>
      <c r="S303">
        <v>10377.225148343199</v>
      </c>
      <c r="T303">
        <v>9029.8617142093608</v>
      </c>
      <c r="U303">
        <v>9029.8617142093608</v>
      </c>
      <c r="V303">
        <v>9029.8617142093608</v>
      </c>
      <c r="W303">
        <v>3823.6980729479201</v>
      </c>
      <c r="X303">
        <v>3823.6980729479201</v>
      </c>
      <c r="Y303">
        <v>3823.6980729479201</v>
      </c>
      <c r="Z303">
        <v>6568.4885741012904</v>
      </c>
      <c r="AA303">
        <v>6568.4885741012904</v>
      </c>
      <c r="AB303">
        <v>6568.4885741012904</v>
      </c>
      <c r="AC303">
        <v>6280.5333333333301</v>
      </c>
      <c r="AD303">
        <v>6280.5333333333301</v>
      </c>
      <c r="AE303">
        <v>6280.5333333333301</v>
      </c>
      <c r="AF303">
        <v>4379.5776530339399</v>
      </c>
      <c r="AG303">
        <v>4379.5776530339399</v>
      </c>
      <c r="AH303">
        <v>4379.5776530339399</v>
      </c>
      <c r="AI303">
        <v>6554.0369357957197</v>
      </c>
      <c r="AJ303">
        <v>6554.0369357957197</v>
      </c>
      <c r="AK303">
        <v>6554.0369357957197</v>
      </c>
      <c r="AL303">
        <v>5473.7404784177397</v>
      </c>
      <c r="AM303">
        <v>5473.7404784177397</v>
      </c>
      <c r="AN303">
        <v>5473.7404784177397</v>
      </c>
      <c r="AO303">
        <v>7100.2066804453598</v>
      </c>
      <c r="AP303">
        <v>7100.2066804453598</v>
      </c>
      <c r="AQ303">
        <v>7100.2066804453598</v>
      </c>
      <c r="AR303">
        <v>3557.9313109715299</v>
      </c>
      <c r="AS303">
        <v>3557.9313109715299</v>
      </c>
      <c r="AT303">
        <v>3557.9313109715299</v>
      </c>
      <c r="AU303">
        <v>4369.0666666666602</v>
      </c>
      <c r="AV303">
        <v>4369.0666666666602</v>
      </c>
      <c r="AW303">
        <v>4369.0666666666602</v>
      </c>
      <c r="AX303">
        <v>4105.8540497193198</v>
      </c>
      <c r="AY303">
        <v>4105.8540497193198</v>
      </c>
      <c r="AZ303">
        <v>4105.8540497193198</v>
      </c>
      <c r="BA303">
        <v>3003.7333333333299</v>
      </c>
      <c r="BB303">
        <v>3003.7333333333299</v>
      </c>
      <c r="BC303">
        <v>3003.7333333333299</v>
      </c>
      <c r="BD303">
        <v>4652.9903107250202</v>
      </c>
      <c r="BE303">
        <v>4652.9903107250202</v>
      </c>
      <c r="BF303">
        <v>4652.9903107250202</v>
      </c>
      <c r="BG303">
        <v>3822.6784881007902</v>
      </c>
      <c r="BH303">
        <v>3822.6784881007902</v>
      </c>
      <c r="BI303">
        <v>3822.6784881007902</v>
      </c>
      <c r="BJ303">
        <v>4927.02485966319</v>
      </c>
      <c r="BK303">
        <v>4927.02485966319</v>
      </c>
      <c r="BL303">
        <v>4927.02485966319</v>
      </c>
      <c r="BM303">
        <v>7645.8666666666604</v>
      </c>
      <c r="BN303">
        <v>7645.8666666666604</v>
      </c>
      <c r="BO303">
        <v>7645.8666666666604</v>
      </c>
      <c r="BP303">
        <v>7937.4540594721002</v>
      </c>
    </row>
    <row r="304" spans="1:68" x14ac:dyDescent="0.2">
      <c r="A304" t="s">
        <v>53</v>
      </c>
      <c r="B304">
        <v>194604.477113264</v>
      </c>
      <c r="C304">
        <v>194604.477113264</v>
      </c>
      <c r="D304">
        <v>194604.477113264</v>
      </c>
      <c r="E304">
        <v>20754.450296686398</v>
      </c>
      <c r="F304">
        <v>20754.450296686398</v>
      </c>
      <c r="G304">
        <v>20754.450296686398</v>
      </c>
      <c r="H304">
        <v>7937.4540594721002</v>
      </c>
      <c r="I304">
        <v>7937.4540594721002</v>
      </c>
      <c r="J304">
        <v>7937.4540594721002</v>
      </c>
      <c r="K304">
        <v>7372.3085127658096</v>
      </c>
      <c r="L304">
        <v>7372.3085127658096</v>
      </c>
      <c r="M304">
        <v>7372.3085127658096</v>
      </c>
      <c r="N304">
        <v>15601.202806548599</v>
      </c>
      <c r="O304">
        <v>15601.202806548599</v>
      </c>
      <c r="P304">
        <v>15601.202806548599</v>
      </c>
      <c r="Q304">
        <v>6827.1218081205398</v>
      </c>
      <c r="R304">
        <v>6827.1218081205398</v>
      </c>
      <c r="S304">
        <v>6827.1218081205398</v>
      </c>
      <c r="T304">
        <v>3284.46374874707</v>
      </c>
      <c r="U304">
        <v>3284.46374874707</v>
      </c>
      <c r="V304">
        <v>3284.46374874707</v>
      </c>
      <c r="W304">
        <v>10376.5333333333</v>
      </c>
      <c r="X304">
        <v>10376.5333333333</v>
      </c>
      <c r="Y304">
        <v>10376.5333333333</v>
      </c>
      <c r="Z304">
        <v>4926.3664305759703</v>
      </c>
      <c r="AA304">
        <v>4926.3664305759703</v>
      </c>
      <c r="AB304">
        <v>4926.3664305759703</v>
      </c>
      <c r="AC304">
        <v>1911.4666666666601</v>
      </c>
      <c r="AD304">
        <v>1911.4666666666601</v>
      </c>
      <c r="AE304">
        <v>1911.4666666666601</v>
      </c>
      <c r="AF304">
        <v>6021.9192729216702</v>
      </c>
      <c r="AG304">
        <v>6021.9192729216702</v>
      </c>
      <c r="AH304">
        <v>6021.9192729216702</v>
      </c>
      <c r="AI304">
        <v>3003.7333333333299</v>
      </c>
      <c r="AJ304">
        <v>3003.7333333333299</v>
      </c>
      <c r="AK304">
        <v>3003.7333333333299</v>
      </c>
      <c r="AL304">
        <v>4378.99238273419</v>
      </c>
      <c r="AM304">
        <v>4378.99238273419</v>
      </c>
      <c r="AN304">
        <v>4378.99238273419</v>
      </c>
      <c r="AO304">
        <v>3277.0184678978599</v>
      </c>
      <c r="AP304">
        <v>3277.0184678978599</v>
      </c>
      <c r="AQ304">
        <v>3277.0184678978599</v>
      </c>
      <c r="AR304">
        <v>4652.6794066550801</v>
      </c>
      <c r="AS304">
        <v>4652.6794066550801</v>
      </c>
      <c r="AT304">
        <v>4652.6794066550801</v>
      </c>
      <c r="AU304">
        <v>4915.5277018467896</v>
      </c>
      <c r="AV304">
        <v>4915.5277018467896</v>
      </c>
      <c r="AW304">
        <v>4915.5277018467896</v>
      </c>
      <c r="AX304">
        <v>3558.1690611426602</v>
      </c>
      <c r="AY304">
        <v>3558.1690611426602</v>
      </c>
      <c r="AZ304">
        <v>3558.1690611426602</v>
      </c>
      <c r="BA304">
        <v>3822.9333333333302</v>
      </c>
      <c r="BB304">
        <v>3822.9333333333302</v>
      </c>
      <c r="BC304">
        <v>3822.9333333333302</v>
      </c>
      <c r="BD304">
        <v>4925.7081774452099</v>
      </c>
      <c r="BE304">
        <v>4925.7081774452099</v>
      </c>
      <c r="BF304">
        <v>4925.7081774452099</v>
      </c>
      <c r="BG304">
        <v>4369.9406547976196</v>
      </c>
      <c r="BH304">
        <v>4369.9406547976196</v>
      </c>
      <c r="BI304">
        <v>4369.9406547976196</v>
      </c>
      <c r="BJ304">
        <v>6021.1145262595201</v>
      </c>
      <c r="BK304">
        <v>6021.1145262595201</v>
      </c>
      <c r="BL304">
        <v>6021.1145262595201</v>
      </c>
      <c r="BM304">
        <v>2730.8487232482098</v>
      </c>
      <c r="BN304">
        <v>2730.8487232482098</v>
      </c>
      <c r="BO304">
        <v>2730.8487232482098</v>
      </c>
      <c r="BP304">
        <v>4652.9903107250202</v>
      </c>
    </row>
    <row r="305" spans="1:68" s="2" customFormat="1" x14ac:dyDescent="0.2">
      <c r="A305" s="2" t="s">
        <v>54</v>
      </c>
      <c r="B305" s="2">
        <v>38045.038422986901</v>
      </c>
      <c r="C305" s="2">
        <v>38045.038422986901</v>
      </c>
      <c r="D305" s="2">
        <v>140356.26666666599</v>
      </c>
      <c r="E305" s="2">
        <v>140356.26666666599</v>
      </c>
      <c r="F305" s="2">
        <v>140356.26666666599</v>
      </c>
      <c r="G305" s="2">
        <v>5474.10624791179</v>
      </c>
      <c r="H305" s="2">
        <v>5474.10624791179</v>
      </c>
      <c r="I305" s="2">
        <v>5474.10624791179</v>
      </c>
      <c r="J305" s="2">
        <v>19114.666666666599</v>
      </c>
      <c r="K305" s="2">
        <v>19114.666666666599</v>
      </c>
      <c r="L305" s="2">
        <v>19114.666666666599</v>
      </c>
      <c r="M305" s="2">
        <v>3831.87437353825</v>
      </c>
      <c r="N305" s="2">
        <v>3831.87437353825</v>
      </c>
      <c r="O305" s="2">
        <v>3831.87437353825</v>
      </c>
      <c r="P305" s="2">
        <v>3003.7333333333299</v>
      </c>
      <c r="Q305" s="2">
        <v>3003.7333333333299</v>
      </c>
      <c r="R305" s="2">
        <v>3003.7333333333299</v>
      </c>
      <c r="S305" s="2">
        <v>9305.3588133101694</v>
      </c>
      <c r="T305" s="2">
        <v>9305.3588133101694</v>
      </c>
      <c r="U305" s="2">
        <v>9305.3588133101694</v>
      </c>
      <c r="V305" s="2">
        <v>6007.06619558696</v>
      </c>
      <c r="W305" s="2">
        <v>6007.06619558696</v>
      </c>
      <c r="X305" s="2">
        <v>6007.06619558696</v>
      </c>
      <c r="Y305" s="2">
        <v>6842.1755980221797</v>
      </c>
      <c r="Z305" s="2">
        <v>6842.1755980221797</v>
      </c>
      <c r="AA305" s="2">
        <v>6842.1755980221797</v>
      </c>
      <c r="AB305" s="2">
        <v>1911.59410627375</v>
      </c>
      <c r="AC305" s="2">
        <v>1911.59410627375</v>
      </c>
      <c r="AD305" s="2">
        <v>1911.59410627375</v>
      </c>
      <c r="AE305" s="2">
        <v>4927.3541402125202</v>
      </c>
      <c r="AF305" s="2">
        <v>4927.3541402125202</v>
      </c>
      <c r="AG305" s="2">
        <v>4927.3541402125202</v>
      </c>
      <c r="AH305" s="2">
        <v>4096</v>
      </c>
      <c r="AI305" s="2">
        <v>4096</v>
      </c>
      <c r="AJ305" s="2">
        <v>4096</v>
      </c>
      <c r="AK305" s="2">
        <v>5200.0534544968596</v>
      </c>
      <c r="AL305" s="2">
        <v>5200.0534544968596</v>
      </c>
      <c r="AM305" s="2">
        <v>5200.0534544968596</v>
      </c>
      <c r="AN305" s="2">
        <v>8465.0666666666602</v>
      </c>
      <c r="AO305" s="2">
        <v>8465.0666666666602</v>
      </c>
      <c r="AP305" s="2">
        <v>8465.0666666666602</v>
      </c>
      <c r="AQ305" s="2">
        <v>3284.46374874707</v>
      </c>
      <c r="AR305" s="2">
        <v>3284.46374874707</v>
      </c>
      <c r="AS305" s="2">
        <v>3284.46374874707</v>
      </c>
      <c r="AT305" s="2">
        <v>7099.7333333333299</v>
      </c>
      <c r="AU305" s="2">
        <v>7099.7333333333299</v>
      </c>
      <c r="AV305" s="2">
        <v>7099.7333333333299</v>
      </c>
      <c r="AW305" s="2">
        <v>2463.3478115603002</v>
      </c>
      <c r="AX305" s="2">
        <v>2463.3478115603002</v>
      </c>
      <c r="AY305" s="2">
        <v>2463.3478115603002</v>
      </c>
      <c r="AZ305" s="2">
        <v>2730.6666666666601</v>
      </c>
      <c r="BA305" s="2">
        <v>2730.6666666666601</v>
      </c>
      <c r="BB305" s="2">
        <v>2730.6666666666601</v>
      </c>
      <c r="BC305" s="2">
        <v>5200.74846297781</v>
      </c>
      <c r="BD305" s="2">
        <v>5200.74846297781</v>
      </c>
      <c r="BE305" s="2">
        <v>5200.74846297781</v>
      </c>
      <c r="BF305" s="2">
        <v>3003.53309779348</v>
      </c>
      <c r="BG305" s="2">
        <v>3003.53309779348</v>
      </c>
      <c r="BH305" s="2">
        <v>3003.53309779348</v>
      </c>
      <c r="BI305" s="2">
        <v>5748.1956696070501</v>
      </c>
      <c r="BJ305" s="2">
        <v>5748.1956696070501</v>
      </c>
      <c r="BK305" s="2">
        <v>5748.1956696070501</v>
      </c>
      <c r="BL305" s="2">
        <v>3003.7333333333299</v>
      </c>
      <c r="BM305" s="2">
        <v>3003.7333333333299</v>
      </c>
      <c r="BN305" s="2">
        <v>3003.7333333333299</v>
      </c>
      <c r="BO305" s="2">
        <v>3831.6183348924201</v>
      </c>
      <c r="BP305" s="2">
        <v>3831.6183348924201</v>
      </c>
    </row>
    <row r="306" spans="1:68" s="2" customFormat="1" x14ac:dyDescent="0.2">
      <c r="A306" s="2" t="s">
        <v>55</v>
      </c>
      <c r="B306" s="2">
        <v>37137.0666666666</v>
      </c>
      <c r="C306" s="2">
        <v>175159.695309367</v>
      </c>
      <c r="D306" s="2">
        <v>175159.695309367</v>
      </c>
      <c r="E306" s="2">
        <v>175159.695309367</v>
      </c>
      <c r="F306" s="2">
        <v>3276.8</v>
      </c>
      <c r="G306" s="2">
        <v>3276.8</v>
      </c>
      <c r="H306" s="2">
        <v>3276.8</v>
      </c>
      <c r="I306" s="2">
        <v>10948.2124958235</v>
      </c>
      <c r="J306" s="2">
        <v>10948.2124958235</v>
      </c>
      <c r="K306" s="2">
        <v>10948.2124958235</v>
      </c>
      <c r="L306" s="2">
        <v>3277.0184678978599</v>
      </c>
      <c r="M306" s="2">
        <v>3277.0184678978599</v>
      </c>
      <c r="N306" s="2">
        <v>3277.0184678978599</v>
      </c>
      <c r="O306" s="2">
        <v>21073.9008419083</v>
      </c>
      <c r="P306" s="2">
        <v>21073.9008419083</v>
      </c>
      <c r="Q306" s="2">
        <v>21073.9008419083</v>
      </c>
      <c r="R306" s="2">
        <v>12560.2293180454</v>
      </c>
      <c r="S306" s="2">
        <v>12560.2293180454</v>
      </c>
      <c r="T306" s="2">
        <v>12560.2293180454</v>
      </c>
      <c r="U306" s="2">
        <v>10671.654753156499</v>
      </c>
      <c r="V306" s="2">
        <v>10671.654753156499</v>
      </c>
      <c r="W306" s="2">
        <v>10671.654753156499</v>
      </c>
      <c r="X306" s="2">
        <v>5463.1543847949297</v>
      </c>
      <c r="Y306" s="2">
        <v>5463.1543847949297</v>
      </c>
      <c r="Z306" s="2">
        <v>5463.1543847949297</v>
      </c>
      <c r="AA306" s="2">
        <v>6568.4885741012904</v>
      </c>
      <c r="AB306" s="2">
        <v>6568.4885741012904</v>
      </c>
      <c r="AC306" s="2">
        <v>6568.4885741012904</v>
      </c>
      <c r="AD306" s="2">
        <v>5461.3333333333303</v>
      </c>
      <c r="AE306" s="2">
        <v>5461.3333333333303</v>
      </c>
      <c r="AF306" s="2">
        <v>5461.3333333333303</v>
      </c>
      <c r="AG306" s="2">
        <v>6842.6328098897402</v>
      </c>
      <c r="AH306" s="2">
        <v>6842.6328098897402</v>
      </c>
      <c r="AI306" s="2">
        <v>6842.6328098897402</v>
      </c>
      <c r="AJ306" s="2">
        <v>8738.1333333333296</v>
      </c>
      <c r="AK306" s="2">
        <v>8738.1333333333296</v>
      </c>
      <c r="AL306" s="2">
        <v>8738.1333333333296</v>
      </c>
      <c r="AM306" s="2">
        <v>4378.4072688401902</v>
      </c>
      <c r="AN306" s="2">
        <v>4378.4072688401902</v>
      </c>
      <c r="AO306" s="2">
        <v>4378.4072688401902</v>
      </c>
      <c r="AP306" s="2">
        <v>3823.9530541477702</v>
      </c>
      <c r="AQ306" s="2">
        <v>3823.9530541477702</v>
      </c>
      <c r="AR306" s="2">
        <v>3823.9530541477702</v>
      </c>
      <c r="AS306" s="2">
        <v>7663.74874707651</v>
      </c>
      <c r="AT306" s="2">
        <v>7663.74874707651</v>
      </c>
      <c r="AU306" s="2">
        <v>7663.74874707651</v>
      </c>
      <c r="AV306" s="2">
        <v>5188.2666666666601</v>
      </c>
      <c r="AW306" s="2">
        <v>5188.2666666666601</v>
      </c>
      <c r="AX306" s="2">
        <v>5188.2666666666601</v>
      </c>
      <c r="AY306" s="2">
        <v>2736.8702392088699</v>
      </c>
      <c r="AZ306" s="2">
        <v>2736.8702392088699</v>
      </c>
      <c r="BA306" s="2">
        <v>2736.8702392088699</v>
      </c>
      <c r="BB306" s="2">
        <v>6007.4666666666599</v>
      </c>
      <c r="BC306" s="2">
        <v>6007.4666666666599</v>
      </c>
      <c r="BD306" s="2">
        <v>6007.4666666666599</v>
      </c>
      <c r="BE306" s="2">
        <v>6569.3664795509203</v>
      </c>
      <c r="BF306" s="2">
        <v>6569.3664795509203</v>
      </c>
      <c r="BG306" s="2">
        <v>6569.3664795509203</v>
      </c>
      <c r="BH306" s="2">
        <v>5459.8773660357201</v>
      </c>
      <c r="BI306" s="2">
        <v>5459.8773660357201</v>
      </c>
      <c r="BJ306" s="2">
        <v>5459.8773660357201</v>
      </c>
      <c r="BK306" s="2">
        <v>6844.4622685649301</v>
      </c>
      <c r="BL306" s="2">
        <v>6844.4622685649301</v>
      </c>
      <c r="BM306" s="2">
        <v>6844.4622685649301</v>
      </c>
      <c r="BN306" s="2">
        <v>7644.8473536861702</v>
      </c>
      <c r="BO306" s="2">
        <v>7644.8473536861702</v>
      </c>
      <c r="BP306" s="2">
        <v>7644.8473536861702</v>
      </c>
    </row>
    <row r="307" spans="1:68" x14ac:dyDescent="0.2">
      <c r="A307" t="s">
        <v>56</v>
      </c>
      <c r="B307">
        <v>228832.93237102299</v>
      </c>
      <c r="C307">
        <v>228832.93237102299</v>
      </c>
      <c r="D307">
        <v>37407.639490700603</v>
      </c>
      <c r="E307">
        <v>37407.639490700603</v>
      </c>
      <c r="F307">
        <v>37407.639490700603</v>
      </c>
      <c r="G307">
        <v>15600.1603634905</v>
      </c>
      <c r="H307">
        <v>15600.1603634905</v>
      </c>
      <c r="I307">
        <v>15600.1603634905</v>
      </c>
      <c r="J307">
        <v>3277.0184678978599</v>
      </c>
      <c r="K307">
        <v>3277.0184678978599</v>
      </c>
      <c r="L307">
        <v>3277.0184678978599</v>
      </c>
      <c r="M307">
        <v>48719.545606414897</v>
      </c>
      <c r="N307">
        <v>48719.545606414897</v>
      </c>
      <c r="O307">
        <v>48719.545606414897</v>
      </c>
      <c r="P307">
        <v>117964.8</v>
      </c>
      <c r="Q307">
        <v>117964.8</v>
      </c>
      <c r="R307">
        <v>117964.8</v>
      </c>
      <c r="S307">
        <v>4105.5796859338398</v>
      </c>
      <c r="T307">
        <v>4105.5796859338398</v>
      </c>
      <c r="U307">
        <v>4105.5796859338398</v>
      </c>
      <c r="V307">
        <v>28397.040197320101</v>
      </c>
      <c r="W307">
        <v>28397.040197320101</v>
      </c>
      <c r="X307">
        <v>28397.040197320101</v>
      </c>
      <c r="Y307">
        <v>1915.93718676912</v>
      </c>
      <c r="Z307">
        <v>1915.93718676912</v>
      </c>
      <c r="AA307">
        <v>1915.93718676912</v>
      </c>
      <c r="AB307">
        <v>7918.9333333333298</v>
      </c>
      <c r="AC307">
        <v>7918.9333333333298</v>
      </c>
      <c r="AD307">
        <v>7918.9333333333298</v>
      </c>
      <c r="AE307">
        <v>6021.9192729216702</v>
      </c>
      <c r="AF307">
        <v>6021.9192729216702</v>
      </c>
      <c r="AG307">
        <v>6021.9192729216702</v>
      </c>
      <c r="AH307">
        <v>6280.5333333333301</v>
      </c>
      <c r="AI307">
        <v>6280.5333333333301</v>
      </c>
      <c r="AJ307">
        <v>6280.5333333333301</v>
      </c>
      <c r="AK307">
        <v>6842.6328098897402</v>
      </c>
      <c r="AL307">
        <v>6842.6328098897402</v>
      </c>
      <c r="AM307">
        <v>6842.6328098897402</v>
      </c>
      <c r="AN307">
        <v>6553.1631224584999</v>
      </c>
      <c r="AO307">
        <v>6553.1631224584999</v>
      </c>
      <c r="AP307">
        <v>6553.1631224584999</v>
      </c>
      <c r="AQ307">
        <v>6021.5168727029704</v>
      </c>
      <c r="AR307">
        <v>6021.5168727029704</v>
      </c>
      <c r="AS307">
        <v>6021.5168727029704</v>
      </c>
      <c r="AT307">
        <v>83831.466666666602</v>
      </c>
      <c r="AU307">
        <v>83831.466666666602</v>
      </c>
      <c r="AV307">
        <v>83831.466666666602</v>
      </c>
      <c r="AW307">
        <v>4379.5776530339399</v>
      </c>
      <c r="AX307">
        <v>4379.5776530339399</v>
      </c>
      <c r="AY307">
        <v>4379.5776530339399</v>
      </c>
      <c r="AZ307">
        <v>9829.7446836877498</v>
      </c>
      <c r="BA307">
        <v>9829.7446836877498</v>
      </c>
      <c r="BB307">
        <v>9829.7446836877498</v>
      </c>
      <c r="BC307">
        <v>17792.0342154504</v>
      </c>
      <c r="BD307">
        <v>17792.0342154504</v>
      </c>
      <c r="BE307">
        <v>17792.0342154504</v>
      </c>
      <c r="BF307">
        <v>3822.9333333333302</v>
      </c>
      <c r="BG307">
        <v>3822.9333333333302</v>
      </c>
      <c r="BH307">
        <v>3822.9333333333302</v>
      </c>
      <c r="BI307">
        <v>4378.69980624039</v>
      </c>
      <c r="BJ307">
        <v>4378.69980624039</v>
      </c>
      <c r="BK307">
        <v>4378.69980624039</v>
      </c>
      <c r="BL307">
        <v>4642.7523669822604</v>
      </c>
      <c r="BM307">
        <v>4642.7523669822604</v>
      </c>
      <c r="BN307">
        <v>4642.7523669822604</v>
      </c>
      <c r="BO307">
        <v>3284.2442870506402</v>
      </c>
      <c r="BP307">
        <v>3284.2442870506402</v>
      </c>
    </row>
    <row r="308" spans="1:68" x14ac:dyDescent="0.2">
      <c r="A308" t="s">
        <v>28</v>
      </c>
      <c r="B308">
        <v>8484.8646842632807</v>
      </c>
      <c r="C308">
        <v>8484.8646842632807</v>
      </c>
      <c r="D308">
        <v>8484.8646842632807</v>
      </c>
      <c r="E308">
        <v>53521.0666666666</v>
      </c>
      <c r="F308">
        <v>53521.0666666666</v>
      </c>
      <c r="G308">
        <v>53521.0666666666</v>
      </c>
      <c r="H308">
        <v>3010.9596364608301</v>
      </c>
      <c r="I308">
        <v>3010.9596364608301</v>
      </c>
      <c r="J308">
        <v>3010.9596364608301</v>
      </c>
      <c r="K308">
        <v>54609.6926871541</v>
      </c>
      <c r="L308">
        <v>54609.6926871541</v>
      </c>
      <c r="M308">
        <v>54609.6926871541</v>
      </c>
      <c r="N308">
        <v>122072.569328433</v>
      </c>
      <c r="O308">
        <v>122072.569328433</v>
      </c>
      <c r="P308">
        <v>122072.569328433</v>
      </c>
      <c r="Q308">
        <v>39867.733333333301</v>
      </c>
      <c r="R308">
        <v>39867.733333333301</v>
      </c>
      <c r="S308">
        <v>39867.733333333301</v>
      </c>
      <c r="T308">
        <v>3010.7584363514802</v>
      </c>
      <c r="U308">
        <v>3010.7584363514802</v>
      </c>
      <c r="V308">
        <v>3010.7584363514802</v>
      </c>
      <c r="W308">
        <v>13380.266666666599</v>
      </c>
      <c r="X308">
        <v>13380.266666666599</v>
      </c>
      <c r="Y308">
        <v>13380.266666666599</v>
      </c>
      <c r="Z308">
        <v>6568.4885741012904</v>
      </c>
      <c r="AA308">
        <v>6568.4885741012904</v>
      </c>
      <c r="AB308">
        <v>6568.4885741012904</v>
      </c>
      <c r="AC308">
        <v>8465.0666666666602</v>
      </c>
      <c r="AD308">
        <v>8465.0666666666602</v>
      </c>
      <c r="AE308">
        <v>8465.0666666666602</v>
      </c>
      <c r="AF308">
        <v>14507.350975674901</v>
      </c>
      <c r="AG308">
        <v>14507.350975674901</v>
      </c>
      <c r="AH308">
        <v>14507.350975674901</v>
      </c>
      <c r="AI308">
        <v>3003.1327067919701</v>
      </c>
      <c r="AJ308">
        <v>3003.1327067919701</v>
      </c>
      <c r="AK308">
        <v>3003.1327067919701</v>
      </c>
      <c r="AL308">
        <v>7939.0455821414198</v>
      </c>
      <c r="AM308">
        <v>7939.0455821414198</v>
      </c>
      <c r="AN308">
        <v>7939.0455821414198</v>
      </c>
      <c r="AO308">
        <v>4368.1930280610504</v>
      </c>
      <c r="AP308">
        <v>4368.1930280610504</v>
      </c>
      <c r="AQ308">
        <v>4368.1930280610504</v>
      </c>
      <c r="AR308">
        <v>5748.9640422403399</v>
      </c>
      <c r="AS308">
        <v>5748.9640422403399</v>
      </c>
      <c r="AT308">
        <v>5748.9640422403399</v>
      </c>
      <c r="AU308">
        <v>74552.170144676304</v>
      </c>
      <c r="AV308">
        <v>74552.170144676304</v>
      </c>
      <c r="AW308">
        <v>74552.170144676304</v>
      </c>
      <c r="AX308">
        <v>3831.6183348924201</v>
      </c>
      <c r="AY308">
        <v>3831.6183348924201</v>
      </c>
      <c r="AZ308">
        <v>3831.6183348924201</v>
      </c>
      <c r="BA308">
        <v>9284.2666666666591</v>
      </c>
      <c r="BB308">
        <v>9284.2666666666591</v>
      </c>
      <c r="BC308">
        <v>9284.2666666666591</v>
      </c>
      <c r="BD308">
        <v>12590.444370197099</v>
      </c>
      <c r="BE308">
        <v>12590.444370197099</v>
      </c>
      <c r="BF308">
        <v>12590.444370197099</v>
      </c>
      <c r="BG308">
        <v>3549.6300246650198</v>
      </c>
      <c r="BH308">
        <v>3549.6300246650198</v>
      </c>
      <c r="BI308">
        <v>3549.6300246650198</v>
      </c>
      <c r="BJ308">
        <v>4378.4072688401902</v>
      </c>
      <c r="BK308">
        <v>4378.4072688401902</v>
      </c>
      <c r="BL308">
        <v>4378.4072688401902</v>
      </c>
      <c r="BM308">
        <v>4643.3715657508601</v>
      </c>
      <c r="BN308">
        <v>4643.3715657508601</v>
      </c>
      <c r="BO308">
        <v>4643.3715657508601</v>
      </c>
      <c r="BP308">
        <v>3831.6183348924201</v>
      </c>
    </row>
    <row r="309" spans="1:68" s="2" customFormat="1" x14ac:dyDescent="0.2">
      <c r="A309" s="2" t="s">
        <v>57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</row>
    <row r="310" spans="1:68" x14ac:dyDescent="0.2">
      <c r="A310" t="s">
        <v>58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</row>
    <row r="311" spans="1:68" x14ac:dyDescent="0.2">
      <c r="A311" t="s">
        <v>59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</row>
    <row r="312" spans="1:68" x14ac:dyDescent="0.2">
      <c r="A312" t="s">
        <v>60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</row>
    <row r="313" spans="1:68" x14ac:dyDescent="0.2">
      <c r="A313" t="s">
        <v>61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</row>
    <row r="314" spans="1:68" s="2" customFormat="1" x14ac:dyDescent="0.2">
      <c r="A314" s="2" t="s">
        <v>62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</row>
    <row r="315" spans="1:68" s="2" customFormat="1" x14ac:dyDescent="0.2">
      <c r="A315" s="2" t="s">
        <v>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</row>
    <row r="316" spans="1:68" x14ac:dyDescent="0.2">
      <c r="A316" t="s">
        <v>64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273.06666666666598</v>
      </c>
      <c r="AU316">
        <v>273.06666666666598</v>
      </c>
      <c r="AV316">
        <v>273.06666666666598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</row>
    <row r="317" spans="1:68" x14ac:dyDescent="0.2">
      <c r="A317" t="s">
        <v>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</row>
    <row r="318" spans="1:68" x14ac:dyDescent="0.2">
      <c r="A318" t="s">
        <v>65</v>
      </c>
      <c r="B318">
        <v>90.214103421692201</v>
      </c>
      <c r="C318">
        <v>90.214103421692201</v>
      </c>
      <c r="D318">
        <v>90.154224298075405</v>
      </c>
      <c r="E318">
        <v>90.154224298075405</v>
      </c>
      <c r="F318">
        <v>90.154224298075405</v>
      </c>
      <c r="G318">
        <v>90.110283516125605</v>
      </c>
      <c r="H318">
        <v>90.110283516125605</v>
      </c>
      <c r="I318">
        <v>90.110283516125605</v>
      </c>
      <c r="J318">
        <v>90.081937788483899</v>
      </c>
      <c r="K318">
        <v>90.081937788483899</v>
      </c>
      <c r="L318">
        <v>90.081937788483899</v>
      </c>
      <c r="M318">
        <v>90.033141942457107</v>
      </c>
      <c r="N318">
        <v>90.033141942457107</v>
      </c>
      <c r="O318">
        <v>90.033141942457107</v>
      </c>
      <c r="P318">
        <v>90.084022033163507</v>
      </c>
      <c r="Q318">
        <v>90.084022033163507</v>
      </c>
      <c r="R318">
        <v>90.084022033163507</v>
      </c>
      <c r="S318">
        <v>89.980349250750805</v>
      </c>
      <c r="T318">
        <v>89.980349250750805</v>
      </c>
      <c r="U318">
        <v>89.980349250750805</v>
      </c>
      <c r="V318">
        <v>89.953499275173201</v>
      </c>
      <c r="W318">
        <v>89.953499275173201</v>
      </c>
      <c r="X318">
        <v>89.953499275173201</v>
      </c>
      <c r="Y318">
        <v>89.937413810352297</v>
      </c>
      <c r="Z318">
        <v>89.937413810352297</v>
      </c>
      <c r="AA318">
        <v>89.937413810352297</v>
      </c>
      <c r="AB318">
        <v>89.9357709351343</v>
      </c>
      <c r="AC318">
        <v>89.9357709351343</v>
      </c>
      <c r="AD318">
        <v>89.9357709351343</v>
      </c>
      <c r="AE318">
        <v>89.935672853031804</v>
      </c>
      <c r="AF318">
        <v>89.935672853031804</v>
      </c>
      <c r="AG318">
        <v>89.935672853031804</v>
      </c>
      <c r="AH318">
        <v>89.934128059916304</v>
      </c>
      <c r="AI318">
        <v>89.934128059916304</v>
      </c>
      <c r="AJ318">
        <v>89.934128059916304</v>
      </c>
      <c r="AK318">
        <v>89.929101352159805</v>
      </c>
      <c r="AL318">
        <v>89.929101352159805</v>
      </c>
      <c r="AM318">
        <v>89.929101352159805</v>
      </c>
      <c r="AN318">
        <v>89.930449981070097</v>
      </c>
      <c r="AO318">
        <v>89.930449981070097</v>
      </c>
      <c r="AP318">
        <v>89.930449981070097</v>
      </c>
      <c r="AQ318">
        <v>89.933539567300997</v>
      </c>
      <c r="AR318">
        <v>89.933539567300997</v>
      </c>
      <c r="AS318">
        <v>89.933539567300997</v>
      </c>
      <c r="AT318">
        <v>89.936285866172796</v>
      </c>
      <c r="AU318">
        <v>89.936285866172796</v>
      </c>
      <c r="AV318">
        <v>89.936285866172796</v>
      </c>
      <c r="AW318">
        <v>89.951464071545004</v>
      </c>
      <c r="AX318">
        <v>89.951464071545004</v>
      </c>
      <c r="AY318">
        <v>89.951464071545004</v>
      </c>
      <c r="AZ318">
        <v>89.951267907339798</v>
      </c>
      <c r="BA318">
        <v>89.951267907339798</v>
      </c>
      <c r="BB318">
        <v>89.951267907339798</v>
      </c>
      <c r="BC318">
        <v>89.951660235750097</v>
      </c>
      <c r="BD318">
        <v>89.951660235750097</v>
      </c>
      <c r="BE318">
        <v>89.951660235750097</v>
      </c>
      <c r="BF318">
        <v>89.949526950019305</v>
      </c>
      <c r="BG318">
        <v>89.949526950019305</v>
      </c>
      <c r="BH318">
        <v>89.949526950019305</v>
      </c>
      <c r="BI318">
        <v>89.951022702083407</v>
      </c>
      <c r="BJ318">
        <v>89.951022702083407</v>
      </c>
      <c r="BK318">
        <v>89.951022702083407</v>
      </c>
      <c r="BL318">
        <v>89.952518454147594</v>
      </c>
      <c r="BM318">
        <v>89.952518454147594</v>
      </c>
      <c r="BN318">
        <v>89.952518454147594</v>
      </c>
      <c r="BO318">
        <v>89.950483250519298</v>
      </c>
      <c r="BP318">
        <v>89.950483250519298</v>
      </c>
    </row>
    <row r="319" spans="1:68" s="2" customFormat="1" x14ac:dyDescent="0.2">
      <c r="A319" s="2" t="s">
        <v>66</v>
      </c>
      <c r="B319" s="2">
        <v>21.467731035647901</v>
      </c>
      <c r="C319" s="2">
        <v>21.467731035647901</v>
      </c>
      <c r="D319" s="2">
        <v>21.467731035647901</v>
      </c>
      <c r="E319" s="2">
        <v>25.192177732725099</v>
      </c>
      <c r="F319" s="2">
        <v>25.192177732725099</v>
      </c>
      <c r="G319" s="2">
        <v>25.192177732725099</v>
      </c>
      <c r="H319" s="2">
        <v>24.978459199189</v>
      </c>
      <c r="I319" s="2">
        <v>24.978459199189</v>
      </c>
      <c r="J319" s="2">
        <v>24.978459199189</v>
      </c>
      <c r="K319" s="2">
        <v>24.331390437573901</v>
      </c>
      <c r="L319" s="2">
        <v>24.331390437573901</v>
      </c>
      <c r="M319" s="2">
        <v>24.331390437573901</v>
      </c>
      <c r="N319" s="2">
        <v>24.106267950667299</v>
      </c>
      <c r="O319" s="2">
        <v>24.106267950667299</v>
      </c>
      <c r="P319" s="2">
        <v>24.106267950667299</v>
      </c>
      <c r="Q319" s="2">
        <v>24.168778509883399</v>
      </c>
      <c r="R319" s="2">
        <v>24.168778509883399</v>
      </c>
      <c r="S319" s="2">
        <v>24.168778509883399</v>
      </c>
      <c r="T319" s="2">
        <v>24.173002196316901</v>
      </c>
      <c r="U319" s="2">
        <v>24.173002196316901</v>
      </c>
      <c r="V319" s="2">
        <v>24.173002196316901</v>
      </c>
      <c r="W319" s="2">
        <v>24.167933772596701</v>
      </c>
      <c r="X319" s="2">
        <v>24.167933772596701</v>
      </c>
      <c r="Y319" s="2">
        <v>24.167933772596701</v>
      </c>
      <c r="Z319" s="2">
        <v>24.165399560736599</v>
      </c>
      <c r="AA319" s="2">
        <v>24.165399560736599</v>
      </c>
      <c r="AB319" s="2">
        <v>24.165399560736599</v>
      </c>
      <c r="AC319" s="2">
        <v>24.1387903362054</v>
      </c>
      <c r="AD319" s="2">
        <v>24.1387903362054</v>
      </c>
      <c r="AE319" s="2">
        <v>24.1387903362054</v>
      </c>
      <c r="AF319" s="2">
        <v>24.1354113870586</v>
      </c>
      <c r="AG319" s="2">
        <v>24.1354113870586</v>
      </c>
      <c r="AH319" s="2">
        <v>24.1354113870586</v>
      </c>
      <c r="AI319" s="2">
        <v>24.132877175198502</v>
      </c>
      <c r="AJ319" s="2">
        <v>24.132877175198502</v>
      </c>
      <c r="AK319" s="2">
        <v>24.132877175198502</v>
      </c>
      <c r="AL319" s="2">
        <v>24.141324548065501</v>
      </c>
      <c r="AM319" s="2">
        <v>24.141324548065501</v>
      </c>
      <c r="AN319" s="2">
        <v>24.141324548065501</v>
      </c>
      <c r="AO319" s="2">
        <v>24.1438587599256</v>
      </c>
      <c r="AP319" s="2">
        <v>24.1438587599256</v>
      </c>
      <c r="AQ319" s="2">
        <v>24.1438587599256</v>
      </c>
      <c r="AR319" s="2">
        <v>24.1472377090724</v>
      </c>
      <c r="AS319" s="2">
        <v>24.1472377090724</v>
      </c>
      <c r="AT319" s="2">
        <v>24.1472377090724</v>
      </c>
      <c r="AU319" s="2">
        <v>24.3601115053218</v>
      </c>
      <c r="AV319" s="2">
        <v>24.3601115053218</v>
      </c>
      <c r="AW319" s="2">
        <v>24.3601115053218</v>
      </c>
      <c r="AX319" s="2">
        <v>24.366024666328698</v>
      </c>
      <c r="AY319" s="2">
        <v>24.366024666328698</v>
      </c>
      <c r="AZ319" s="2">
        <v>24.366024666328698</v>
      </c>
      <c r="BA319" s="2">
        <v>24.3668694036154</v>
      </c>
      <c r="BB319" s="2">
        <v>24.3668694036154</v>
      </c>
      <c r="BC319" s="2">
        <v>24.3668694036154</v>
      </c>
      <c r="BD319" s="2">
        <v>24.3584220307484</v>
      </c>
      <c r="BE319" s="2">
        <v>24.3584220307484</v>
      </c>
      <c r="BF319" s="2">
        <v>24.3584220307484</v>
      </c>
      <c r="BG319" s="2">
        <v>24.364335191755298</v>
      </c>
      <c r="BH319" s="2">
        <v>24.364335191755298</v>
      </c>
      <c r="BI319" s="2">
        <v>24.364335191755298</v>
      </c>
      <c r="BJ319" s="2">
        <v>24.367714140902098</v>
      </c>
      <c r="BK319" s="2">
        <v>24.367714140902098</v>
      </c>
      <c r="BL319" s="2">
        <v>24.367714140902098</v>
      </c>
      <c r="BM319" s="2">
        <v>24.359266768035098</v>
      </c>
      <c r="BN319" s="2">
        <v>24.359266768035098</v>
      </c>
      <c r="BO319" s="2">
        <v>24.359266768035098</v>
      </c>
      <c r="BP319" s="2">
        <v>24.369403615475498</v>
      </c>
    </row>
    <row r="320" spans="1:68" x14ac:dyDescent="0.2">
      <c r="A320" t="s">
        <v>67</v>
      </c>
      <c r="B320">
        <v>83.930286167953597</v>
      </c>
      <c r="C320">
        <v>78.641439503484307</v>
      </c>
      <c r="D320">
        <v>78.641439503484307</v>
      </c>
      <c r="E320">
        <v>78.641439503484307</v>
      </c>
      <c r="F320">
        <v>78.509085676907603</v>
      </c>
      <c r="G320">
        <v>78.509085676907603</v>
      </c>
      <c r="H320">
        <v>78.509085676907603</v>
      </c>
      <c r="I320">
        <v>78.392140815491402</v>
      </c>
      <c r="J320">
        <v>78.392140815491402</v>
      </c>
      <c r="K320">
        <v>78.392140815491402</v>
      </c>
      <c r="L320">
        <v>78.216927615620804</v>
      </c>
      <c r="M320">
        <v>78.216927615620804</v>
      </c>
      <c r="N320">
        <v>78.216927615620804</v>
      </c>
      <c r="O320">
        <v>77.858745710235894</v>
      </c>
      <c r="P320">
        <v>77.858745710235894</v>
      </c>
      <c r="Q320">
        <v>77.858745710235894</v>
      </c>
      <c r="R320">
        <v>77.481072994615005</v>
      </c>
      <c r="S320">
        <v>77.481072994615005</v>
      </c>
      <c r="T320">
        <v>77.481072994615005</v>
      </c>
      <c r="U320">
        <v>77.387088511748999</v>
      </c>
      <c r="V320">
        <v>77.387088511748999</v>
      </c>
      <c r="W320">
        <v>77.387088511748999</v>
      </c>
      <c r="X320">
        <v>77.274837772169704</v>
      </c>
      <c r="Y320">
        <v>77.274837772169704</v>
      </c>
      <c r="Z320">
        <v>77.274837772169704</v>
      </c>
      <c r="AA320">
        <v>78.000283688232699</v>
      </c>
      <c r="AB320">
        <v>78.000283688232699</v>
      </c>
      <c r="AC320">
        <v>78.000283688232699</v>
      </c>
      <c r="AD320">
        <v>78.941353070414806</v>
      </c>
      <c r="AE320">
        <v>78.941353070414806</v>
      </c>
      <c r="AF320">
        <v>78.941353070414806</v>
      </c>
      <c r="AG320">
        <v>79.897321187122998</v>
      </c>
      <c r="AH320">
        <v>79.897321187122998</v>
      </c>
      <c r="AI320">
        <v>79.897321187122998</v>
      </c>
      <c r="AJ320">
        <v>80.329690626757099</v>
      </c>
      <c r="AK320">
        <v>80.329690626757099</v>
      </c>
      <c r="AL320">
        <v>80.329690626757099</v>
      </c>
      <c r="AM320">
        <v>80.293362205584103</v>
      </c>
      <c r="AN320">
        <v>80.293362205584103</v>
      </c>
      <c r="AO320">
        <v>80.293362205584103</v>
      </c>
      <c r="AP320">
        <v>80.221215593872699</v>
      </c>
      <c r="AQ320">
        <v>80.221215593872699</v>
      </c>
      <c r="AR320">
        <v>80.221215593872699</v>
      </c>
      <c r="AS320">
        <v>80.147232151877205</v>
      </c>
      <c r="AT320">
        <v>80.147232151877205</v>
      </c>
      <c r="AU320">
        <v>80.147232151877205</v>
      </c>
      <c r="AV320">
        <v>79.991101577735094</v>
      </c>
      <c r="AW320">
        <v>79.991101577735094</v>
      </c>
      <c r="AX320">
        <v>79.991101577735094</v>
      </c>
      <c r="AY320">
        <v>79.972835321021805</v>
      </c>
      <c r="AZ320">
        <v>79.972835321021805</v>
      </c>
      <c r="BA320">
        <v>79.972835321021805</v>
      </c>
      <c r="BB320">
        <v>79.971610767499101</v>
      </c>
      <c r="BC320">
        <v>79.971610767499101</v>
      </c>
      <c r="BD320">
        <v>79.971610767499101</v>
      </c>
      <c r="BE320">
        <v>79.971610767499101</v>
      </c>
      <c r="BF320">
        <v>79.971610767499101</v>
      </c>
      <c r="BG320">
        <v>79.971610767499101</v>
      </c>
      <c r="BH320">
        <v>79.971814859752897</v>
      </c>
      <c r="BI320">
        <v>79.971814859752897</v>
      </c>
      <c r="BJ320">
        <v>79.971814859752897</v>
      </c>
      <c r="BK320">
        <v>79.969978029468805</v>
      </c>
      <c r="BL320">
        <v>79.969978029468805</v>
      </c>
      <c r="BM320">
        <v>79.969978029468805</v>
      </c>
      <c r="BN320">
        <v>79.966814599535198</v>
      </c>
      <c r="BO320">
        <v>79.966814599535198</v>
      </c>
      <c r="BP320">
        <v>79.966814599535198</v>
      </c>
    </row>
    <row r="321" spans="1:68" x14ac:dyDescent="0.2">
      <c r="A321" t="s">
        <v>68</v>
      </c>
      <c r="B321">
        <v>81.956101797134295</v>
      </c>
      <c r="C321">
        <v>80.787775690367496</v>
      </c>
      <c r="D321">
        <v>80.787775690367496</v>
      </c>
      <c r="E321">
        <v>80.787775690367496</v>
      </c>
      <c r="F321">
        <v>80.678484288467999</v>
      </c>
      <c r="G321">
        <v>80.678484288467999</v>
      </c>
      <c r="H321">
        <v>80.678484288467999</v>
      </c>
      <c r="I321">
        <v>80.523782360102402</v>
      </c>
      <c r="J321">
        <v>80.523782360102402</v>
      </c>
      <c r="K321">
        <v>80.523782360102402</v>
      </c>
      <c r="L321">
        <v>80.513169562905802</v>
      </c>
      <c r="M321">
        <v>80.513169562905802</v>
      </c>
      <c r="N321">
        <v>80.513169562905802</v>
      </c>
      <c r="O321">
        <v>80.968397334963299</v>
      </c>
      <c r="P321">
        <v>80.968397334963299</v>
      </c>
      <c r="Q321">
        <v>80.968397334963299</v>
      </c>
      <c r="R321">
        <v>81.328416070632201</v>
      </c>
      <c r="S321">
        <v>81.328416070632201</v>
      </c>
      <c r="T321">
        <v>81.328416070632201</v>
      </c>
      <c r="U321">
        <v>81.328620162885997</v>
      </c>
      <c r="V321">
        <v>81.328620162885997</v>
      </c>
      <c r="W321">
        <v>81.328620162885997</v>
      </c>
      <c r="X321">
        <v>81.328211978378405</v>
      </c>
      <c r="Y321">
        <v>81.328211978378405</v>
      </c>
      <c r="Z321">
        <v>81.328211978378405</v>
      </c>
      <c r="AA321">
        <v>81.327395609363293</v>
      </c>
      <c r="AB321">
        <v>81.327395609363293</v>
      </c>
      <c r="AC321">
        <v>81.327395609363293</v>
      </c>
      <c r="AD321">
        <v>81.325966963586794</v>
      </c>
      <c r="AE321">
        <v>81.325966963586794</v>
      </c>
      <c r="AF321">
        <v>81.325966963586794</v>
      </c>
      <c r="AG321">
        <v>81.326579240348195</v>
      </c>
      <c r="AH321">
        <v>81.326579240348195</v>
      </c>
      <c r="AI321">
        <v>81.326579240348195</v>
      </c>
      <c r="AJ321">
        <v>81.326171055840604</v>
      </c>
      <c r="AK321">
        <v>81.326171055840604</v>
      </c>
      <c r="AL321">
        <v>81.326171055840604</v>
      </c>
      <c r="AM321">
        <v>81.325762871333097</v>
      </c>
      <c r="AN321">
        <v>81.325762871333097</v>
      </c>
      <c r="AO321">
        <v>81.325762871333097</v>
      </c>
      <c r="AP321">
        <v>81.325762871333097</v>
      </c>
      <c r="AQ321">
        <v>81.325762871333097</v>
      </c>
      <c r="AR321">
        <v>81.325762871333097</v>
      </c>
      <c r="AS321">
        <v>81.323926041049006</v>
      </c>
      <c r="AT321">
        <v>81.323926041049006</v>
      </c>
      <c r="AU321">
        <v>81.323926041049006</v>
      </c>
      <c r="AV321">
        <v>81.324538317810394</v>
      </c>
      <c r="AW321">
        <v>81.324538317810394</v>
      </c>
      <c r="AX321">
        <v>81.324538317810394</v>
      </c>
      <c r="AY321">
        <v>81.325354686825506</v>
      </c>
      <c r="AZ321">
        <v>81.325354686825506</v>
      </c>
      <c r="BA321">
        <v>81.325354686825506</v>
      </c>
      <c r="BB321">
        <v>81.324130133302802</v>
      </c>
      <c r="BC321">
        <v>81.324130133302802</v>
      </c>
      <c r="BD321">
        <v>81.324130133302802</v>
      </c>
      <c r="BE321">
        <v>81.325150594571696</v>
      </c>
      <c r="BF321">
        <v>81.325150594571696</v>
      </c>
      <c r="BG321">
        <v>81.325150594571696</v>
      </c>
      <c r="BH321">
        <v>81.504955870152401</v>
      </c>
      <c r="BI321">
        <v>81.504955870152401</v>
      </c>
      <c r="BJ321">
        <v>81.504955870152401</v>
      </c>
      <c r="BK321">
        <v>82.109273033596594</v>
      </c>
      <c r="BL321">
        <v>82.109273033596594</v>
      </c>
      <c r="BM321">
        <v>82.109273033596594</v>
      </c>
      <c r="BN321">
        <v>82.109273033596594</v>
      </c>
      <c r="BO321">
        <v>82.109273033596594</v>
      </c>
      <c r="BP321">
        <v>82.109273033596594</v>
      </c>
    </row>
    <row r="322" spans="1:68" x14ac:dyDescent="0.2">
      <c r="A322" t="s">
        <v>69</v>
      </c>
      <c r="B322">
        <v>78.987886104276797</v>
      </c>
      <c r="C322">
        <v>78.987886104276797</v>
      </c>
      <c r="D322">
        <v>78.987886104276797</v>
      </c>
      <c r="E322">
        <v>78.867165536165601</v>
      </c>
      <c r="F322">
        <v>78.867165536165601</v>
      </c>
      <c r="G322">
        <v>78.867165536165601</v>
      </c>
      <c r="H322">
        <v>78.694809627847903</v>
      </c>
      <c r="I322">
        <v>78.694809627847903</v>
      </c>
      <c r="J322">
        <v>78.694809627847903</v>
      </c>
      <c r="K322">
        <v>78.543679313923406</v>
      </c>
      <c r="L322">
        <v>78.543679313923406</v>
      </c>
      <c r="M322">
        <v>78.543679313923406</v>
      </c>
      <c r="N322">
        <v>78.260399265676</v>
      </c>
      <c r="O322">
        <v>78.260399265676</v>
      </c>
      <c r="P322">
        <v>78.260399265676</v>
      </c>
      <c r="Q322">
        <v>77.854459772906495</v>
      </c>
      <c r="R322">
        <v>77.854459772906495</v>
      </c>
      <c r="S322">
        <v>77.854459772906495</v>
      </c>
      <c r="T322">
        <v>77.606589730690004</v>
      </c>
      <c r="U322">
        <v>77.606589730690004</v>
      </c>
      <c r="V322">
        <v>77.606589730690004</v>
      </c>
      <c r="W322">
        <v>77.516993231280395</v>
      </c>
      <c r="X322">
        <v>77.516993231280395</v>
      </c>
      <c r="Y322">
        <v>77.516993231280395</v>
      </c>
      <c r="Z322">
        <v>77.875175136665206</v>
      </c>
      <c r="AA322">
        <v>77.875175136665206</v>
      </c>
      <c r="AB322">
        <v>77.875175136665206</v>
      </c>
      <c r="AC322">
        <v>78.778283359644206</v>
      </c>
      <c r="AD322">
        <v>78.778283359644206</v>
      </c>
      <c r="AE322">
        <v>78.778283359644206</v>
      </c>
      <c r="AF322">
        <v>79.757620039410199</v>
      </c>
      <c r="AG322">
        <v>79.757620039410199</v>
      </c>
      <c r="AH322">
        <v>79.757620039410199</v>
      </c>
      <c r="AI322">
        <v>80.449900964233805</v>
      </c>
      <c r="AJ322">
        <v>80.449900964233805</v>
      </c>
      <c r="AK322">
        <v>80.449900964233805</v>
      </c>
      <c r="AL322">
        <v>80.432042892027994</v>
      </c>
      <c r="AM322">
        <v>80.432042892027994</v>
      </c>
      <c r="AN322">
        <v>80.432042892027994</v>
      </c>
      <c r="AO322">
        <v>80.314893938357997</v>
      </c>
      <c r="AP322">
        <v>80.314893938357997</v>
      </c>
      <c r="AQ322">
        <v>80.314893938357997</v>
      </c>
      <c r="AR322">
        <v>80.244175972422994</v>
      </c>
      <c r="AS322">
        <v>80.244175972422994</v>
      </c>
      <c r="AT322">
        <v>80.244175972422994</v>
      </c>
      <c r="AU322">
        <v>80.187336279745097</v>
      </c>
      <c r="AV322">
        <v>80.187336279745097</v>
      </c>
      <c r="AW322">
        <v>80.187336279745097</v>
      </c>
      <c r="AX322">
        <v>80.103148225060593</v>
      </c>
      <c r="AY322">
        <v>80.103148225060593</v>
      </c>
      <c r="AZ322">
        <v>80.103148225060593</v>
      </c>
      <c r="BA322">
        <v>80.106821885628705</v>
      </c>
      <c r="BB322">
        <v>80.106821885628705</v>
      </c>
      <c r="BC322">
        <v>80.106821885628705</v>
      </c>
      <c r="BD322">
        <v>80.106413701121099</v>
      </c>
      <c r="BE322">
        <v>80.106413701121099</v>
      </c>
      <c r="BF322">
        <v>80.106413701121099</v>
      </c>
      <c r="BG322">
        <v>80.105189147598495</v>
      </c>
      <c r="BH322">
        <v>80.105189147598495</v>
      </c>
      <c r="BI322">
        <v>80.105189147598495</v>
      </c>
      <c r="BJ322">
        <v>80.103352317314403</v>
      </c>
      <c r="BK322">
        <v>80.103352317314403</v>
      </c>
      <c r="BL322">
        <v>80.103352317314403</v>
      </c>
      <c r="BM322">
        <v>80.108352577532003</v>
      </c>
      <c r="BN322">
        <v>80.108352577532003</v>
      </c>
      <c r="BO322">
        <v>80.108352577532003</v>
      </c>
      <c r="BP322">
        <v>80.107944393024496</v>
      </c>
    </row>
    <row r="323" spans="1:68" x14ac:dyDescent="0.2">
      <c r="A323" t="s">
        <v>70</v>
      </c>
      <c r="B323">
        <v>80.634196269397606</v>
      </c>
      <c r="C323">
        <v>80.634196269397606</v>
      </c>
      <c r="D323">
        <v>80.634196269397606</v>
      </c>
      <c r="E323">
        <v>80.544191585480405</v>
      </c>
      <c r="F323">
        <v>80.544191585480405</v>
      </c>
      <c r="G323">
        <v>80.544191585480405</v>
      </c>
      <c r="H323">
        <v>80.403163838118104</v>
      </c>
      <c r="I323">
        <v>80.403163838118104</v>
      </c>
      <c r="J323">
        <v>80.403163838118104</v>
      </c>
      <c r="K323">
        <v>80.287035345716902</v>
      </c>
      <c r="L323">
        <v>80.287035345716902</v>
      </c>
      <c r="M323">
        <v>80.287035345716902</v>
      </c>
      <c r="N323">
        <v>80.742569256155093</v>
      </c>
      <c r="O323">
        <v>80.742569256155093</v>
      </c>
      <c r="P323">
        <v>80.742569256155093</v>
      </c>
      <c r="Q323">
        <v>81.124425862978498</v>
      </c>
      <c r="R323">
        <v>81.124425862978498</v>
      </c>
      <c r="S323">
        <v>81.124425862978498</v>
      </c>
      <c r="T323">
        <v>81.125446324247406</v>
      </c>
      <c r="U323">
        <v>81.125446324247406</v>
      </c>
      <c r="V323">
        <v>81.125446324247406</v>
      </c>
      <c r="W323">
        <v>81.127895431292799</v>
      </c>
      <c r="X323">
        <v>81.127895431292799</v>
      </c>
      <c r="Y323">
        <v>81.127895431292799</v>
      </c>
      <c r="Z323">
        <v>81.124425862978498</v>
      </c>
      <c r="AA323">
        <v>81.124425862978498</v>
      </c>
      <c r="AB323">
        <v>81.124425862978498</v>
      </c>
      <c r="AC323">
        <v>81.122384940440696</v>
      </c>
      <c r="AD323">
        <v>81.122384940440696</v>
      </c>
      <c r="AE323">
        <v>81.122384940440696</v>
      </c>
      <c r="AF323">
        <v>81.122589032694506</v>
      </c>
      <c r="AG323">
        <v>81.122589032694506</v>
      </c>
      <c r="AH323">
        <v>81.122589032694506</v>
      </c>
      <c r="AI323">
        <v>81.122384940440696</v>
      </c>
      <c r="AJ323">
        <v>81.122384940440696</v>
      </c>
      <c r="AK323">
        <v>81.122384940440696</v>
      </c>
      <c r="AL323">
        <v>81.1236094939634</v>
      </c>
      <c r="AM323">
        <v>81.1236094939634</v>
      </c>
      <c r="AN323">
        <v>81.1236094939634</v>
      </c>
      <c r="AO323">
        <v>81.124017678471006</v>
      </c>
      <c r="AP323">
        <v>81.124017678471006</v>
      </c>
      <c r="AQ323">
        <v>81.124017678471006</v>
      </c>
      <c r="AR323">
        <v>81.125854508754998</v>
      </c>
      <c r="AS323">
        <v>81.125854508754998</v>
      </c>
      <c r="AT323">
        <v>81.125854508754998</v>
      </c>
      <c r="AU323">
        <v>81.125650416501202</v>
      </c>
      <c r="AV323">
        <v>81.125650416501202</v>
      </c>
      <c r="AW323">
        <v>81.125650416501202</v>
      </c>
      <c r="AX323">
        <v>81.127487246785293</v>
      </c>
      <c r="AY323">
        <v>81.127487246785293</v>
      </c>
      <c r="AZ323">
        <v>81.127487246785293</v>
      </c>
      <c r="BA323">
        <v>81.127487246785293</v>
      </c>
      <c r="BB323">
        <v>81.127487246785293</v>
      </c>
      <c r="BC323">
        <v>81.127487246785293</v>
      </c>
      <c r="BD323">
        <v>81.127079062277701</v>
      </c>
      <c r="BE323">
        <v>81.127079062277701</v>
      </c>
      <c r="BF323">
        <v>81.127079062277701</v>
      </c>
      <c r="BG323">
        <v>81.189021061300096</v>
      </c>
      <c r="BH323">
        <v>81.189021061300096</v>
      </c>
      <c r="BI323">
        <v>81.189021061300096</v>
      </c>
      <c r="BJ323">
        <v>81.717926136972395</v>
      </c>
      <c r="BK323">
        <v>81.717926136972395</v>
      </c>
      <c r="BL323">
        <v>81.717926136972395</v>
      </c>
      <c r="BM323">
        <v>81.715783168307695</v>
      </c>
      <c r="BN323">
        <v>81.715783168307695</v>
      </c>
      <c r="BO323">
        <v>81.715783168307695</v>
      </c>
      <c r="BP323">
        <v>81.714150430277499</v>
      </c>
    </row>
    <row r="324" spans="1:68" s="2" customFormat="1" x14ac:dyDescent="0.2">
      <c r="A324" s="2" t="s">
        <v>71</v>
      </c>
      <c r="B324" s="2">
        <v>33.1711437742862</v>
      </c>
      <c r="C324" s="2">
        <v>33.1711437742862</v>
      </c>
      <c r="D324" s="2">
        <v>22.6389592836627</v>
      </c>
      <c r="E324" s="2">
        <v>22.6389592836627</v>
      </c>
      <c r="F324" s="2">
        <v>22.6389592836627</v>
      </c>
      <c r="G324" s="2">
        <v>25.0114039533705</v>
      </c>
      <c r="H324" s="2">
        <v>25.0114039533705</v>
      </c>
      <c r="I324" s="2">
        <v>25.0114039533705</v>
      </c>
      <c r="J324" s="2">
        <v>25.4447541814495</v>
      </c>
      <c r="K324" s="2">
        <v>25.4447541814495</v>
      </c>
      <c r="L324" s="2">
        <v>25.4447541814495</v>
      </c>
      <c r="M324" s="2">
        <v>25.363237033282601</v>
      </c>
      <c r="N324" s="2">
        <v>25.363237033282601</v>
      </c>
      <c r="O324" s="2">
        <v>25.363237033282601</v>
      </c>
      <c r="P324" s="2">
        <v>25.295235681702898</v>
      </c>
      <c r="Q324" s="2">
        <v>25.295235681702898</v>
      </c>
      <c r="R324" s="2">
        <v>25.295235681702898</v>
      </c>
      <c r="S324" s="2">
        <v>25.275384355465398</v>
      </c>
      <c r="T324" s="2">
        <v>25.275384355465398</v>
      </c>
      <c r="U324" s="2">
        <v>25.275384355465398</v>
      </c>
      <c r="V324" s="2">
        <v>25.247930393647501</v>
      </c>
      <c r="W324" s="2">
        <v>25.247930393647501</v>
      </c>
      <c r="X324" s="2">
        <v>25.247930393647501</v>
      </c>
      <c r="Y324" s="2">
        <v>25.255533029227902</v>
      </c>
      <c r="Z324" s="2">
        <v>25.255533029227902</v>
      </c>
      <c r="AA324" s="2">
        <v>25.255533029227902</v>
      </c>
      <c r="AB324" s="2">
        <v>25.255533029227902</v>
      </c>
      <c r="AC324" s="2">
        <v>25.255533029227902</v>
      </c>
      <c r="AD324" s="2">
        <v>25.255533029227902</v>
      </c>
      <c r="AE324" s="2">
        <v>25.247930393647501</v>
      </c>
      <c r="AF324" s="2">
        <v>25.247930393647501</v>
      </c>
      <c r="AG324" s="2">
        <v>25.247930393647501</v>
      </c>
      <c r="AH324" s="2">
        <v>25.247085656360799</v>
      </c>
      <c r="AI324" s="2">
        <v>25.247085656360799</v>
      </c>
      <c r="AJ324" s="2">
        <v>25.247085656360799</v>
      </c>
      <c r="AK324" s="2">
        <v>25.246240919074101</v>
      </c>
      <c r="AL324" s="2">
        <v>25.246240919074101</v>
      </c>
      <c r="AM324" s="2">
        <v>25.246240919074101</v>
      </c>
      <c r="AN324" s="2">
        <v>25.214563270822701</v>
      </c>
      <c r="AO324" s="2">
        <v>25.214563270822701</v>
      </c>
      <c r="AP324" s="2">
        <v>25.214563270822701</v>
      </c>
      <c r="AQ324" s="2">
        <v>25.189643520865001</v>
      </c>
      <c r="AR324" s="2">
        <v>25.189643520865001</v>
      </c>
      <c r="AS324" s="2">
        <v>25.189643520865001</v>
      </c>
      <c r="AT324" s="2">
        <v>25.189643520865001</v>
      </c>
      <c r="AU324" s="2">
        <v>25.189643520865001</v>
      </c>
      <c r="AV324" s="2">
        <v>25.189643520865001</v>
      </c>
      <c r="AW324" s="2">
        <v>25.187954046291601</v>
      </c>
      <c r="AX324" s="2">
        <v>25.187954046291601</v>
      </c>
      <c r="AY324" s="2">
        <v>25.187954046291601</v>
      </c>
      <c r="AZ324" s="2">
        <v>25.192177732725099</v>
      </c>
      <c r="BA324" s="2">
        <v>25.192177732725099</v>
      </c>
      <c r="BB324" s="2">
        <v>25.192177732725099</v>
      </c>
      <c r="BC324" s="2">
        <v>25.197246156445299</v>
      </c>
      <c r="BD324" s="2">
        <v>25.197246156445299</v>
      </c>
      <c r="BE324" s="2">
        <v>25.197246156445299</v>
      </c>
      <c r="BF324" s="2">
        <v>25.200625105592099</v>
      </c>
      <c r="BG324" s="2">
        <v>25.200625105592099</v>
      </c>
      <c r="BH324" s="2">
        <v>25.200625105592099</v>
      </c>
      <c r="BI324" s="2">
        <v>25.201469842878801</v>
      </c>
      <c r="BJ324" s="2">
        <v>25.201469842878801</v>
      </c>
      <c r="BK324" s="2">
        <v>25.201469842878801</v>
      </c>
      <c r="BL324" s="2">
        <v>25.201469842878801</v>
      </c>
      <c r="BM324" s="2">
        <v>25.201469842878801</v>
      </c>
      <c r="BN324" s="2">
        <v>25.201469842878801</v>
      </c>
      <c r="BO324" s="2">
        <v>25.190488258151699</v>
      </c>
      <c r="BP324" s="2">
        <v>25.190488258151699</v>
      </c>
    </row>
    <row r="325" spans="1:68" x14ac:dyDescent="0.2">
      <c r="A325" t="s">
        <v>30</v>
      </c>
      <c r="B325">
        <v>89.859099246604799</v>
      </c>
      <c r="C325">
        <v>89.859099246604799</v>
      </c>
      <c r="D325">
        <v>89.859099246604799</v>
      </c>
      <c r="E325">
        <v>89.778852207369894</v>
      </c>
      <c r="F325">
        <v>89.778852207369894</v>
      </c>
      <c r="G325">
        <v>89.778852207369894</v>
      </c>
      <c r="H325">
        <v>89.726024541565394</v>
      </c>
      <c r="I325">
        <v>89.726024541565394</v>
      </c>
      <c r="J325">
        <v>89.726024541565394</v>
      </c>
      <c r="K325">
        <v>89.742996103652999</v>
      </c>
      <c r="L325">
        <v>89.742996103652999</v>
      </c>
      <c r="M325">
        <v>89.742996103652999</v>
      </c>
      <c r="N325">
        <v>89.152547610504598</v>
      </c>
      <c r="O325">
        <v>89.152547610504598</v>
      </c>
      <c r="P325">
        <v>89.152547610504598</v>
      </c>
      <c r="Q325">
        <v>89.234315223221401</v>
      </c>
      <c r="R325">
        <v>89.234315223221401</v>
      </c>
      <c r="S325">
        <v>89.234315223221401</v>
      </c>
      <c r="T325">
        <v>89.248490892132693</v>
      </c>
      <c r="U325">
        <v>89.248490892132693</v>
      </c>
      <c r="V325">
        <v>89.248490892132693</v>
      </c>
      <c r="W325">
        <v>89.247043894787097</v>
      </c>
      <c r="X325">
        <v>89.247043894787097</v>
      </c>
      <c r="Y325">
        <v>89.247043894787097</v>
      </c>
      <c r="Z325">
        <v>89.247338199331907</v>
      </c>
      <c r="AA325">
        <v>89.247338199331907</v>
      </c>
      <c r="AB325">
        <v>89.247338199331907</v>
      </c>
      <c r="AC325">
        <v>89.247191047059502</v>
      </c>
      <c r="AD325">
        <v>89.247191047059502</v>
      </c>
      <c r="AE325">
        <v>89.247191047059502</v>
      </c>
      <c r="AF325">
        <v>89.247141996302005</v>
      </c>
      <c r="AG325">
        <v>89.247141996302005</v>
      </c>
      <c r="AH325">
        <v>89.247141996302005</v>
      </c>
      <c r="AI325">
        <v>89.246994844029601</v>
      </c>
      <c r="AJ325">
        <v>89.246994844029601</v>
      </c>
      <c r="AK325">
        <v>89.246994844029601</v>
      </c>
      <c r="AL325">
        <v>89.247632503876801</v>
      </c>
      <c r="AM325">
        <v>89.247632503876801</v>
      </c>
      <c r="AN325">
        <v>89.247632503876801</v>
      </c>
      <c r="AO325">
        <v>89.260091396276394</v>
      </c>
      <c r="AP325">
        <v>89.260091396276394</v>
      </c>
      <c r="AQ325">
        <v>89.260091396276394</v>
      </c>
      <c r="AR325">
        <v>89.267620687549297</v>
      </c>
      <c r="AS325">
        <v>89.267620687549297</v>
      </c>
      <c r="AT325">
        <v>89.267620687549297</v>
      </c>
      <c r="AU325">
        <v>89.272133357237394</v>
      </c>
      <c r="AV325">
        <v>89.272133357237394</v>
      </c>
      <c r="AW325">
        <v>89.272133357237394</v>
      </c>
      <c r="AX325">
        <v>89.270171326938197</v>
      </c>
      <c r="AY325">
        <v>89.270171326938197</v>
      </c>
      <c r="AZ325">
        <v>89.270171326938197</v>
      </c>
      <c r="BA325">
        <v>89.275910265563198</v>
      </c>
      <c r="BB325">
        <v>89.275910265563198</v>
      </c>
      <c r="BC325">
        <v>89.275910265563198</v>
      </c>
      <c r="BD325">
        <v>89.2710787659516</v>
      </c>
      <c r="BE325">
        <v>89.2710787659516</v>
      </c>
      <c r="BF325">
        <v>89.2710787659516</v>
      </c>
      <c r="BG325">
        <v>89.269239362546102</v>
      </c>
      <c r="BH325">
        <v>89.269239362546102</v>
      </c>
      <c r="BI325">
        <v>89.269239362546102</v>
      </c>
      <c r="BJ325">
        <v>89.272574814054707</v>
      </c>
      <c r="BK325">
        <v>89.272574814054707</v>
      </c>
      <c r="BL325">
        <v>89.272574814054707</v>
      </c>
      <c r="BM325">
        <v>89.270833512164202</v>
      </c>
      <c r="BN325">
        <v>89.270833512164202</v>
      </c>
      <c r="BO325">
        <v>89.270833512164202</v>
      </c>
      <c r="BP325">
        <v>89.269190311788606</v>
      </c>
    </row>
    <row r="326" spans="1:68" s="2" customFormat="1" x14ac:dyDescent="0.2">
      <c r="A326" s="2" t="s">
        <v>72</v>
      </c>
      <c r="B326" s="2">
        <v>35.195705337494999</v>
      </c>
      <c r="C326" s="2">
        <v>18.9428912945231</v>
      </c>
      <c r="D326" s="2">
        <v>18.9428912945231</v>
      </c>
      <c r="E326" s="2">
        <v>18.9428912945231</v>
      </c>
      <c r="F326" s="2">
        <v>23.279368471737001</v>
      </c>
      <c r="G326" s="2">
        <v>23.279368471737001</v>
      </c>
      <c r="H326" s="2">
        <v>23.279368471737001</v>
      </c>
      <c r="I326" s="2">
        <v>23.2544486165256</v>
      </c>
      <c r="J326" s="2">
        <v>23.2544486165256</v>
      </c>
      <c r="K326" s="2">
        <v>23.2544486165256</v>
      </c>
      <c r="L326" s="2">
        <v>23.243466985415498</v>
      </c>
      <c r="M326" s="2">
        <v>23.243466985415498</v>
      </c>
      <c r="N326" s="2">
        <v>23.243466985415498</v>
      </c>
      <c r="O326" s="2">
        <v>23.5762948821375</v>
      </c>
      <c r="P326" s="2">
        <v>23.5762948821375</v>
      </c>
      <c r="Q326" s="2">
        <v>23.5762948821375</v>
      </c>
      <c r="R326" s="2">
        <v>23.562779028463499</v>
      </c>
      <c r="S326" s="2">
        <v>23.562779028463499</v>
      </c>
      <c r="T326" s="2">
        <v>23.562779028463499</v>
      </c>
      <c r="U326" s="2">
        <v>23.5754501412829</v>
      </c>
      <c r="V326" s="2">
        <v>23.5754501412829</v>
      </c>
      <c r="W326" s="2">
        <v>23.5754501412829</v>
      </c>
      <c r="X326" s="2">
        <v>23.567002732736601</v>
      </c>
      <c r="Y326" s="2">
        <v>23.567002732736601</v>
      </c>
      <c r="Z326" s="2">
        <v>23.567002732736601</v>
      </c>
      <c r="AA326" s="2">
        <v>23.565313251027401</v>
      </c>
      <c r="AB326" s="2">
        <v>23.565313251027401</v>
      </c>
      <c r="AC326" s="2">
        <v>23.565313251027401</v>
      </c>
      <c r="AD326" s="2">
        <v>23.562779028463499</v>
      </c>
      <c r="AE326" s="2">
        <v>23.562779028463499</v>
      </c>
      <c r="AF326" s="2">
        <v>23.562779028463499</v>
      </c>
      <c r="AG326" s="2">
        <v>23.566157991882001</v>
      </c>
      <c r="AH326" s="2">
        <v>23.566157991882001</v>
      </c>
      <c r="AI326" s="2">
        <v>23.566157991882001</v>
      </c>
      <c r="AJ326" s="2">
        <v>23.543772359234399</v>
      </c>
      <c r="AK326" s="2">
        <v>23.543772359234399</v>
      </c>
      <c r="AL326" s="2">
        <v>23.543772359234399</v>
      </c>
      <c r="AM326" s="2">
        <v>23.543772359234399</v>
      </c>
      <c r="AN326" s="2">
        <v>23.543772359234399</v>
      </c>
      <c r="AO326" s="2">
        <v>23.543772359234399</v>
      </c>
      <c r="AP326" s="2">
        <v>23.5479960635076</v>
      </c>
      <c r="AQ326" s="2">
        <v>23.5479960635076</v>
      </c>
      <c r="AR326" s="2">
        <v>23.5479960635076</v>
      </c>
      <c r="AS326" s="2">
        <v>23.5420828775252</v>
      </c>
      <c r="AT326" s="2">
        <v>23.5420828775252</v>
      </c>
      <c r="AU326" s="2">
        <v>23.5420828775252</v>
      </c>
      <c r="AV326" s="2">
        <v>23.540393395815901</v>
      </c>
      <c r="AW326" s="2">
        <v>23.540393395815901</v>
      </c>
      <c r="AX326" s="2">
        <v>23.540393395815901</v>
      </c>
      <c r="AY326" s="2">
        <v>23.530256505560502</v>
      </c>
      <c r="AZ326" s="2">
        <v>23.530256505560502</v>
      </c>
      <c r="BA326" s="2">
        <v>23.530256505560502</v>
      </c>
      <c r="BB326" s="2">
        <v>23.537859173252102</v>
      </c>
      <c r="BC326" s="2">
        <v>23.537859173252102</v>
      </c>
      <c r="BD326" s="2">
        <v>23.537859173252102</v>
      </c>
      <c r="BE326" s="2">
        <v>24.361903876938101</v>
      </c>
      <c r="BF326" s="2">
        <v>24.361903876938101</v>
      </c>
      <c r="BG326" s="2">
        <v>24.361903876938101</v>
      </c>
      <c r="BH326" s="2">
        <v>24.361903876938101</v>
      </c>
      <c r="BI326" s="2">
        <v>24.361903876938101</v>
      </c>
      <c r="BJ326" s="2">
        <v>24.361903876938101</v>
      </c>
      <c r="BK326" s="2">
        <v>24.366972322065799</v>
      </c>
      <c r="BL326" s="2">
        <v>24.366972322065799</v>
      </c>
      <c r="BM326" s="2">
        <v>24.366972322065799</v>
      </c>
      <c r="BN326" s="2">
        <v>24.3796434348852</v>
      </c>
      <c r="BO326" s="2">
        <v>24.3796434348852</v>
      </c>
      <c r="BP326" s="2">
        <v>24.3796434348852</v>
      </c>
    </row>
    <row r="327" spans="1:68" s="2" customFormat="1" x14ac:dyDescent="0.2">
      <c r="A327" s="2" t="s">
        <v>73</v>
      </c>
      <c r="B327" s="2">
        <v>12879.7168236158</v>
      </c>
      <c r="C327" s="2">
        <v>12879.7168236158</v>
      </c>
      <c r="D327" s="2">
        <v>12879.7168236158</v>
      </c>
      <c r="E327" s="2">
        <v>9332.82188125416</v>
      </c>
      <c r="F327" s="2">
        <v>9332.82188125416</v>
      </c>
      <c r="G327" s="2">
        <v>9332.82188125416</v>
      </c>
      <c r="H327" s="2">
        <v>9405.1453391246196</v>
      </c>
      <c r="I327" s="2">
        <v>9405.1453391246196</v>
      </c>
      <c r="J327" s="2">
        <v>9405.1453391246196</v>
      </c>
      <c r="K327" s="2">
        <v>11599.2</v>
      </c>
      <c r="L327" s="2">
        <v>11599.2</v>
      </c>
      <c r="M327" s="2">
        <v>11599.2</v>
      </c>
      <c r="N327" s="2">
        <v>19750.150350818501</v>
      </c>
      <c r="O327" s="2">
        <v>19750.150350818501</v>
      </c>
      <c r="P327" s="2">
        <v>19750.150350818501</v>
      </c>
      <c r="Q327" s="2">
        <v>17768.682087860801</v>
      </c>
      <c r="R327" s="2">
        <v>17768.682087860801</v>
      </c>
      <c r="S327" s="2">
        <v>17768.682087860801</v>
      </c>
      <c r="T327" s="2">
        <v>14733.6095702733</v>
      </c>
      <c r="U327" s="2">
        <v>14733.6095702733</v>
      </c>
      <c r="V327" s="2">
        <v>14733.6095702733</v>
      </c>
      <c r="W327" s="2">
        <v>11219.052063195701</v>
      </c>
      <c r="X327" s="2">
        <v>11219.052063195701</v>
      </c>
      <c r="Y327" s="2">
        <v>11219.052063195701</v>
      </c>
      <c r="Z327" s="2">
        <v>7543.0614017505104</v>
      </c>
      <c r="AA327" s="2">
        <v>7543.0614017505104</v>
      </c>
      <c r="AB327" s="2">
        <v>7543.0614017505104</v>
      </c>
      <c r="AC327" s="2">
        <v>7853.2862285028596</v>
      </c>
      <c r="AD327" s="2">
        <v>7853.2862285028596</v>
      </c>
      <c r="AE327" s="2">
        <v>7853.2862285028596</v>
      </c>
      <c r="AF327" s="2">
        <v>8142.9048860370203</v>
      </c>
      <c r="AG327" s="2">
        <v>8142.9048860370203</v>
      </c>
      <c r="AH327" s="2">
        <v>8142.9048860370203</v>
      </c>
      <c r="AI327" s="2">
        <v>4640.8666666666604</v>
      </c>
      <c r="AJ327" s="2">
        <v>4640.8666666666604</v>
      </c>
      <c r="AK327" s="2">
        <v>4640.8666666666604</v>
      </c>
      <c r="AL327" s="2">
        <v>13055.3180117584</v>
      </c>
      <c r="AM327" s="2">
        <v>13055.3180117584</v>
      </c>
      <c r="AN327" s="2">
        <v>13055.3180117584</v>
      </c>
      <c r="AO327" s="2">
        <v>13878.375675134999</v>
      </c>
      <c r="AP327" s="2">
        <v>13878.375675134999</v>
      </c>
      <c r="AQ327" s="2">
        <v>13878.375675134999</v>
      </c>
      <c r="AR327" s="2">
        <v>7693.8857333778797</v>
      </c>
      <c r="AS327" s="2">
        <v>7693.8857333778797</v>
      </c>
      <c r="AT327" s="2">
        <v>7693.8857333778797</v>
      </c>
      <c r="AU327" s="2">
        <v>7797.8666666666604</v>
      </c>
      <c r="AV327" s="2">
        <v>7797.8666666666604</v>
      </c>
      <c r="AW327" s="2">
        <v>7797.8666666666604</v>
      </c>
      <c r="AX327" s="2">
        <v>7662.3905926371299</v>
      </c>
      <c r="AY327" s="2">
        <v>7662.3905926371299</v>
      </c>
      <c r="AZ327" s="2">
        <v>7662.3905926371299</v>
      </c>
      <c r="BA327" s="2">
        <v>7577.5718381225397</v>
      </c>
      <c r="BB327" s="2">
        <v>7577.5718381225397</v>
      </c>
      <c r="BC327" s="2">
        <v>7577.5718381225397</v>
      </c>
      <c r="BD327" s="2">
        <v>11489.842288158199</v>
      </c>
      <c r="BE327" s="2">
        <v>11489.842288158199</v>
      </c>
      <c r="BF327" s="2">
        <v>11489.842288158199</v>
      </c>
      <c r="BG327" s="2">
        <v>11083.188908145499</v>
      </c>
      <c r="BH327" s="2">
        <v>11083.188908145499</v>
      </c>
      <c r="BI327" s="2">
        <v>11083.188908145499</v>
      </c>
      <c r="BJ327" s="2">
        <v>4145.8068827263596</v>
      </c>
      <c r="BK327" s="2">
        <v>4145.8068827263596</v>
      </c>
      <c r="BL327" s="2">
        <v>4145.8068827263596</v>
      </c>
      <c r="BM327" s="2">
        <v>9788.5051340178597</v>
      </c>
      <c r="BN327" s="2">
        <v>9788.5051340178597</v>
      </c>
      <c r="BO327" s="2">
        <v>9788.5051340178597</v>
      </c>
      <c r="BP327" s="2">
        <v>4446.4488541457804</v>
      </c>
    </row>
    <row r="328" spans="1:68" x14ac:dyDescent="0.2">
      <c r="A328" t="s">
        <v>74</v>
      </c>
      <c r="B328">
        <v>20568.660207149998</v>
      </c>
      <c r="C328">
        <v>13923.4666666666</v>
      </c>
      <c r="D328">
        <v>13923.4666666666</v>
      </c>
      <c r="E328">
        <v>13923.4666666666</v>
      </c>
      <c r="F328">
        <v>9822.4642523052207</v>
      </c>
      <c r="G328">
        <v>9822.4642523052207</v>
      </c>
      <c r="H328">
        <v>9822.4642523052207</v>
      </c>
      <c r="I328">
        <v>7167.4889985331301</v>
      </c>
      <c r="J328">
        <v>7167.4889985331301</v>
      </c>
      <c r="K328">
        <v>7167.4889985331301</v>
      </c>
      <c r="L328">
        <v>11868.5687558465</v>
      </c>
      <c r="M328">
        <v>11868.5687558465</v>
      </c>
      <c r="N328">
        <v>11868.5687558465</v>
      </c>
      <c r="O328">
        <v>14597.106473764899</v>
      </c>
      <c r="P328">
        <v>14597.106473764899</v>
      </c>
      <c r="Q328">
        <v>14597.106473764899</v>
      </c>
      <c r="R328">
        <v>14499.7327275157</v>
      </c>
      <c r="S328">
        <v>14499.7327275157</v>
      </c>
      <c r="T328">
        <v>14499.7327275157</v>
      </c>
      <c r="U328">
        <v>5254.01693446229</v>
      </c>
      <c r="V328">
        <v>5254.01693446229</v>
      </c>
      <c r="W328">
        <v>5254.01693446229</v>
      </c>
      <c r="X328">
        <v>8898.8373646932996</v>
      </c>
      <c r="Y328">
        <v>8898.8373646932996</v>
      </c>
      <c r="Z328">
        <v>8898.8373646932996</v>
      </c>
      <c r="AA328">
        <v>9025.9316045596897</v>
      </c>
      <c r="AB328">
        <v>9025.9316045596897</v>
      </c>
      <c r="AC328">
        <v>9025.9316045596897</v>
      </c>
      <c r="AD328">
        <v>9961.5744453354691</v>
      </c>
      <c r="AE328">
        <v>9961.5744453354691</v>
      </c>
      <c r="AF328">
        <v>9961.5744453354691</v>
      </c>
      <c r="AG328">
        <v>7905.0063329111399</v>
      </c>
      <c r="AH328">
        <v>7905.0063329111399</v>
      </c>
      <c r="AI328">
        <v>7905.0063329111399</v>
      </c>
      <c r="AJ328">
        <v>7552.0582731889799</v>
      </c>
      <c r="AK328">
        <v>7552.0582731889799</v>
      </c>
      <c r="AL328">
        <v>7552.0582731889799</v>
      </c>
      <c r="AM328">
        <v>10616.8255449636</v>
      </c>
      <c r="AN328">
        <v>10616.8255449636</v>
      </c>
      <c r="AO328">
        <v>10616.8255449636</v>
      </c>
      <c r="AP328">
        <v>7407.2168392916801</v>
      </c>
      <c r="AQ328">
        <v>7407.2168392916801</v>
      </c>
      <c r="AR328">
        <v>7407.2168392916801</v>
      </c>
      <c r="AS328">
        <v>7016.3344222948099</v>
      </c>
      <c r="AT328">
        <v>7016.3344222948099</v>
      </c>
      <c r="AU328">
        <v>7016.3344222948099</v>
      </c>
      <c r="AV328">
        <v>12473.7439871726</v>
      </c>
      <c r="AW328">
        <v>12473.7439871726</v>
      </c>
      <c r="AX328">
        <v>12473.7439871726</v>
      </c>
      <c r="AY328">
        <v>8408.4150163365994</v>
      </c>
      <c r="AZ328">
        <v>8408.4150163365994</v>
      </c>
      <c r="BA328">
        <v>8408.4150163365994</v>
      </c>
      <c r="BB328">
        <v>6767.2569328433001</v>
      </c>
      <c r="BC328">
        <v>6767.2569328433001</v>
      </c>
      <c r="BD328">
        <v>6767.2569328433001</v>
      </c>
      <c r="BE328">
        <v>5333</v>
      </c>
      <c r="BF328">
        <v>5333</v>
      </c>
      <c r="BG328">
        <v>5333</v>
      </c>
      <c r="BH328">
        <v>9988.9742733043695</v>
      </c>
      <c r="BI328">
        <v>9988.9742733043695</v>
      </c>
      <c r="BJ328">
        <v>9988.9742733043695</v>
      </c>
      <c r="BK328">
        <v>9629.4666666666599</v>
      </c>
      <c r="BL328">
        <v>9629.4666666666599</v>
      </c>
      <c r="BM328">
        <v>9629.4666666666599</v>
      </c>
      <c r="BN328">
        <v>8092.8771882934598</v>
      </c>
      <c r="BO328">
        <v>8092.8771882934598</v>
      </c>
      <c r="BP328">
        <v>8092.8771882934598</v>
      </c>
    </row>
    <row r="329" spans="1:68" x14ac:dyDescent="0.2">
      <c r="A329" t="s">
        <v>75</v>
      </c>
      <c r="B329">
        <v>20621.758887997799</v>
      </c>
      <c r="C329">
        <v>13302.1131924538</v>
      </c>
      <c r="D329">
        <v>13302.1131924538</v>
      </c>
      <c r="E329">
        <v>13302.1131924538</v>
      </c>
      <c r="F329">
        <v>7817.8294573643398</v>
      </c>
      <c r="G329">
        <v>7817.8294573643398</v>
      </c>
      <c r="H329">
        <v>7817.8294573643398</v>
      </c>
      <c r="I329">
        <v>8996.6002266515497</v>
      </c>
      <c r="J329">
        <v>8996.6002266515497</v>
      </c>
      <c r="K329">
        <v>8996.6002266515497</v>
      </c>
      <c r="L329">
        <v>14858.8612670408</v>
      </c>
      <c r="M329">
        <v>14858.8612670408</v>
      </c>
      <c r="N329">
        <v>14858.8612670408</v>
      </c>
      <c r="O329">
        <v>16848.430313937199</v>
      </c>
      <c r="P329">
        <v>16848.430313937199</v>
      </c>
      <c r="Q329">
        <v>16848.430313937199</v>
      </c>
      <c r="R329">
        <v>13929.7553802967</v>
      </c>
      <c r="S329">
        <v>13929.7553802967</v>
      </c>
      <c r="T329">
        <v>13929.7553802967</v>
      </c>
      <c r="U329">
        <v>7782.3333333333303</v>
      </c>
      <c r="V329">
        <v>7782.3333333333303</v>
      </c>
      <c r="W329">
        <v>7782.3333333333303</v>
      </c>
      <c r="X329">
        <v>5382.1996525457698</v>
      </c>
      <c r="Y329">
        <v>5382.1996525457698</v>
      </c>
      <c r="Z329">
        <v>5382.1996525457698</v>
      </c>
      <c r="AA329">
        <v>5358.0855885881801</v>
      </c>
      <c r="AB329">
        <v>5358.0855885881801</v>
      </c>
      <c r="AC329">
        <v>5358.0855885881801</v>
      </c>
      <c r="AD329">
        <v>10968.0545345184</v>
      </c>
      <c r="AE329">
        <v>10968.0545345184</v>
      </c>
      <c r="AF329">
        <v>10968.0545345184</v>
      </c>
      <c r="AG329">
        <v>3433.6</v>
      </c>
      <c r="AH329">
        <v>3433.6</v>
      </c>
      <c r="AI329">
        <v>3433.6</v>
      </c>
      <c r="AJ329">
        <v>7102.5795241913902</v>
      </c>
      <c r="AK329">
        <v>7102.5795241913902</v>
      </c>
      <c r="AL329">
        <v>7102.5795241913902</v>
      </c>
      <c r="AM329">
        <v>8520.2666666666591</v>
      </c>
      <c r="AN329">
        <v>8520.2666666666591</v>
      </c>
      <c r="AO329">
        <v>8520.2666666666591</v>
      </c>
      <c r="AP329">
        <v>5198.2361194628102</v>
      </c>
      <c r="AQ329">
        <v>5198.2361194628102</v>
      </c>
      <c r="AR329">
        <v>5198.2361194628102</v>
      </c>
      <c r="AS329">
        <v>3598.6934204386298</v>
      </c>
      <c r="AT329">
        <v>3598.6934204386298</v>
      </c>
      <c r="AU329">
        <v>3598.6934204386298</v>
      </c>
      <c r="AV329">
        <v>7657.3548085276998</v>
      </c>
      <c r="AW329">
        <v>7657.3548085276998</v>
      </c>
      <c r="AX329">
        <v>7657.3548085276998</v>
      </c>
      <c r="AY329">
        <v>7249.8666666666604</v>
      </c>
      <c r="AZ329">
        <v>7249.8666666666604</v>
      </c>
      <c r="BA329">
        <v>7249.8666666666604</v>
      </c>
      <c r="BB329">
        <v>9046.7789361133291</v>
      </c>
      <c r="BC329">
        <v>9046.7789361133291</v>
      </c>
      <c r="BD329">
        <v>9046.7789361133291</v>
      </c>
      <c r="BE329">
        <v>3919.9333333333302</v>
      </c>
      <c r="BF329">
        <v>3919.9333333333302</v>
      </c>
      <c r="BG329">
        <v>3919.9333333333302</v>
      </c>
      <c r="BH329">
        <v>7163.2366697848402</v>
      </c>
      <c r="BI329">
        <v>7163.2366697848402</v>
      </c>
      <c r="BJ329">
        <v>7163.2366697848402</v>
      </c>
      <c r="BK329">
        <v>6877</v>
      </c>
      <c r="BL329">
        <v>6877</v>
      </c>
      <c r="BM329">
        <v>6877</v>
      </c>
      <c r="BN329">
        <v>4580.2873371199403</v>
      </c>
      <c r="BO329">
        <v>4580.2873371199403</v>
      </c>
      <c r="BP329">
        <v>4580.2873371199403</v>
      </c>
    </row>
    <row r="330" spans="1:68" x14ac:dyDescent="0.2">
      <c r="A330" t="s">
        <v>76</v>
      </c>
      <c r="B330">
        <v>16436.647955092201</v>
      </c>
      <c r="C330">
        <v>16436.647955092201</v>
      </c>
      <c r="D330">
        <v>16436.647955092201</v>
      </c>
      <c r="E330">
        <v>7343.0666666666602</v>
      </c>
      <c r="F330">
        <v>7343.0666666666602</v>
      </c>
      <c r="G330">
        <v>7343.0666666666602</v>
      </c>
      <c r="H330">
        <v>11068.622210343399</v>
      </c>
      <c r="I330">
        <v>11068.622210343399</v>
      </c>
      <c r="J330">
        <v>11068.622210343399</v>
      </c>
      <c r="K330">
        <v>9796.8531235415594</v>
      </c>
      <c r="L330">
        <v>9796.8531235415594</v>
      </c>
      <c r="M330">
        <v>9796.8531235415594</v>
      </c>
      <c r="N330">
        <v>13296.271548844001</v>
      </c>
      <c r="O330">
        <v>13296.271548844001</v>
      </c>
      <c r="P330">
        <v>13296.271548844001</v>
      </c>
      <c r="Q330">
        <v>16694.5129675311</v>
      </c>
      <c r="R330">
        <v>16694.5129675311</v>
      </c>
      <c r="S330">
        <v>16694.5129675311</v>
      </c>
      <c r="T330">
        <v>10585.944284855301</v>
      </c>
      <c r="U330">
        <v>10585.944284855301</v>
      </c>
      <c r="V330">
        <v>10585.944284855301</v>
      </c>
      <c r="W330">
        <v>6858.6383943455303</v>
      </c>
      <c r="X330">
        <v>6858.6383943455303</v>
      </c>
      <c r="Y330">
        <v>6858.6383943455303</v>
      </c>
      <c r="Z330">
        <v>7716.7579847654597</v>
      </c>
      <c r="AA330">
        <v>7716.7579847654597</v>
      </c>
      <c r="AB330">
        <v>7716.7579847654597</v>
      </c>
      <c r="AC330">
        <v>7349.4666666666599</v>
      </c>
      <c r="AD330">
        <v>7349.4666666666599</v>
      </c>
      <c r="AE330">
        <v>7349.4666666666599</v>
      </c>
      <c r="AF330">
        <v>5870.2218658112797</v>
      </c>
      <c r="AG330">
        <v>5870.2218658112797</v>
      </c>
      <c r="AH330">
        <v>5870.2218658112797</v>
      </c>
      <c r="AI330">
        <v>12814.854323621499</v>
      </c>
      <c r="AJ330">
        <v>12814.854323621499</v>
      </c>
      <c r="AK330">
        <v>12814.854323621499</v>
      </c>
      <c r="AL330">
        <v>4122.6780702926599</v>
      </c>
      <c r="AM330">
        <v>4122.6780702926599</v>
      </c>
      <c r="AN330">
        <v>4122.6780702926599</v>
      </c>
      <c r="AO330">
        <v>11500.2333488899</v>
      </c>
      <c r="AP330">
        <v>11500.2333488899</v>
      </c>
      <c r="AQ330">
        <v>11500.2333488899</v>
      </c>
      <c r="AR330">
        <v>8366.4973940932705</v>
      </c>
      <c r="AS330">
        <v>8366.4973940932705</v>
      </c>
      <c r="AT330">
        <v>8366.4973940932705</v>
      </c>
      <c r="AU330">
        <v>5722.2666666666601</v>
      </c>
      <c r="AV330">
        <v>5722.2666666666601</v>
      </c>
      <c r="AW330">
        <v>5722.2666666666601</v>
      </c>
      <c r="AX330">
        <v>7896.8858593958803</v>
      </c>
      <c r="AY330">
        <v>7896.8858593958803</v>
      </c>
      <c r="AZ330">
        <v>7896.8858593958803</v>
      </c>
      <c r="BA330">
        <v>11513.2</v>
      </c>
      <c r="BB330">
        <v>11513.2</v>
      </c>
      <c r="BC330">
        <v>11513.2</v>
      </c>
      <c r="BD330">
        <v>6647.0431005679902</v>
      </c>
      <c r="BE330">
        <v>6647.0431005679902</v>
      </c>
      <c r="BF330">
        <v>6647.0431005679902</v>
      </c>
      <c r="BG330">
        <v>7122.32517832144</v>
      </c>
      <c r="BH330">
        <v>7122.32517832144</v>
      </c>
      <c r="BI330">
        <v>7122.32517832144</v>
      </c>
      <c r="BJ330">
        <v>6304.2635658914696</v>
      </c>
      <c r="BK330">
        <v>6304.2635658914696</v>
      </c>
      <c r="BL330">
        <v>6304.2635658914696</v>
      </c>
      <c r="BM330">
        <v>7564</v>
      </c>
      <c r="BN330">
        <v>7564</v>
      </c>
      <c r="BO330">
        <v>7564</v>
      </c>
      <c r="BP330">
        <v>11641.897761443301</v>
      </c>
    </row>
    <row r="331" spans="1:68" x14ac:dyDescent="0.2">
      <c r="A331" t="s">
        <v>77</v>
      </c>
      <c r="B331">
        <v>15099.298362846601</v>
      </c>
      <c r="C331">
        <v>15099.298362846601</v>
      </c>
      <c r="D331">
        <v>15099.298362846601</v>
      </c>
      <c r="E331">
        <v>5255.6170411360699</v>
      </c>
      <c r="F331">
        <v>5255.6170411360699</v>
      </c>
      <c r="G331">
        <v>5255.6170411360699</v>
      </c>
      <c r="H331">
        <v>8232.4089542265192</v>
      </c>
      <c r="I331">
        <v>8232.4089542265192</v>
      </c>
      <c r="J331">
        <v>8232.4089542265192</v>
      </c>
      <c r="K331">
        <v>13046.863542430499</v>
      </c>
      <c r="L331">
        <v>13046.863542430499</v>
      </c>
      <c r="M331">
        <v>13046.863542430499</v>
      </c>
      <c r="N331">
        <v>17043.501503508101</v>
      </c>
      <c r="O331">
        <v>17043.501503508101</v>
      </c>
      <c r="P331">
        <v>17043.501503508101</v>
      </c>
      <c r="Q331">
        <v>18404.626975131599</v>
      </c>
      <c r="R331">
        <v>18404.626975131599</v>
      </c>
      <c r="S331">
        <v>18404.626975131599</v>
      </c>
      <c r="T331">
        <v>9734.7143334446992</v>
      </c>
      <c r="U331">
        <v>9734.7143334446992</v>
      </c>
      <c r="V331">
        <v>9734.7143334446992</v>
      </c>
      <c r="W331">
        <v>3239.9333333333302</v>
      </c>
      <c r="X331">
        <v>3239.9333333333302</v>
      </c>
      <c r="Y331">
        <v>3239.9333333333302</v>
      </c>
      <c r="Z331">
        <v>6894.6946411866902</v>
      </c>
      <c r="AA331">
        <v>6894.6946411866902</v>
      </c>
      <c r="AB331">
        <v>6894.6946411866902</v>
      </c>
      <c r="AC331">
        <v>12718.4666666666</v>
      </c>
      <c r="AD331">
        <v>12718.4666666666</v>
      </c>
      <c r="AE331">
        <v>12718.4666666666</v>
      </c>
      <c r="AF331">
        <v>5300.7885592087596</v>
      </c>
      <c r="AG331">
        <v>5300.7885592087596</v>
      </c>
      <c r="AH331">
        <v>5300.7885592087596</v>
      </c>
      <c r="AI331">
        <v>6721.1333333333296</v>
      </c>
      <c r="AJ331">
        <v>6721.1333333333296</v>
      </c>
      <c r="AK331">
        <v>6721.1333333333296</v>
      </c>
      <c r="AL331">
        <v>9761.6597621274796</v>
      </c>
      <c r="AM331">
        <v>9761.6597621274796</v>
      </c>
      <c r="AN331">
        <v>9761.6597621274796</v>
      </c>
      <c r="AO331">
        <v>13645.6430428695</v>
      </c>
      <c r="AP331">
        <v>13645.6430428695</v>
      </c>
      <c r="AQ331">
        <v>13645.6430428695</v>
      </c>
      <c r="AR331">
        <v>6236.2688761192003</v>
      </c>
      <c r="AS331">
        <v>6236.2688761192003</v>
      </c>
      <c r="AT331">
        <v>6236.2688761192003</v>
      </c>
      <c r="AU331">
        <v>3925.79505300353</v>
      </c>
      <c r="AV331">
        <v>3925.79505300353</v>
      </c>
      <c r="AW331">
        <v>3925.79505300353</v>
      </c>
      <c r="AX331">
        <v>7736.5185432676199</v>
      </c>
      <c r="AY331">
        <v>7736.5185432676199</v>
      </c>
      <c r="AZ331">
        <v>7736.5185432676199</v>
      </c>
      <c r="BA331">
        <v>8118.2666666666601</v>
      </c>
      <c r="BB331">
        <v>8118.2666666666601</v>
      </c>
      <c r="BC331">
        <v>8118.2666666666601</v>
      </c>
      <c r="BD331">
        <v>5729.5563869588404</v>
      </c>
      <c r="BE331">
        <v>5729.5563869588404</v>
      </c>
      <c r="BF331">
        <v>5729.5563869588404</v>
      </c>
      <c r="BG331">
        <v>6341.4016136560604</v>
      </c>
      <c r="BH331">
        <v>6341.4016136560604</v>
      </c>
      <c r="BI331">
        <v>6341.4016136560604</v>
      </c>
      <c r="BJ331">
        <v>8345.1824134705294</v>
      </c>
      <c r="BK331">
        <v>8345.1824134705294</v>
      </c>
      <c r="BL331">
        <v>8345.1824134705294</v>
      </c>
      <c r="BM331">
        <v>3778.7852523501501</v>
      </c>
      <c r="BN331">
        <v>3778.7852523501501</v>
      </c>
      <c r="BO331">
        <v>3778.7852523501501</v>
      </c>
      <c r="BP331">
        <v>7373.40461075843</v>
      </c>
    </row>
    <row r="332" spans="1:68" s="2" customFormat="1" x14ac:dyDescent="0.2">
      <c r="A332" s="2" t="s">
        <v>78</v>
      </c>
      <c r="B332" s="2">
        <v>20512.462412295299</v>
      </c>
      <c r="C332" s="2">
        <v>20512.462412295299</v>
      </c>
      <c r="D332" s="2">
        <v>5975.7333333333299</v>
      </c>
      <c r="E332" s="2">
        <v>5975.7333333333299</v>
      </c>
      <c r="F332" s="2">
        <v>5975.7333333333299</v>
      </c>
      <c r="G332" s="2">
        <v>10027.2636151019</v>
      </c>
      <c r="H332" s="2">
        <v>10027.2636151019</v>
      </c>
      <c r="I332" s="2">
        <v>10027.2636151019</v>
      </c>
      <c r="J332" s="2">
        <v>6331.6666666666597</v>
      </c>
      <c r="K332" s="2">
        <v>6331.6666666666597</v>
      </c>
      <c r="L332" s="2">
        <v>6331.6666666666597</v>
      </c>
      <c r="M332" s="2">
        <v>12172.0013364517</v>
      </c>
      <c r="N332" s="2">
        <v>12172.0013364517</v>
      </c>
      <c r="O332" s="2">
        <v>12172.0013364517</v>
      </c>
      <c r="P332" s="2">
        <v>26389.0666666666</v>
      </c>
      <c r="Q332" s="2">
        <v>26389.0666666666</v>
      </c>
      <c r="R332" s="2">
        <v>26389.0666666666</v>
      </c>
      <c r="S332" s="2">
        <v>13191.6343712414</v>
      </c>
      <c r="T332" s="2">
        <v>13191.6343712414</v>
      </c>
      <c r="U332" s="2">
        <v>13191.6343712414</v>
      </c>
      <c r="V332" s="2">
        <v>7574.3617092193799</v>
      </c>
      <c r="W332" s="2">
        <v>7574.3617092193799</v>
      </c>
      <c r="X332" s="2">
        <v>7574.3617092193799</v>
      </c>
      <c r="Y332" s="2">
        <v>6547.1067753574698</v>
      </c>
      <c r="Z332" s="2">
        <v>6547.1067753574698</v>
      </c>
      <c r="AA332" s="2">
        <v>6547.1067753574698</v>
      </c>
      <c r="AB332" s="2">
        <v>8791.3194212947492</v>
      </c>
      <c r="AC332" s="2">
        <v>8791.3194212947492</v>
      </c>
      <c r="AD332" s="2">
        <v>8791.3194212947492</v>
      </c>
      <c r="AE332" s="2">
        <v>11735.213526699101</v>
      </c>
      <c r="AF332" s="2">
        <v>11735.213526699101</v>
      </c>
      <c r="AG332" s="2">
        <v>11735.213526699101</v>
      </c>
      <c r="AH332" s="2">
        <v>6954.8</v>
      </c>
      <c r="AI332" s="2">
        <v>6954.8</v>
      </c>
      <c r="AJ332" s="2">
        <v>6954.8</v>
      </c>
      <c r="AK332" s="2">
        <v>6265.5352131498003</v>
      </c>
      <c r="AL332" s="2">
        <v>6265.5352131498003</v>
      </c>
      <c r="AM332" s="2">
        <v>6265.5352131498003</v>
      </c>
      <c r="AN332" s="2">
        <v>5871.3333333333303</v>
      </c>
      <c r="AO332" s="2">
        <v>5871.3333333333303</v>
      </c>
      <c r="AP332" s="2">
        <v>5871.3333333333303</v>
      </c>
      <c r="AQ332" s="2">
        <v>10973.0036752422</v>
      </c>
      <c r="AR332" s="2">
        <v>10973.0036752422</v>
      </c>
      <c r="AS332" s="2">
        <v>10973.0036752422</v>
      </c>
      <c r="AT332" s="2">
        <v>13665.4</v>
      </c>
      <c r="AU332" s="2">
        <v>13665.4</v>
      </c>
      <c r="AV332" s="2">
        <v>13665.4</v>
      </c>
      <c r="AW332" s="2">
        <v>6110.3909121282904</v>
      </c>
      <c r="AX332" s="2">
        <v>6110.3909121282904</v>
      </c>
      <c r="AY332" s="2">
        <v>6110.3909121282904</v>
      </c>
      <c r="AZ332" s="2">
        <v>9175.2000000000007</v>
      </c>
      <c r="BA332" s="2">
        <v>9175.2000000000007</v>
      </c>
      <c r="BB332" s="2">
        <v>9175.2000000000007</v>
      </c>
      <c r="BC332" s="2">
        <v>7141.6065223202304</v>
      </c>
      <c r="BD332" s="2">
        <v>7141.6065223202304</v>
      </c>
      <c r="BE332" s="2">
        <v>7141.6065223202304</v>
      </c>
      <c r="BF332" s="2">
        <v>8132.9911339243999</v>
      </c>
      <c r="BG332" s="2">
        <v>8132.9911339243999</v>
      </c>
      <c r="BH332" s="2">
        <v>8132.9911339243999</v>
      </c>
      <c r="BI332" s="2">
        <v>6175.8219727345604</v>
      </c>
      <c r="BJ332" s="2">
        <v>6175.8219727345604</v>
      </c>
      <c r="BK332" s="2">
        <v>6175.8219727345604</v>
      </c>
      <c r="BL332" s="2">
        <v>2655.7333333333299</v>
      </c>
      <c r="BM332" s="2">
        <v>2655.7333333333299</v>
      </c>
      <c r="BN332" s="2">
        <v>2655.7333333333299</v>
      </c>
      <c r="BO332" s="2">
        <v>8528.1304289723303</v>
      </c>
      <c r="BP332" s="2">
        <v>8528.1304289723303</v>
      </c>
    </row>
    <row r="333" spans="1:68" s="2" customFormat="1" x14ac:dyDescent="0.2">
      <c r="A333" s="2" t="s">
        <v>79</v>
      </c>
      <c r="B333" s="2">
        <v>20419.333333333299</v>
      </c>
      <c r="C333" s="2">
        <v>11773.7538420419</v>
      </c>
      <c r="D333" s="2">
        <v>11773.7538420419</v>
      </c>
      <c r="E333" s="2">
        <v>11773.7538420419</v>
      </c>
      <c r="F333" s="2">
        <v>6686.2</v>
      </c>
      <c r="G333" s="2">
        <v>6686.2</v>
      </c>
      <c r="H333" s="2">
        <v>6686.2</v>
      </c>
      <c r="I333" s="2">
        <v>12080.3207484129</v>
      </c>
      <c r="J333" s="2">
        <v>12080.3207484129</v>
      </c>
      <c r="K333" s="2">
        <v>12080.3207484129</v>
      </c>
      <c r="L333" s="2">
        <v>6636.9757983865502</v>
      </c>
      <c r="M333" s="2">
        <v>6636.9757983865502</v>
      </c>
      <c r="N333" s="2">
        <v>6636.9757983865502</v>
      </c>
      <c r="O333" s="2">
        <v>16896.365094213499</v>
      </c>
      <c r="P333" s="2">
        <v>16896.365094213499</v>
      </c>
      <c r="Q333" s="2">
        <v>16896.365094213499</v>
      </c>
      <c r="R333" s="2">
        <v>21486.100926604799</v>
      </c>
      <c r="S333" s="2">
        <v>21486.100926604799</v>
      </c>
      <c r="T333" s="2">
        <v>21486.100926604799</v>
      </c>
      <c r="U333" s="2">
        <v>5212.5726501436302</v>
      </c>
      <c r="V333" s="2">
        <v>5212.5726501436302</v>
      </c>
      <c r="W333" s="2">
        <v>5212.5726501436302</v>
      </c>
      <c r="X333" s="2">
        <v>10621.0070023341</v>
      </c>
      <c r="Y333" s="2">
        <v>10621.0070023341</v>
      </c>
      <c r="Z333" s="2">
        <v>10621.0070023341</v>
      </c>
      <c r="AA333" s="2">
        <v>6447.08004810904</v>
      </c>
      <c r="AB333" s="2">
        <v>6447.08004810904</v>
      </c>
      <c r="AC333" s="2">
        <v>6447.08004810904</v>
      </c>
      <c r="AD333" s="2">
        <v>8248.6666666666606</v>
      </c>
      <c r="AE333" s="2">
        <v>8248.6666666666606</v>
      </c>
      <c r="AF333" s="2">
        <v>8248.6666666666606</v>
      </c>
      <c r="AG333" s="2">
        <v>4962.4457066488403</v>
      </c>
      <c r="AH333" s="2">
        <v>4962.4457066488403</v>
      </c>
      <c r="AI333" s="2">
        <v>4962.4457066488403</v>
      </c>
      <c r="AJ333" s="2">
        <v>9635.4666666666599</v>
      </c>
      <c r="AK333" s="2">
        <v>9635.4666666666599</v>
      </c>
      <c r="AL333" s="2">
        <v>9635.4666666666599</v>
      </c>
      <c r="AM333" s="2">
        <v>6149.5857830037403</v>
      </c>
      <c r="AN333" s="2">
        <v>6149.5857830037403</v>
      </c>
      <c r="AO333" s="2">
        <v>6149.5857830037403</v>
      </c>
      <c r="AP333" s="2">
        <v>5969.2584689250398</v>
      </c>
      <c r="AQ333" s="2">
        <v>5969.2584689250398</v>
      </c>
      <c r="AR333" s="2">
        <v>5969.2584689250398</v>
      </c>
      <c r="AS333" s="2">
        <v>8575.4761109254905</v>
      </c>
      <c r="AT333" s="2">
        <v>8575.4761109254905</v>
      </c>
      <c r="AU333" s="2">
        <v>8575.4761109254905</v>
      </c>
      <c r="AV333" s="2">
        <v>8508.4666666666599</v>
      </c>
      <c r="AW333" s="2">
        <v>8508.4666666666599</v>
      </c>
      <c r="AX333" s="2">
        <v>8508.4666666666599</v>
      </c>
      <c r="AY333" s="2">
        <v>8577.0412935988206</v>
      </c>
      <c r="AZ333" s="2">
        <v>8577.0412935988206</v>
      </c>
      <c r="BA333" s="2">
        <v>8577.0412935988206</v>
      </c>
      <c r="BB333" s="2">
        <v>9616.3333333333303</v>
      </c>
      <c r="BC333" s="2">
        <v>9616.3333333333303</v>
      </c>
      <c r="BD333" s="2">
        <v>9616.3333333333303</v>
      </c>
      <c r="BE333" s="2">
        <v>4594.6939321037098</v>
      </c>
      <c r="BF333" s="2">
        <v>4594.6939321037098</v>
      </c>
      <c r="BG333" s="2">
        <v>4594.6939321037098</v>
      </c>
      <c r="BH333" s="2">
        <v>7173.0205278592302</v>
      </c>
      <c r="BI333" s="2">
        <v>7173.0205278592302</v>
      </c>
      <c r="BJ333" s="2">
        <v>7173.0205278592302</v>
      </c>
      <c r="BK333" s="2">
        <v>8692.4002406256204</v>
      </c>
      <c r="BL333" s="2">
        <v>8692.4002406256204</v>
      </c>
      <c r="BM333" s="2">
        <v>8692.4002406256204</v>
      </c>
      <c r="BN333" s="2">
        <v>4820.0239968004198</v>
      </c>
      <c r="BO333" s="2">
        <v>4820.0239968004198</v>
      </c>
      <c r="BP333" s="2">
        <v>4820.0239968004198</v>
      </c>
    </row>
    <row r="334" spans="1:68" x14ac:dyDescent="0.2">
      <c r="A334" t="s">
        <v>80</v>
      </c>
      <c r="B334">
        <v>26824.979951884499</v>
      </c>
      <c r="C334">
        <v>26824.979951884499</v>
      </c>
      <c r="D334">
        <v>13204.1197253516</v>
      </c>
      <c r="E334">
        <v>13204.1197253516</v>
      </c>
      <c r="F334">
        <v>13204.1197253516</v>
      </c>
      <c r="G334">
        <v>9009.2209007082693</v>
      </c>
      <c r="H334">
        <v>9009.2209007082693</v>
      </c>
      <c r="I334">
        <v>9009.2209007082693</v>
      </c>
      <c r="J334">
        <v>7855.8570571371401</v>
      </c>
      <c r="K334">
        <v>7855.8570571371401</v>
      </c>
      <c r="L334">
        <v>7855.8570571371401</v>
      </c>
      <c r="M334">
        <v>16290.9455395923</v>
      </c>
      <c r="N334">
        <v>16290.9455395923</v>
      </c>
      <c r="O334">
        <v>16290.9455395923</v>
      </c>
      <c r="P334">
        <v>22483.0666666666</v>
      </c>
      <c r="Q334">
        <v>22483.0666666666</v>
      </c>
      <c r="R334">
        <v>22483.0666666666</v>
      </c>
      <c r="S334">
        <v>17018.977614433599</v>
      </c>
      <c r="T334">
        <v>17018.977614433599</v>
      </c>
      <c r="U334">
        <v>17018.977614433599</v>
      </c>
      <c r="V334">
        <v>6214.4523698420098</v>
      </c>
      <c r="W334">
        <v>6214.4523698420098</v>
      </c>
      <c r="X334">
        <v>6214.4523698420098</v>
      </c>
      <c r="Y334">
        <v>6151.6872702973596</v>
      </c>
      <c r="Z334">
        <v>6151.6872702973596</v>
      </c>
      <c r="AA334">
        <v>6151.6872702973596</v>
      </c>
      <c r="AB334">
        <v>7001.2666666666601</v>
      </c>
      <c r="AC334">
        <v>7001.2666666666601</v>
      </c>
      <c r="AD334">
        <v>7001.2666666666601</v>
      </c>
      <c r="AE334">
        <v>7867.6156107992501</v>
      </c>
      <c r="AF334">
        <v>7867.6156107992501</v>
      </c>
      <c r="AG334">
        <v>7867.6156107992501</v>
      </c>
      <c r="AH334">
        <v>7689.0666666666602</v>
      </c>
      <c r="AI334">
        <v>7689.0666666666602</v>
      </c>
      <c r="AJ334">
        <v>7689.0666666666602</v>
      </c>
      <c r="AK334">
        <v>9156.7657868359493</v>
      </c>
      <c r="AL334">
        <v>9156.7657868359493</v>
      </c>
      <c r="AM334">
        <v>9156.7657868359493</v>
      </c>
      <c r="AN334">
        <v>9612.4258382774406</v>
      </c>
      <c r="AO334">
        <v>9612.4258382774406</v>
      </c>
      <c r="AP334">
        <v>9612.4258382774406</v>
      </c>
      <c r="AQ334">
        <v>3916.4717674573999</v>
      </c>
      <c r="AR334">
        <v>3916.4717674573999</v>
      </c>
      <c r="AS334">
        <v>3916.4717674573999</v>
      </c>
      <c r="AT334">
        <v>17691.466666666602</v>
      </c>
      <c r="AU334">
        <v>17691.466666666602</v>
      </c>
      <c r="AV334">
        <v>17691.466666666602</v>
      </c>
      <c r="AW334">
        <v>8532.2106388666107</v>
      </c>
      <c r="AX334">
        <v>8532.2106388666107</v>
      </c>
      <c r="AY334">
        <v>8532.2106388666107</v>
      </c>
      <c r="AZ334">
        <v>9490.3006466235493</v>
      </c>
      <c r="BA334">
        <v>9490.3006466235493</v>
      </c>
      <c r="BB334">
        <v>9490.3006466235493</v>
      </c>
      <c r="BC334">
        <v>8899.8930767174497</v>
      </c>
      <c r="BD334">
        <v>8899.8930767174497</v>
      </c>
      <c r="BE334">
        <v>8899.8930767174497</v>
      </c>
      <c r="BF334">
        <v>12154.8</v>
      </c>
      <c r="BG334">
        <v>12154.8</v>
      </c>
      <c r="BH334">
        <v>12154.8</v>
      </c>
      <c r="BI334">
        <v>6052.8496024587403</v>
      </c>
      <c r="BJ334">
        <v>6052.8496024587403</v>
      </c>
      <c r="BK334">
        <v>6052.8496024587403</v>
      </c>
      <c r="BL334">
        <v>11895.119349246501</v>
      </c>
      <c r="BM334">
        <v>11895.119349246501</v>
      </c>
      <c r="BN334">
        <v>11895.119349246501</v>
      </c>
      <c r="BO334">
        <v>9886.0751035680805</v>
      </c>
      <c r="BP334">
        <v>9886.0751035680805</v>
      </c>
    </row>
    <row r="335" spans="1:68" x14ac:dyDescent="0.2">
      <c r="A335" t="s">
        <v>31</v>
      </c>
      <c r="B335">
        <v>11103.374540594699</v>
      </c>
      <c r="C335">
        <v>11103.374540594699</v>
      </c>
      <c r="D335">
        <v>11103.374540594699</v>
      </c>
      <c r="E335">
        <v>20175.266666666601</v>
      </c>
      <c r="F335">
        <v>20175.266666666601</v>
      </c>
      <c r="G335">
        <v>20175.266666666601</v>
      </c>
      <c r="H335">
        <v>11469.1927292167</v>
      </c>
      <c r="I335">
        <v>11469.1927292167</v>
      </c>
      <c r="J335">
        <v>11469.1927292167</v>
      </c>
      <c r="K335">
        <v>13401.6398906739</v>
      </c>
      <c r="L335">
        <v>13401.6398906739</v>
      </c>
      <c r="M335">
        <v>13401.6398906739</v>
      </c>
      <c r="N335">
        <v>84686.936184430306</v>
      </c>
      <c r="O335">
        <v>84686.936184430306</v>
      </c>
      <c r="P335">
        <v>84686.936184430306</v>
      </c>
      <c r="Q335">
        <v>125483.066666666</v>
      </c>
      <c r="R335">
        <v>125483.066666666</v>
      </c>
      <c r="S335">
        <v>125483.066666666</v>
      </c>
      <c r="T335">
        <v>20768.526561977898</v>
      </c>
      <c r="U335">
        <v>20768.526561977898</v>
      </c>
      <c r="V335">
        <v>20768.526561977898</v>
      </c>
      <c r="W335">
        <v>10756.4</v>
      </c>
      <c r="X335">
        <v>10756.4</v>
      </c>
      <c r="Y335">
        <v>10756.4</v>
      </c>
      <c r="Z335">
        <v>7370.0387545102203</v>
      </c>
      <c r="AA335">
        <v>7370.0387545102203</v>
      </c>
      <c r="AB335">
        <v>7370.0387545102203</v>
      </c>
      <c r="AC335">
        <v>15195.666666666601</v>
      </c>
      <c r="AD335">
        <v>15195.666666666601</v>
      </c>
      <c r="AE335">
        <v>15195.666666666601</v>
      </c>
      <c r="AF335">
        <v>7339.8823843891996</v>
      </c>
      <c r="AG335">
        <v>7339.8823843891996</v>
      </c>
      <c r="AH335">
        <v>7339.8823843891996</v>
      </c>
      <c r="AI335">
        <v>9659.8013730587209</v>
      </c>
      <c r="AJ335">
        <v>9659.8013730587209</v>
      </c>
      <c r="AK335">
        <v>9659.8013730587209</v>
      </c>
      <c r="AL335">
        <v>14765.673038363801</v>
      </c>
      <c r="AM335">
        <v>14765.673038363801</v>
      </c>
      <c r="AN335">
        <v>14765.673038363801</v>
      </c>
      <c r="AO335">
        <v>10278.877557821699</v>
      </c>
      <c r="AP335">
        <v>10278.877557821699</v>
      </c>
      <c r="AQ335">
        <v>10278.877557821699</v>
      </c>
      <c r="AR335">
        <v>14899.4786793209</v>
      </c>
      <c r="AS335">
        <v>14899.4786793209</v>
      </c>
      <c r="AT335">
        <v>14899.4786793209</v>
      </c>
      <c r="AU335">
        <v>8344.0896059737297</v>
      </c>
      <c r="AV335">
        <v>8344.0896059737297</v>
      </c>
      <c r="AW335">
        <v>8344.0896059737297</v>
      </c>
      <c r="AX335">
        <v>11340.571963116299</v>
      </c>
      <c r="AY335">
        <v>11340.571963116299</v>
      </c>
      <c r="AZ335">
        <v>11340.571963116299</v>
      </c>
      <c r="BA335">
        <v>11030.266666666599</v>
      </c>
      <c r="BB335">
        <v>11030.266666666599</v>
      </c>
      <c r="BC335">
        <v>11030.266666666599</v>
      </c>
      <c r="BD335">
        <v>12372.1349816237</v>
      </c>
      <c r="BE335">
        <v>12372.1349816237</v>
      </c>
      <c r="BF335">
        <v>12372.1349816237</v>
      </c>
      <c r="BG335">
        <v>11497.7001533231</v>
      </c>
      <c r="BH335">
        <v>11497.7001533231</v>
      </c>
      <c r="BI335">
        <v>11497.7001533231</v>
      </c>
      <c r="BJ335">
        <v>10801.4430785676</v>
      </c>
      <c r="BK335">
        <v>10801.4430785676</v>
      </c>
      <c r="BL335">
        <v>10801.4430785676</v>
      </c>
      <c r="BM335">
        <v>9041.4110429447792</v>
      </c>
      <c r="BN335">
        <v>9041.4110429447792</v>
      </c>
      <c r="BO335">
        <v>9041.4110429447792</v>
      </c>
      <c r="BP335">
        <v>12331.4846986502</v>
      </c>
    </row>
    <row r="336" spans="1:68" s="2" customFormat="1" x14ac:dyDescent="0.2">
      <c r="A336" s="2" t="s">
        <v>81</v>
      </c>
      <c r="B336" s="2">
        <v>11384.0245775729</v>
      </c>
      <c r="C336" s="2">
        <v>11384.0245775729</v>
      </c>
      <c r="D336" s="2">
        <v>11384.0245775729</v>
      </c>
      <c r="E336" s="2">
        <v>12830.0200133422</v>
      </c>
      <c r="F336" s="2">
        <v>12830.0200133422</v>
      </c>
      <c r="G336" s="2">
        <v>12830.0200133422</v>
      </c>
      <c r="H336" s="2">
        <v>15264.6842632809</v>
      </c>
      <c r="I336" s="2">
        <v>15264.6842632809</v>
      </c>
      <c r="J336" s="2">
        <v>15264.6842632809</v>
      </c>
      <c r="K336" s="2">
        <v>19535</v>
      </c>
      <c r="L336" s="2">
        <v>19535</v>
      </c>
      <c r="M336" s="2">
        <v>19535</v>
      </c>
      <c r="N336" s="2">
        <v>22272.569328433001</v>
      </c>
      <c r="O336" s="2">
        <v>22272.569328433001</v>
      </c>
      <c r="P336" s="2">
        <v>22272.569328433001</v>
      </c>
      <c r="Q336" s="2">
        <v>20457.1028598093</v>
      </c>
      <c r="R336" s="2">
        <v>20457.1028598093</v>
      </c>
      <c r="S336" s="2">
        <v>20457.1028598093</v>
      </c>
      <c r="T336" s="2">
        <v>24257.100848760201</v>
      </c>
      <c r="U336" s="2">
        <v>24257.100848760201</v>
      </c>
      <c r="V336" s="2">
        <v>24257.100848760201</v>
      </c>
      <c r="W336" s="2">
        <v>18317.578828078102</v>
      </c>
      <c r="X336" s="2">
        <v>18317.578828078102</v>
      </c>
      <c r="Y336" s="2">
        <v>18317.578828078102</v>
      </c>
      <c r="Z336" s="2">
        <v>12987.9067281352</v>
      </c>
      <c r="AA336" s="2">
        <v>12987.9067281352</v>
      </c>
      <c r="AB336" s="2">
        <v>12987.9067281352</v>
      </c>
      <c r="AC336" s="2">
        <v>14460.1386481802</v>
      </c>
      <c r="AD336" s="2">
        <v>14460.1386481802</v>
      </c>
      <c r="AE336" s="2">
        <v>14460.1386481802</v>
      </c>
      <c r="AF336" s="2">
        <v>13807.8337009558</v>
      </c>
      <c r="AG336" s="2">
        <v>13807.8337009558</v>
      </c>
      <c r="AH336" s="2">
        <v>13807.8337009558</v>
      </c>
      <c r="AI336" s="2">
        <v>8502.4</v>
      </c>
      <c r="AJ336" s="2">
        <v>8502.4</v>
      </c>
      <c r="AK336" s="2">
        <v>8502.4</v>
      </c>
      <c r="AL336" s="2">
        <v>20795.163014430698</v>
      </c>
      <c r="AM336" s="2">
        <v>20795.163014430698</v>
      </c>
      <c r="AN336" s="2">
        <v>20795.163014430698</v>
      </c>
      <c r="AO336" s="2">
        <v>20852.0370740814</v>
      </c>
      <c r="AP336" s="2">
        <v>20852.0370740814</v>
      </c>
      <c r="AQ336" s="2">
        <v>20852.0370740814</v>
      </c>
      <c r="AR336" s="2">
        <v>13331.440026729</v>
      </c>
      <c r="AS336" s="2">
        <v>13331.440026729</v>
      </c>
      <c r="AT336" s="2">
        <v>13331.440026729</v>
      </c>
      <c r="AU336" s="2">
        <v>13196.666666666601</v>
      </c>
      <c r="AV336" s="2">
        <v>13196.666666666601</v>
      </c>
      <c r="AW336" s="2">
        <v>13196.666666666601</v>
      </c>
      <c r="AX336" s="2">
        <v>14029.6652635798</v>
      </c>
      <c r="AY336" s="2">
        <v>14029.6652635798</v>
      </c>
      <c r="AZ336" s="2">
        <v>14029.6652635798</v>
      </c>
      <c r="BA336" s="2">
        <v>13050.6700446696</v>
      </c>
      <c r="BB336" s="2">
        <v>13050.6700446696</v>
      </c>
      <c r="BC336" s="2">
        <v>13050.6700446696</v>
      </c>
      <c r="BD336" s="2">
        <v>19821.7722534081</v>
      </c>
      <c r="BE336" s="2">
        <v>19821.7722534081</v>
      </c>
      <c r="BF336" s="2">
        <v>19821.7722534081</v>
      </c>
      <c r="BG336" s="2">
        <v>17683.042261031798</v>
      </c>
      <c r="BH336" s="2">
        <v>17683.042261031798</v>
      </c>
      <c r="BI336" s="2">
        <v>17683.042261031798</v>
      </c>
      <c r="BJ336" s="2">
        <v>8300.3007016371503</v>
      </c>
      <c r="BK336" s="2">
        <v>8300.3007016371503</v>
      </c>
      <c r="BL336" s="2">
        <v>8300.3007016371503</v>
      </c>
      <c r="BM336" s="2">
        <v>16313.6418189091</v>
      </c>
      <c r="BN336" s="2">
        <v>16313.6418189091</v>
      </c>
      <c r="BO336" s="2">
        <v>16313.6418189091</v>
      </c>
      <c r="BP336" s="2">
        <v>8275.4058929645198</v>
      </c>
    </row>
    <row r="337" spans="1:68" x14ac:dyDescent="0.2">
      <c r="A337" t="s">
        <v>82</v>
      </c>
      <c r="B337">
        <v>5097.69462078182</v>
      </c>
      <c r="C337">
        <v>21753.933333333302</v>
      </c>
      <c r="D337">
        <v>21753.933333333302</v>
      </c>
      <c r="E337">
        <v>21753.933333333302</v>
      </c>
      <c r="F337">
        <v>16136.308966991801</v>
      </c>
      <c r="G337">
        <v>16136.308966991801</v>
      </c>
      <c r="H337">
        <v>16136.308966991801</v>
      </c>
      <c r="I337">
        <v>12964.061874916601</v>
      </c>
      <c r="J337">
        <v>12964.061874916601</v>
      </c>
      <c r="K337">
        <v>12964.061874916601</v>
      </c>
      <c r="L337">
        <v>18253.5747694774</v>
      </c>
      <c r="M337">
        <v>18253.5747694774</v>
      </c>
      <c r="N337">
        <v>18253.5747694774</v>
      </c>
      <c r="O337">
        <v>14338.1558770584</v>
      </c>
      <c r="P337">
        <v>14338.1558770584</v>
      </c>
      <c r="Q337">
        <v>14338.1558770584</v>
      </c>
      <c r="R337">
        <v>17927.4355205131</v>
      </c>
      <c r="S337">
        <v>17927.4355205131</v>
      </c>
      <c r="T337">
        <v>17927.4355205131</v>
      </c>
      <c r="U337">
        <v>12152.476831788699</v>
      </c>
      <c r="V337">
        <v>12152.476831788699</v>
      </c>
      <c r="W337">
        <v>12152.476831788699</v>
      </c>
      <c r="X337">
        <v>15117.4662568488</v>
      </c>
      <c r="Y337">
        <v>15117.4662568488</v>
      </c>
      <c r="Z337">
        <v>15117.4662568488</v>
      </c>
      <c r="AA337">
        <v>16699.153389774001</v>
      </c>
      <c r="AB337">
        <v>16699.153389774001</v>
      </c>
      <c r="AC337">
        <v>16699.153389774001</v>
      </c>
      <c r="AD337">
        <v>18382.718524458702</v>
      </c>
      <c r="AE337">
        <v>18382.718524458702</v>
      </c>
      <c r="AF337">
        <v>18382.718524458702</v>
      </c>
      <c r="AG337">
        <v>12517.7654823011</v>
      </c>
      <c r="AH337">
        <v>12517.7654823011</v>
      </c>
      <c r="AI337">
        <v>12517.7654823011</v>
      </c>
      <c r="AJ337">
        <v>14576.6506281742</v>
      </c>
      <c r="AK337">
        <v>14576.6506281742</v>
      </c>
      <c r="AL337">
        <v>14576.6506281742</v>
      </c>
      <c r="AM337">
        <v>20616.358909406001</v>
      </c>
      <c r="AN337">
        <v>20616.358909406001</v>
      </c>
      <c r="AO337">
        <v>20616.358909406001</v>
      </c>
      <c r="AP337">
        <v>13919.345138656799</v>
      </c>
      <c r="AQ337">
        <v>13919.345138656799</v>
      </c>
      <c r="AR337">
        <v>13919.345138656799</v>
      </c>
      <c r="AS337">
        <v>13726.715114340899</v>
      </c>
      <c r="AT337">
        <v>13726.715114340899</v>
      </c>
      <c r="AU337">
        <v>13726.715114340899</v>
      </c>
      <c r="AV337">
        <v>21564.804917156602</v>
      </c>
      <c r="AW337">
        <v>21564.804917156602</v>
      </c>
      <c r="AX337">
        <v>21564.804917156602</v>
      </c>
      <c r="AY337">
        <v>15769.820630792799</v>
      </c>
      <c r="AZ337">
        <v>15769.820630792799</v>
      </c>
      <c r="BA337">
        <v>15769.820630792799</v>
      </c>
      <c r="BB337">
        <v>13890.1436685599</v>
      </c>
      <c r="BC337">
        <v>13890.1436685599</v>
      </c>
      <c r="BD337">
        <v>13890.1436685599</v>
      </c>
      <c r="BE337">
        <v>10871.2</v>
      </c>
      <c r="BF337">
        <v>10871.2</v>
      </c>
      <c r="BG337">
        <v>10871.2</v>
      </c>
      <c r="BH337">
        <v>18783.962579351799</v>
      </c>
      <c r="BI337">
        <v>18783.962579351799</v>
      </c>
      <c r="BJ337">
        <v>18783.962579351799</v>
      </c>
      <c r="BK337">
        <v>17421.666666666599</v>
      </c>
      <c r="BL337">
        <v>17421.666666666599</v>
      </c>
      <c r="BM337">
        <v>17421.666666666599</v>
      </c>
      <c r="BN337">
        <v>15017.7068020847</v>
      </c>
      <c r="BO337">
        <v>15017.7068020847</v>
      </c>
      <c r="BP337">
        <v>15017.7068020847</v>
      </c>
    </row>
    <row r="338" spans="1:68" x14ac:dyDescent="0.2">
      <c r="A338" t="s">
        <v>83</v>
      </c>
      <c r="B338">
        <v>5095.4290296712097</v>
      </c>
      <c r="C338">
        <v>22127.1248583427</v>
      </c>
      <c r="D338">
        <v>22127.1248583427</v>
      </c>
      <c r="E338">
        <v>22127.1248583427</v>
      </c>
      <c r="F338">
        <v>13422.3469660518</v>
      </c>
      <c r="G338">
        <v>13422.3469660518</v>
      </c>
      <c r="H338">
        <v>13422.3469660518</v>
      </c>
      <c r="I338">
        <v>14070.8619425371</v>
      </c>
      <c r="J338">
        <v>14070.8619425371</v>
      </c>
      <c r="K338">
        <v>14070.8619425371</v>
      </c>
      <c r="L338">
        <v>24131.4488104784</v>
      </c>
      <c r="M338">
        <v>24131.4488104784</v>
      </c>
      <c r="N338">
        <v>24131.4488104784</v>
      </c>
      <c r="O338">
        <v>18293.874558421601</v>
      </c>
      <c r="P338">
        <v>18293.874558421601</v>
      </c>
      <c r="Q338">
        <v>18293.874558421601</v>
      </c>
      <c r="R338">
        <v>20009.1565298756</v>
      </c>
      <c r="S338">
        <v>20009.1565298756</v>
      </c>
      <c r="T338">
        <v>20009.1565298756</v>
      </c>
      <c r="U338">
        <v>15052.8</v>
      </c>
      <c r="V338">
        <v>15052.8</v>
      </c>
      <c r="W338">
        <v>15052.8</v>
      </c>
      <c r="X338">
        <v>10873.914205532499</v>
      </c>
      <c r="Y338">
        <v>10873.914205532499</v>
      </c>
      <c r="Z338">
        <v>10873.914205532499</v>
      </c>
      <c r="AA338">
        <v>10937.6083188908</v>
      </c>
      <c r="AB338">
        <v>10937.6083188908</v>
      </c>
      <c r="AC338">
        <v>10937.6083188908</v>
      </c>
      <c r="AD338">
        <v>20174.162935240201</v>
      </c>
      <c r="AE338">
        <v>20174.162935240201</v>
      </c>
      <c r="AF338">
        <v>20174.162935240201</v>
      </c>
      <c r="AG338">
        <v>7706.3333333333303</v>
      </c>
      <c r="AH338">
        <v>7706.3333333333303</v>
      </c>
      <c r="AI338">
        <v>7706.3333333333303</v>
      </c>
      <c r="AJ338">
        <v>13580.660251269701</v>
      </c>
      <c r="AK338">
        <v>13580.660251269701</v>
      </c>
      <c r="AL338">
        <v>13580.660251269701</v>
      </c>
      <c r="AM338">
        <v>16454.933333333302</v>
      </c>
      <c r="AN338">
        <v>16454.933333333302</v>
      </c>
      <c r="AO338">
        <v>16454.933333333302</v>
      </c>
      <c r="AP338">
        <v>11830.8278212066</v>
      </c>
      <c r="AQ338">
        <v>11830.8278212066</v>
      </c>
      <c r="AR338">
        <v>11830.8278212066</v>
      </c>
      <c r="AS338">
        <v>9051.7298846743506</v>
      </c>
      <c r="AT338">
        <v>9051.7298846743506</v>
      </c>
      <c r="AU338">
        <v>9051.7298846743506</v>
      </c>
      <c r="AV338">
        <v>14664.572612444001</v>
      </c>
      <c r="AW338">
        <v>14664.572612444001</v>
      </c>
      <c r="AX338">
        <v>14664.572612444001</v>
      </c>
      <c r="AY338">
        <v>13076.0666666666</v>
      </c>
      <c r="AZ338">
        <v>13076.0666666666</v>
      </c>
      <c r="BA338">
        <v>13076.0666666666</v>
      </c>
      <c r="BB338">
        <v>17085.404971932599</v>
      </c>
      <c r="BC338">
        <v>17085.404971932599</v>
      </c>
      <c r="BD338">
        <v>17085.404971932599</v>
      </c>
      <c r="BE338">
        <v>8464.8666666666595</v>
      </c>
      <c r="BF338">
        <v>8464.8666666666595</v>
      </c>
      <c r="BG338">
        <v>8464.8666666666595</v>
      </c>
      <c r="BH338">
        <v>13979.085928103699</v>
      </c>
      <c r="BI338">
        <v>13979.085928103699</v>
      </c>
      <c r="BJ338">
        <v>13979.085928103699</v>
      </c>
      <c r="BK338">
        <v>13322</v>
      </c>
      <c r="BL338">
        <v>13322</v>
      </c>
      <c r="BM338">
        <v>13322</v>
      </c>
      <c r="BN338">
        <v>8787.3705312395596</v>
      </c>
      <c r="BO338">
        <v>8787.3705312395596</v>
      </c>
      <c r="BP338">
        <v>8787.3705312395596</v>
      </c>
    </row>
    <row r="339" spans="1:68" x14ac:dyDescent="0.2">
      <c r="A339" t="s">
        <v>84</v>
      </c>
      <c r="B339">
        <v>17582.798716920599</v>
      </c>
      <c r="C339">
        <v>17582.798716920599</v>
      </c>
      <c r="D339">
        <v>17582.798716920599</v>
      </c>
      <c r="E339">
        <v>11462.333333333299</v>
      </c>
      <c r="F339">
        <v>11462.333333333299</v>
      </c>
      <c r="G339">
        <v>11462.333333333299</v>
      </c>
      <c r="H339">
        <v>17074.368568755799</v>
      </c>
      <c r="I339">
        <v>17074.368568755799</v>
      </c>
      <c r="J339">
        <v>17074.368568755799</v>
      </c>
      <c r="K339">
        <v>17810.787385825701</v>
      </c>
      <c r="L339">
        <v>17810.787385825701</v>
      </c>
      <c r="M339">
        <v>17810.787385825701</v>
      </c>
      <c r="N339">
        <v>16607.5771749298</v>
      </c>
      <c r="O339">
        <v>16607.5771749298</v>
      </c>
      <c r="P339">
        <v>16607.5771749298</v>
      </c>
      <c r="Q339">
        <v>19700.180012000801</v>
      </c>
      <c r="R339">
        <v>19700.180012000801</v>
      </c>
      <c r="S339">
        <v>19700.180012000801</v>
      </c>
      <c r="T339">
        <v>17912.619413454398</v>
      </c>
      <c r="U339">
        <v>17912.619413454398</v>
      </c>
      <c r="V339">
        <v>17912.619413454398</v>
      </c>
      <c r="W339">
        <v>13729.2791891711</v>
      </c>
      <c r="X339">
        <v>13729.2791891711</v>
      </c>
      <c r="Y339">
        <v>13729.2791891711</v>
      </c>
      <c r="Z339">
        <v>14719.363891487301</v>
      </c>
      <c r="AA339">
        <v>14719.363891487301</v>
      </c>
      <c r="AB339">
        <v>14719.363891487301</v>
      </c>
      <c r="AC339">
        <v>14050.866666666599</v>
      </c>
      <c r="AD339">
        <v>14050.866666666599</v>
      </c>
      <c r="AE339">
        <v>14050.866666666599</v>
      </c>
      <c r="AF339">
        <v>10337.008821170801</v>
      </c>
      <c r="AG339">
        <v>10337.008821170801</v>
      </c>
      <c r="AH339">
        <v>10337.008821170801</v>
      </c>
      <c r="AI339">
        <v>23037.269151276701</v>
      </c>
      <c r="AJ339">
        <v>23037.269151276701</v>
      </c>
      <c r="AK339">
        <v>23037.269151276701</v>
      </c>
      <c r="AL339">
        <v>8289.3892823733804</v>
      </c>
      <c r="AM339">
        <v>8289.3892823733804</v>
      </c>
      <c r="AN339">
        <v>8289.3892823733804</v>
      </c>
      <c r="AO339">
        <v>19866.257750516699</v>
      </c>
      <c r="AP339">
        <v>19866.257750516699</v>
      </c>
      <c r="AQ339">
        <v>19866.257750516699</v>
      </c>
      <c r="AR339">
        <v>15946.9464118668</v>
      </c>
      <c r="AS339">
        <v>15946.9464118668</v>
      </c>
      <c r="AT339">
        <v>15946.9464118668</v>
      </c>
      <c r="AU339">
        <v>11291.5333333333</v>
      </c>
      <c r="AV339">
        <v>11291.5333333333</v>
      </c>
      <c r="AW339">
        <v>11291.5333333333</v>
      </c>
      <c r="AX339">
        <v>15571.1708099438</v>
      </c>
      <c r="AY339">
        <v>15571.1708099438</v>
      </c>
      <c r="AZ339">
        <v>15571.1708099438</v>
      </c>
      <c r="BA339">
        <v>20041.5333333333</v>
      </c>
      <c r="BB339">
        <v>20041.5333333333</v>
      </c>
      <c r="BC339">
        <v>20041.5333333333</v>
      </c>
      <c r="BD339">
        <v>11926.027397260201</v>
      </c>
      <c r="BE339">
        <v>11926.027397260201</v>
      </c>
      <c r="BF339">
        <v>11926.027397260201</v>
      </c>
      <c r="BG339">
        <v>13115.5256316245</v>
      </c>
      <c r="BH339">
        <v>13115.5256316245</v>
      </c>
      <c r="BI339">
        <v>13115.5256316245</v>
      </c>
      <c r="BJ339">
        <v>12113.472333600601</v>
      </c>
      <c r="BK339">
        <v>12113.472333600601</v>
      </c>
      <c r="BL339">
        <v>12113.472333600601</v>
      </c>
      <c r="BM339">
        <v>14426.0666666666</v>
      </c>
      <c r="BN339">
        <v>14426.0666666666</v>
      </c>
      <c r="BO339">
        <v>14426.0666666666</v>
      </c>
      <c r="BP339">
        <v>18822.051453391199</v>
      </c>
    </row>
    <row r="340" spans="1:68" x14ac:dyDescent="0.2">
      <c r="A340" t="s">
        <v>85</v>
      </c>
      <c r="B340">
        <v>16603.808887403899</v>
      </c>
      <c r="C340">
        <v>16603.808887403899</v>
      </c>
      <c r="D340">
        <v>16603.808887403899</v>
      </c>
      <c r="E340">
        <v>8611.8407893859494</v>
      </c>
      <c r="F340">
        <v>8611.8407893859494</v>
      </c>
      <c r="G340">
        <v>8611.8407893859494</v>
      </c>
      <c r="H340">
        <v>15642.1650517875</v>
      </c>
      <c r="I340">
        <v>15642.1650517875</v>
      </c>
      <c r="J340">
        <v>15642.1650517875</v>
      </c>
      <c r="K340">
        <v>23677.4881674555</v>
      </c>
      <c r="L340">
        <v>23677.4881674555</v>
      </c>
      <c r="M340">
        <v>23677.4881674555</v>
      </c>
      <c r="N340">
        <v>18025.860340795101</v>
      </c>
      <c r="O340">
        <v>18025.860340795101</v>
      </c>
      <c r="P340">
        <v>18025.860340795101</v>
      </c>
      <c r="Q340">
        <v>21397.2264817654</v>
      </c>
      <c r="R340">
        <v>21397.2264817654</v>
      </c>
      <c r="S340">
        <v>21397.2264817654</v>
      </c>
      <c r="T340">
        <v>17613.6986301369</v>
      </c>
      <c r="U340">
        <v>17613.6986301369</v>
      </c>
      <c r="V340">
        <v>17613.6986301369</v>
      </c>
      <c r="W340">
        <v>7521</v>
      </c>
      <c r="X340">
        <v>7521</v>
      </c>
      <c r="Y340">
        <v>7521</v>
      </c>
      <c r="Z340">
        <v>15710.877990110899</v>
      </c>
      <c r="AA340">
        <v>15710.877990110899</v>
      </c>
      <c r="AB340">
        <v>15710.877990110899</v>
      </c>
      <c r="AC340">
        <v>22579.266666666601</v>
      </c>
      <c r="AD340">
        <v>22579.266666666601</v>
      </c>
      <c r="AE340">
        <v>22579.266666666601</v>
      </c>
      <c r="AF340">
        <v>10450.547981823</v>
      </c>
      <c r="AG340">
        <v>10450.547981823</v>
      </c>
      <c r="AH340">
        <v>10450.547981823</v>
      </c>
      <c r="AI340">
        <v>13063.4666666666</v>
      </c>
      <c r="AJ340">
        <v>13063.4666666666</v>
      </c>
      <c r="AK340">
        <v>13063.4666666666</v>
      </c>
      <c r="AL340">
        <v>18243.418415074098</v>
      </c>
      <c r="AM340">
        <v>18243.418415074098</v>
      </c>
      <c r="AN340">
        <v>18243.418415074098</v>
      </c>
      <c r="AO340">
        <v>22011.2007467164</v>
      </c>
      <c r="AP340">
        <v>22011.2007467164</v>
      </c>
      <c r="AQ340">
        <v>22011.2007467164</v>
      </c>
      <c r="AR340">
        <v>12951.155953494501</v>
      </c>
      <c r="AS340">
        <v>12951.155953494501</v>
      </c>
      <c r="AT340">
        <v>12951.155953494501</v>
      </c>
      <c r="AU340">
        <v>7990.9993999599901</v>
      </c>
      <c r="AV340">
        <v>7990.9993999599901</v>
      </c>
      <c r="AW340">
        <v>7990.9993999599901</v>
      </c>
      <c r="AX340">
        <v>15343.0003341129</v>
      </c>
      <c r="AY340">
        <v>15343.0003341129</v>
      </c>
      <c r="AZ340">
        <v>15343.0003341129</v>
      </c>
      <c r="BA340">
        <v>15569.6</v>
      </c>
      <c r="BB340">
        <v>15569.6</v>
      </c>
      <c r="BC340">
        <v>15569.6</v>
      </c>
      <c r="BD340">
        <v>11624.0646712987</v>
      </c>
      <c r="BE340">
        <v>11624.0646712987</v>
      </c>
      <c r="BF340">
        <v>11624.0646712987</v>
      </c>
      <c r="BG340">
        <v>12426.285257051401</v>
      </c>
      <c r="BH340">
        <v>12426.285257051401</v>
      </c>
      <c r="BI340">
        <v>12426.285257051401</v>
      </c>
      <c r="BJ340">
        <v>16065.481758652901</v>
      </c>
      <c r="BK340">
        <v>16065.481758652901</v>
      </c>
      <c r="BL340">
        <v>16065.481758652901</v>
      </c>
      <c r="BM340">
        <v>9567.3044869657897</v>
      </c>
      <c r="BN340">
        <v>9567.3044869657897</v>
      </c>
      <c r="BO340">
        <v>9567.3044869657897</v>
      </c>
      <c r="BP340">
        <v>14473.705312395499</v>
      </c>
    </row>
    <row r="341" spans="1:68" s="2" customFormat="1" x14ac:dyDescent="0.2">
      <c r="A341" s="2" t="s">
        <v>86</v>
      </c>
      <c r="B341" s="2">
        <v>4272.2352155028402</v>
      </c>
      <c r="C341" s="2">
        <v>4272.2352155028402</v>
      </c>
      <c r="D341" s="2">
        <v>9734.6</v>
      </c>
      <c r="E341" s="2">
        <v>9734.6</v>
      </c>
      <c r="F341" s="2">
        <v>9734.6</v>
      </c>
      <c r="G341" s="2">
        <v>16140.6615436017</v>
      </c>
      <c r="H341" s="2">
        <v>16140.6615436017</v>
      </c>
      <c r="I341" s="2">
        <v>16140.6615436017</v>
      </c>
      <c r="J341" s="2">
        <v>9480.4</v>
      </c>
      <c r="K341" s="2">
        <v>9480.4</v>
      </c>
      <c r="L341" s="2">
        <v>9480.4</v>
      </c>
      <c r="M341" s="2">
        <v>16079.452054794499</v>
      </c>
      <c r="N341" s="2">
        <v>16079.452054794499</v>
      </c>
      <c r="O341" s="2">
        <v>16079.452054794499</v>
      </c>
      <c r="P341" s="2">
        <v>29714.733333333301</v>
      </c>
      <c r="Q341" s="2">
        <v>29714.733333333301</v>
      </c>
      <c r="R341" s="2">
        <v>29714.733333333301</v>
      </c>
      <c r="S341" s="2">
        <v>18431.110517172201</v>
      </c>
      <c r="T341" s="2">
        <v>18431.110517172201</v>
      </c>
      <c r="U341" s="2">
        <v>18431.110517172201</v>
      </c>
      <c r="V341" s="2">
        <v>13665.4889674021</v>
      </c>
      <c r="W341" s="2">
        <v>13665.4889674021</v>
      </c>
      <c r="X341" s="2">
        <v>13665.4889674021</v>
      </c>
      <c r="Y341" s="2">
        <v>12063.6776693839</v>
      </c>
      <c r="Z341" s="2">
        <v>12063.6776693839</v>
      </c>
      <c r="AA341" s="2">
        <v>12063.6776693839</v>
      </c>
      <c r="AB341" s="2">
        <v>14626.575105006999</v>
      </c>
      <c r="AC341" s="2">
        <v>14626.575105006999</v>
      </c>
      <c r="AD341" s="2">
        <v>14626.575105006999</v>
      </c>
      <c r="AE341" s="2">
        <v>19068.569137205101</v>
      </c>
      <c r="AF341" s="2">
        <v>19068.569137205101</v>
      </c>
      <c r="AG341" s="2">
        <v>19068.569137205101</v>
      </c>
      <c r="AH341" s="2">
        <v>12585.333333333299</v>
      </c>
      <c r="AI341" s="2">
        <v>12585.333333333299</v>
      </c>
      <c r="AJ341" s="2">
        <v>12585.333333333299</v>
      </c>
      <c r="AK341" s="2">
        <v>11285.3133769878</v>
      </c>
      <c r="AL341" s="2">
        <v>11285.3133769878</v>
      </c>
      <c r="AM341" s="2">
        <v>11285.3133769878</v>
      </c>
      <c r="AN341" s="2">
        <v>11819.333333333299</v>
      </c>
      <c r="AO341" s="2">
        <v>11819.333333333299</v>
      </c>
      <c r="AP341" s="2">
        <v>11819.333333333299</v>
      </c>
      <c r="AQ341" s="2">
        <v>16749.816237888401</v>
      </c>
      <c r="AR341" s="2">
        <v>16749.816237888401</v>
      </c>
      <c r="AS341" s="2">
        <v>16749.816237888401</v>
      </c>
      <c r="AT341" s="2">
        <v>20886.466666666602</v>
      </c>
      <c r="AU341" s="2">
        <v>20886.466666666602</v>
      </c>
      <c r="AV341" s="2">
        <v>20886.466666666602</v>
      </c>
      <c r="AW341" s="2">
        <v>10739.258269295</v>
      </c>
      <c r="AX341" s="2">
        <v>10739.258269295</v>
      </c>
      <c r="AY341" s="2">
        <v>10739.258269295</v>
      </c>
      <c r="AZ341" s="2">
        <v>15678.2</v>
      </c>
      <c r="BA341" s="2">
        <v>15678.2</v>
      </c>
      <c r="BB341" s="2">
        <v>15678.2</v>
      </c>
      <c r="BC341" s="2">
        <v>13664.595028067301</v>
      </c>
      <c r="BD341" s="2">
        <v>13664.595028067301</v>
      </c>
      <c r="BE341" s="2">
        <v>13664.595028067301</v>
      </c>
      <c r="BF341" s="2">
        <v>14218.3854409706</v>
      </c>
      <c r="BG341" s="2">
        <v>14218.3854409706</v>
      </c>
      <c r="BH341" s="2">
        <v>14218.3854409706</v>
      </c>
      <c r="BI341" s="2">
        <v>11265.838011226901</v>
      </c>
      <c r="BJ341" s="2">
        <v>11265.838011226901</v>
      </c>
      <c r="BK341" s="2">
        <v>11265.838011226901</v>
      </c>
      <c r="BL341" s="2">
        <v>5014.8</v>
      </c>
      <c r="BM341" s="2">
        <v>5014.8</v>
      </c>
      <c r="BN341" s="2">
        <v>5014.8</v>
      </c>
      <c r="BO341" s="2">
        <v>16364.9605773085</v>
      </c>
      <c r="BP341" s="2">
        <v>16364.9605773085</v>
      </c>
    </row>
    <row r="342" spans="1:68" s="2" customFormat="1" x14ac:dyDescent="0.2">
      <c r="A342" s="2" t="s">
        <v>87</v>
      </c>
      <c r="B342" s="2">
        <v>4426.9333333333298</v>
      </c>
      <c r="C342" s="2">
        <v>18056.661766671099</v>
      </c>
      <c r="D342" s="2">
        <v>18056.661766671099</v>
      </c>
      <c r="E342" s="2">
        <v>18056.661766671099</v>
      </c>
      <c r="F342" s="2">
        <v>10776.866666666599</v>
      </c>
      <c r="G342" s="2">
        <v>10776.866666666599</v>
      </c>
      <c r="H342" s="2">
        <v>10776.866666666599</v>
      </c>
      <c r="I342" s="2">
        <v>21179.084530571301</v>
      </c>
      <c r="J342" s="2">
        <v>21179.084530571301</v>
      </c>
      <c r="K342" s="2">
        <v>21179.084530571301</v>
      </c>
      <c r="L342" s="2">
        <v>11622.4414960997</v>
      </c>
      <c r="M342" s="2">
        <v>11622.4414960997</v>
      </c>
      <c r="N342" s="2">
        <v>11622.4414960997</v>
      </c>
      <c r="O342" s="2">
        <v>15586.930375517801</v>
      </c>
      <c r="P342" s="2">
        <v>15586.930375517801</v>
      </c>
      <c r="Q342" s="2">
        <v>15586.930375517801</v>
      </c>
      <c r="R342" s="2">
        <v>26992.933804413002</v>
      </c>
      <c r="S342" s="2">
        <v>26992.933804413002</v>
      </c>
      <c r="T342" s="2">
        <v>26992.933804413002</v>
      </c>
      <c r="U342" s="2">
        <v>10277.5736522145</v>
      </c>
      <c r="V342" s="2">
        <v>10277.5736522145</v>
      </c>
      <c r="W342" s="2">
        <v>10277.5736522145</v>
      </c>
      <c r="X342" s="2">
        <v>18831.343781260399</v>
      </c>
      <c r="Y342" s="2">
        <v>18831.343781260399</v>
      </c>
      <c r="Z342" s="2">
        <v>18831.343781260399</v>
      </c>
      <c r="AA342" s="2">
        <v>11263.7979420018</v>
      </c>
      <c r="AB342" s="2">
        <v>11263.7979420018</v>
      </c>
      <c r="AC342" s="2">
        <v>11263.7979420018</v>
      </c>
      <c r="AD342" s="2">
        <v>14290.666666666601</v>
      </c>
      <c r="AE342" s="2">
        <v>14290.666666666601</v>
      </c>
      <c r="AF342" s="2">
        <v>14290.666666666601</v>
      </c>
      <c r="AG342" s="2">
        <v>8746.1409956565294</v>
      </c>
      <c r="AH342" s="2">
        <v>8746.1409956565294</v>
      </c>
      <c r="AI342" s="2">
        <v>8746.1409956565294</v>
      </c>
      <c r="AJ342" s="2">
        <v>17128.133333333299</v>
      </c>
      <c r="AK342" s="2">
        <v>17128.133333333299</v>
      </c>
      <c r="AL342" s="2">
        <v>17128.133333333299</v>
      </c>
      <c r="AM342" s="2">
        <v>12634.4200962052</v>
      </c>
      <c r="AN342" s="2">
        <v>12634.4200962052</v>
      </c>
      <c r="AO342" s="2">
        <v>12634.4200962052</v>
      </c>
      <c r="AP342" s="2">
        <v>10222.8594291811</v>
      </c>
      <c r="AQ342" s="2">
        <v>10222.8594291811</v>
      </c>
      <c r="AR342" s="2">
        <v>10222.8594291811</v>
      </c>
      <c r="AS342" s="2">
        <v>15608.5532910123</v>
      </c>
      <c r="AT342" s="2">
        <v>15608.5532910123</v>
      </c>
      <c r="AU342" s="2">
        <v>15608.5532910123</v>
      </c>
      <c r="AV342" s="2">
        <v>15863.0666666666</v>
      </c>
      <c r="AW342" s="2">
        <v>15863.0666666666</v>
      </c>
      <c r="AX342" s="2">
        <v>15863.0666666666</v>
      </c>
      <c r="AY342" s="2">
        <v>16134.1707871174</v>
      </c>
      <c r="AZ342" s="2">
        <v>16134.1707871174</v>
      </c>
      <c r="BA342" s="2">
        <v>16134.1707871174</v>
      </c>
      <c r="BB342" s="2">
        <v>16740.733333333301</v>
      </c>
      <c r="BC342" s="2">
        <v>16740.733333333301</v>
      </c>
      <c r="BD342" s="2">
        <v>16740.733333333301</v>
      </c>
      <c r="BE342" s="2">
        <v>8922.4806201550291</v>
      </c>
      <c r="BF342" s="2">
        <v>8922.4806201550291</v>
      </c>
      <c r="BG342" s="2">
        <v>8922.4806201550291</v>
      </c>
      <c r="BH342" s="2">
        <v>13606.704878699</v>
      </c>
      <c r="BI342" s="2">
        <v>13606.704878699</v>
      </c>
      <c r="BJ342" s="2">
        <v>13606.704878699</v>
      </c>
      <c r="BK342" s="2">
        <v>16055.611255932001</v>
      </c>
      <c r="BL342" s="2">
        <v>16055.611255932001</v>
      </c>
      <c r="BM342" s="2">
        <v>16055.611255932001</v>
      </c>
      <c r="BN342" s="2">
        <v>9278.2295693907399</v>
      </c>
      <c r="BO342" s="2">
        <v>9278.2295693907399</v>
      </c>
      <c r="BP342" s="2">
        <v>9278.2295693907399</v>
      </c>
    </row>
    <row r="343" spans="1:68" x14ac:dyDescent="0.2">
      <c r="A343" t="s">
        <v>88</v>
      </c>
      <c r="B343">
        <v>12676.423416198801</v>
      </c>
      <c r="C343">
        <v>12676.423416198801</v>
      </c>
      <c r="D343">
        <v>20440.770615292298</v>
      </c>
      <c r="E343">
        <v>20440.770615292298</v>
      </c>
      <c r="F343">
        <v>20440.770615292298</v>
      </c>
      <c r="G343">
        <v>13430.6427903247</v>
      </c>
      <c r="H343">
        <v>13430.6427903247</v>
      </c>
      <c r="I343">
        <v>13430.6427903247</v>
      </c>
      <c r="J343">
        <v>12720.51470098</v>
      </c>
      <c r="K343">
        <v>12720.51470098</v>
      </c>
      <c r="L343">
        <v>12720.51470098</v>
      </c>
      <c r="M343">
        <v>18504.911460073501</v>
      </c>
      <c r="N343">
        <v>18504.911460073501</v>
      </c>
      <c r="O343">
        <v>18504.911460073501</v>
      </c>
      <c r="P343">
        <v>22010.799999999999</v>
      </c>
      <c r="Q343">
        <v>22010.799999999999</v>
      </c>
      <c r="R343">
        <v>22010.799999999999</v>
      </c>
      <c r="S343">
        <v>22710.9923154026</v>
      </c>
      <c r="T343">
        <v>22710.9923154026</v>
      </c>
      <c r="U343">
        <v>22710.9923154026</v>
      </c>
      <c r="V343">
        <v>10542.630491300501</v>
      </c>
      <c r="W343">
        <v>10542.630491300501</v>
      </c>
      <c r="X343">
        <v>10542.630491300501</v>
      </c>
      <c r="Y343">
        <v>11771.7340461075</v>
      </c>
      <c r="Z343">
        <v>11771.7340461075</v>
      </c>
      <c r="AA343">
        <v>11771.7340461075</v>
      </c>
      <c r="AB343">
        <v>12559.0666666666</v>
      </c>
      <c r="AC343">
        <v>12559.0666666666</v>
      </c>
      <c r="AD343">
        <v>12559.0666666666</v>
      </c>
      <c r="AE343">
        <v>14672.213311948601</v>
      </c>
      <c r="AF343">
        <v>14672.213311948601</v>
      </c>
      <c r="AG343">
        <v>14672.213311948601</v>
      </c>
      <c r="AH343">
        <v>13172.266666666599</v>
      </c>
      <c r="AI343">
        <v>13172.266666666599</v>
      </c>
      <c r="AJ343">
        <v>13172.266666666599</v>
      </c>
      <c r="AK343">
        <v>13092.348813899</v>
      </c>
      <c r="AL343">
        <v>13092.348813899</v>
      </c>
      <c r="AM343">
        <v>13092.348813899</v>
      </c>
      <c r="AN343">
        <v>15229.184721018501</v>
      </c>
      <c r="AO343">
        <v>15229.184721018501</v>
      </c>
      <c r="AP343">
        <v>15229.184721018501</v>
      </c>
      <c r="AQ343">
        <v>5898.2292014700897</v>
      </c>
      <c r="AR343">
        <v>5898.2292014700897</v>
      </c>
      <c r="AS343">
        <v>5898.2292014700897</v>
      </c>
      <c r="AT343">
        <v>27927.866666666599</v>
      </c>
      <c r="AU343">
        <v>27927.866666666599</v>
      </c>
      <c r="AV343">
        <v>27927.866666666599</v>
      </c>
      <c r="AW343">
        <v>14857.123763699499</v>
      </c>
      <c r="AX343">
        <v>14857.123763699499</v>
      </c>
      <c r="AY343">
        <v>14857.123763699499</v>
      </c>
      <c r="AZ343">
        <v>16027.26484901</v>
      </c>
      <c r="BA343">
        <v>16027.26484901</v>
      </c>
      <c r="BB343">
        <v>16027.26484901</v>
      </c>
      <c r="BC343">
        <v>14365.009355787201</v>
      </c>
      <c r="BD343">
        <v>14365.009355787201</v>
      </c>
      <c r="BE343">
        <v>14365.009355787201</v>
      </c>
      <c r="BF343">
        <v>20616.333333333299</v>
      </c>
      <c r="BG343">
        <v>20616.333333333299</v>
      </c>
      <c r="BH343">
        <v>20616.333333333299</v>
      </c>
      <c r="BI343">
        <v>11043.0279949221</v>
      </c>
      <c r="BJ343">
        <v>11043.0279949221</v>
      </c>
      <c r="BK343">
        <v>11043.0279949221</v>
      </c>
      <c r="BL343">
        <v>19615.6820909454</v>
      </c>
      <c r="BM343">
        <v>19615.6820909454</v>
      </c>
      <c r="BN343">
        <v>19615.6820909454</v>
      </c>
      <c r="BO343">
        <v>17959.909127355299</v>
      </c>
      <c r="BP343">
        <v>17959.909127355299</v>
      </c>
    </row>
    <row r="344" spans="1:68" x14ac:dyDescent="0.2">
      <c r="A344" t="s">
        <v>32</v>
      </c>
      <c r="B344">
        <v>15889.208152355401</v>
      </c>
      <c r="C344">
        <v>15889.208152355401</v>
      </c>
      <c r="D344">
        <v>15889.208152355401</v>
      </c>
      <c r="E344">
        <v>30090.5333333333</v>
      </c>
      <c r="F344">
        <v>30090.5333333333</v>
      </c>
      <c r="G344">
        <v>30090.5333333333</v>
      </c>
      <c r="H344">
        <v>18672.012830793901</v>
      </c>
      <c r="I344">
        <v>18672.012830793901</v>
      </c>
      <c r="J344">
        <v>18672.012830793901</v>
      </c>
      <c r="K344">
        <v>23125.4583027798</v>
      </c>
      <c r="L344">
        <v>23125.4583027798</v>
      </c>
      <c r="M344">
        <v>23125.4583027798</v>
      </c>
      <c r="N344">
        <v>121339.32509188099</v>
      </c>
      <c r="O344">
        <v>121339.32509188099</v>
      </c>
      <c r="P344">
        <v>121339.32509188099</v>
      </c>
      <c r="Q344">
        <v>177642.66666666599</v>
      </c>
      <c r="R344">
        <v>177642.66666666599</v>
      </c>
      <c r="S344">
        <v>177642.66666666599</v>
      </c>
      <c r="T344">
        <v>28087.804878048701</v>
      </c>
      <c r="U344">
        <v>28087.804878048701</v>
      </c>
      <c r="V344">
        <v>28087.804878048701</v>
      </c>
      <c r="W344">
        <v>17247.666666666599</v>
      </c>
      <c r="X344">
        <v>17247.666666666599</v>
      </c>
      <c r="Y344">
        <v>17247.666666666599</v>
      </c>
      <c r="Z344">
        <v>13220.900708272</v>
      </c>
      <c r="AA344">
        <v>13220.900708272</v>
      </c>
      <c r="AB344">
        <v>13220.900708272</v>
      </c>
      <c r="AC344">
        <v>24550.733333333301</v>
      </c>
      <c r="AD344">
        <v>24550.733333333301</v>
      </c>
      <c r="AE344">
        <v>24550.733333333301</v>
      </c>
      <c r="AF344">
        <v>13456.963378775699</v>
      </c>
      <c r="AG344">
        <v>13456.963378775699</v>
      </c>
      <c r="AH344">
        <v>13456.963378775699</v>
      </c>
      <c r="AI344">
        <v>15135.1063120709</v>
      </c>
      <c r="AJ344">
        <v>15135.1063120709</v>
      </c>
      <c r="AK344">
        <v>15135.1063120709</v>
      </c>
      <c r="AL344">
        <v>23344.272156128802</v>
      </c>
      <c r="AM344">
        <v>23344.272156128802</v>
      </c>
      <c r="AN344">
        <v>23344.272156128802</v>
      </c>
      <c r="AO344">
        <v>17918.549623408599</v>
      </c>
      <c r="AP344">
        <v>17918.549623408599</v>
      </c>
      <c r="AQ344">
        <v>17918.549623408599</v>
      </c>
      <c r="AR344">
        <v>24804.972597246298</v>
      </c>
      <c r="AS344">
        <v>24804.972597246298</v>
      </c>
      <c r="AT344">
        <v>24804.972597246298</v>
      </c>
      <c r="AU344">
        <v>15296.619774651601</v>
      </c>
      <c r="AV344">
        <v>15296.619774651601</v>
      </c>
      <c r="AW344">
        <v>15296.619774651601</v>
      </c>
      <c r="AX344">
        <v>18696.846184685201</v>
      </c>
      <c r="AY344">
        <v>18696.846184685201</v>
      </c>
      <c r="AZ344">
        <v>18696.846184685201</v>
      </c>
      <c r="BA344">
        <v>20300.333333333299</v>
      </c>
      <c r="BB344">
        <v>20300.333333333299</v>
      </c>
      <c r="BC344">
        <v>20300.333333333299</v>
      </c>
      <c r="BD344">
        <v>20460.942198462999</v>
      </c>
      <c r="BE344">
        <v>20460.942198462999</v>
      </c>
      <c r="BF344">
        <v>20460.942198462999</v>
      </c>
      <c r="BG344">
        <v>18149.5233651089</v>
      </c>
      <c r="BH344">
        <v>18149.5233651089</v>
      </c>
      <c r="BI344">
        <v>18149.5233651089</v>
      </c>
      <c r="BJ344">
        <v>18148.583645109498</v>
      </c>
      <c r="BK344">
        <v>18148.583645109498</v>
      </c>
      <c r="BL344">
        <v>18148.583645109498</v>
      </c>
      <c r="BM344">
        <v>15830.8882368631</v>
      </c>
      <c r="BN344">
        <v>15830.8882368631</v>
      </c>
      <c r="BO344">
        <v>15830.8882368631</v>
      </c>
      <c r="BP344">
        <v>22048.309501536802</v>
      </c>
    </row>
    <row r="345" spans="1:68" x14ac:dyDescent="0.2">
      <c r="A345" t="s">
        <v>89</v>
      </c>
      <c r="B345">
        <v>0.24879043036621101</v>
      </c>
      <c r="C345">
        <v>0.24879043036621101</v>
      </c>
      <c r="D345">
        <v>0.27572161855877497</v>
      </c>
      <c r="E345">
        <v>0.27572161855877497</v>
      </c>
      <c r="F345">
        <v>0.27572161855877497</v>
      </c>
      <c r="G345">
        <v>0.23537351329679199</v>
      </c>
      <c r="H345">
        <v>0.23537351329679199</v>
      </c>
      <c r="I345">
        <v>0.23537351329679199</v>
      </c>
      <c r="J345">
        <v>0.25220348023202199</v>
      </c>
      <c r="K345">
        <v>0.25220348023202199</v>
      </c>
      <c r="L345">
        <v>0.25220348023202199</v>
      </c>
      <c r="M345">
        <v>0.32346809221515099</v>
      </c>
      <c r="N345">
        <v>0.32346809221515099</v>
      </c>
      <c r="O345">
        <v>0.32346809221515099</v>
      </c>
      <c r="P345">
        <v>0.42029333333334201</v>
      </c>
      <c r="Q345">
        <v>0.42029333333334201</v>
      </c>
      <c r="R345">
        <v>0.42029333333334201</v>
      </c>
      <c r="S345">
        <v>0.30425659873038002</v>
      </c>
      <c r="T345">
        <v>0.30425659873038002</v>
      </c>
      <c r="U345">
        <v>0.30425659873038002</v>
      </c>
      <c r="V345">
        <v>0.19563362442502299</v>
      </c>
      <c r="W345">
        <v>0.19563362442502299</v>
      </c>
      <c r="X345">
        <v>0.19563362442502299</v>
      </c>
      <c r="Y345">
        <v>0.64992315402608103</v>
      </c>
      <c r="Z345">
        <v>0.64992315402608103</v>
      </c>
      <c r="AA345">
        <v>0.64992315402608103</v>
      </c>
      <c r="AB345">
        <v>0.23451999999998899</v>
      </c>
      <c r="AC345">
        <v>0.23451999999998899</v>
      </c>
      <c r="AD345">
        <v>0.23451999999998899</v>
      </c>
      <c r="AE345">
        <v>0.21355920876769799</v>
      </c>
      <c r="AF345">
        <v>0.21355920876769799</v>
      </c>
      <c r="AG345">
        <v>0.21355920876769799</v>
      </c>
      <c r="AH345">
        <v>0.18501333333333</v>
      </c>
      <c r="AI345">
        <v>0.18501333333333</v>
      </c>
      <c r="AJ345">
        <v>0.18501333333333</v>
      </c>
      <c r="AK345">
        <v>0.21048446374874799</v>
      </c>
      <c r="AL345">
        <v>0.21048446374874799</v>
      </c>
      <c r="AM345">
        <v>0.21048446374874799</v>
      </c>
      <c r="AN345">
        <v>0.23910405972937901</v>
      </c>
      <c r="AO345">
        <v>0.23910405972937901</v>
      </c>
      <c r="AP345">
        <v>0.23910405972937901</v>
      </c>
      <c r="AQ345">
        <v>0.164129635816879</v>
      </c>
      <c r="AR345">
        <v>0.164129635816879</v>
      </c>
      <c r="AS345">
        <v>0.164129635816879</v>
      </c>
      <c r="AT345">
        <v>0.291920000000018</v>
      </c>
      <c r="AU345">
        <v>0.291920000000018</v>
      </c>
      <c r="AV345">
        <v>0.291920000000018</v>
      </c>
      <c r="AW345">
        <v>0.31065891472867502</v>
      </c>
      <c r="AX345">
        <v>0.31065891472867502</v>
      </c>
      <c r="AY345">
        <v>0.31065891472867502</v>
      </c>
      <c r="AZ345">
        <v>0.21546563562429499</v>
      </c>
      <c r="BA345">
        <v>0.21546563562429499</v>
      </c>
      <c r="BB345">
        <v>0.21546563562429499</v>
      </c>
      <c r="BC345">
        <v>0.22418470997058701</v>
      </c>
      <c r="BD345">
        <v>0.22418470997058701</v>
      </c>
      <c r="BE345">
        <v>0.22418470997058701</v>
      </c>
      <c r="BF345">
        <v>0.24902666666667</v>
      </c>
      <c r="BG345">
        <v>0.24902666666667</v>
      </c>
      <c r="BH345">
        <v>0.24902666666667</v>
      </c>
      <c r="BI345">
        <v>0.20167702278345301</v>
      </c>
      <c r="BJ345">
        <v>0.20167702278345301</v>
      </c>
      <c r="BK345">
        <v>0.20167702278345301</v>
      </c>
      <c r="BL345">
        <v>0.28021069475929999</v>
      </c>
      <c r="BM345">
        <v>0.28021069475929999</v>
      </c>
      <c r="BN345">
        <v>0.28021069475929999</v>
      </c>
      <c r="BO345">
        <v>0.23676333021514501</v>
      </c>
      <c r="BP345">
        <v>0.23676333021514501</v>
      </c>
    </row>
    <row r="346" spans="1:68" x14ac:dyDescent="0.2">
      <c r="A346" t="s">
        <v>33</v>
      </c>
      <c r="B346">
        <v>0.29310390912129403</v>
      </c>
      <c r="C346">
        <v>0.29310390912129403</v>
      </c>
      <c r="D346">
        <v>0.29310390912129403</v>
      </c>
      <c r="E346">
        <v>0.406046666666668</v>
      </c>
      <c r="F346">
        <v>0.406046666666668</v>
      </c>
      <c r="G346">
        <v>0.406046666666668</v>
      </c>
      <c r="H346">
        <v>0.30304063084734001</v>
      </c>
      <c r="I346">
        <v>0.30304063084734001</v>
      </c>
      <c r="J346">
        <v>0.30304063084734001</v>
      </c>
      <c r="K346">
        <v>0.36510899273382602</v>
      </c>
      <c r="L346">
        <v>0.36510899273382602</v>
      </c>
      <c r="M346">
        <v>0.36510899273382602</v>
      </c>
      <c r="N346">
        <v>1.56094888072169</v>
      </c>
      <c r="O346">
        <v>1.56094888072169</v>
      </c>
      <c r="P346">
        <v>1.56094888072169</v>
      </c>
      <c r="Q346">
        <v>1.8684333333333301</v>
      </c>
      <c r="R346">
        <v>1.8684333333333301</v>
      </c>
      <c r="S346">
        <v>1.8684333333333301</v>
      </c>
      <c r="T346">
        <v>0.37832275309055602</v>
      </c>
      <c r="U346">
        <v>0.37832275309055602</v>
      </c>
      <c r="V346">
        <v>0.37832275309055602</v>
      </c>
      <c r="W346">
        <v>0.28999333333333699</v>
      </c>
      <c r="X346">
        <v>0.28999333333333699</v>
      </c>
      <c r="Y346">
        <v>0.28999333333333699</v>
      </c>
      <c r="Z346">
        <v>0.25692235734327701</v>
      </c>
      <c r="AA346">
        <v>0.25692235734327701</v>
      </c>
      <c r="AB346">
        <v>0.25692235734327701</v>
      </c>
      <c r="AC346">
        <v>0.36516666666668601</v>
      </c>
      <c r="AD346">
        <v>0.36516666666668601</v>
      </c>
      <c r="AE346">
        <v>0.36516666666668601</v>
      </c>
      <c r="AF346">
        <v>0.26482224004277199</v>
      </c>
      <c r="AG346">
        <v>0.26482224004277199</v>
      </c>
      <c r="AH346">
        <v>0.26482224004277199</v>
      </c>
      <c r="AI346">
        <v>0.23819236152769399</v>
      </c>
      <c r="AJ346">
        <v>0.23819236152769399</v>
      </c>
      <c r="AK346">
        <v>0.23819236152769399</v>
      </c>
      <c r="AL346">
        <v>0.37213607806443899</v>
      </c>
      <c r="AM346">
        <v>0.37213607806443899</v>
      </c>
      <c r="AN346">
        <v>0.37213607806443899</v>
      </c>
      <c r="AO346">
        <v>0.492801439712025</v>
      </c>
      <c r="AP346">
        <v>0.492801439712025</v>
      </c>
      <c r="AQ346">
        <v>0.492801439712025</v>
      </c>
      <c r="AR346">
        <v>0.77408100521321199</v>
      </c>
      <c r="AS346">
        <v>0.77408100521321199</v>
      </c>
      <c r="AT346">
        <v>0.77408100521321199</v>
      </c>
      <c r="AU346">
        <v>0.308087205813734</v>
      </c>
      <c r="AV346">
        <v>0.308087205813734</v>
      </c>
      <c r="AW346">
        <v>0.308087205813734</v>
      </c>
      <c r="AX346">
        <v>0.37483629560335802</v>
      </c>
      <c r="AY346">
        <v>0.37483629560335802</v>
      </c>
      <c r="AZ346">
        <v>0.37483629560335802</v>
      </c>
      <c r="BA346">
        <v>0.30129333333332398</v>
      </c>
      <c r="BB346">
        <v>0.30129333333332398</v>
      </c>
      <c r="BC346">
        <v>0.30129333333332398</v>
      </c>
      <c r="BD346">
        <v>0.33239558970934102</v>
      </c>
      <c r="BE346">
        <v>0.33239558970934102</v>
      </c>
      <c r="BF346">
        <v>0.33239558970934102</v>
      </c>
      <c r="BG346">
        <v>0.31485900939938</v>
      </c>
      <c r="BH346">
        <v>0.31485900939938</v>
      </c>
      <c r="BI346">
        <v>0.31485900939938</v>
      </c>
      <c r="BJ346">
        <v>0.29604489577764498</v>
      </c>
      <c r="BK346">
        <v>0.29604489577764498</v>
      </c>
      <c r="BL346">
        <v>0.29604489577764498</v>
      </c>
      <c r="BM346">
        <v>0.40476793811682799</v>
      </c>
      <c r="BN346">
        <v>0.40476793811682799</v>
      </c>
      <c r="BO346">
        <v>0.40476793811682799</v>
      </c>
      <c r="BP346">
        <v>0.60217827074703201</v>
      </c>
    </row>
    <row r="347" spans="1:68" x14ac:dyDescent="0.2">
      <c r="A347" t="s">
        <v>90</v>
      </c>
      <c r="B347">
        <v>0.22467254744722401</v>
      </c>
      <c r="C347">
        <v>0.22467254744722401</v>
      </c>
      <c r="D347">
        <v>0.54605692953801399</v>
      </c>
      <c r="E347">
        <v>0.54605692953801399</v>
      </c>
      <c r="F347">
        <v>0.54605692953801399</v>
      </c>
      <c r="G347">
        <v>0.49379259655218</v>
      </c>
      <c r="H347">
        <v>0.49379259655218</v>
      </c>
      <c r="I347">
        <v>0.49379259655218</v>
      </c>
      <c r="J347">
        <v>0.63110874058271205</v>
      </c>
      <c r="K347">
        <v>0.63110874058271205</v>
      </c>
      <c r="L347">
        <v>0.63110874058271205</v>
      </c>
      <c r="M347">
        <v>0.13870364183096001</v>
      </c>
      <c r="N347">
        <v>0.13870364183096001</v>
      </c>
      <c r="O347">
        <v>0.13870364183096001</v>
      </c>
      <c r="P347">
        <v>0.29053999999997399</v>
      </c>
      <c r="Q347">
        <v>0.29053999999997399</v>
      </c>
      <c r="R347">
        <v>0.29053999999997399</v>
      </c>
      <c r="S347">
        <v>0.448787170063496</v>
      </c>
      <c r="T347">
        <v>0.448787170063496</v>
      </c>
      <c r="U347">
        <v>0.448787170063496</v>
      </c>
      <c r="V347">
        <v>0.43075128324779599</v>
      </c>
      <c r="W347">
        <v>0.43075128324779599</v>
      </c>
      <c r="X347">
        <v>0.43075128324779599</v>
      </c>
      <c r="Y347">
        <v>0.25818242565985799</v>
      </c>
      <c r="Z347">
        <v>0.25818242565985799</v>
      </c>
      <c r="AA347">
        <v>0.25818242565985799</v>
      </c>
      <c r="AB347">
        <v>0.32276666666668002</v>
      </c>
      <c r="AC347">
        <v>0.32276666666668002</v>
      </c>
      <c r="AD347">
        <v>0.32276666666668002</v>
      </c>
      <c r="AE347">
        <v>0.49116546377971898</v>
      </c>
      <c r="AF347">
        <v>0.49116546377971898</v>
      </c>
      <c r="AG347">
        <v>0.49116546377971898</v>
      </c>
      <c r="AH347">
        <v>0.427746666666664</v>
      </c>
      <c r="AI347">
        <v>0.427746666666664</v>
      </c>
      <c r="AJ347">
        <v>0.427746666666664</v>
      </c>
      <c r="AK347">
        <v>0.356705646508507</v>
      </c>
      <c r="AL347">
        <v>0.356705646508507</v>
      </c>
      <c r="AM347">
        <v>0.356705646508507</v>
      </c>
      <c r="AN347">
        <v>0.31625224985002798</v>
      </c>
      <c r="AO347">
        <v>0.31625224985002798</v>
      </c>
      <c r="AP347">
        <v>0.31625224985002798</v>
      </c>
      <c r="AQ347">
        <v>0.46692281991312801</v>
      </c>
      <c r="AR347">
        <v>0.46692281991312801</v>
      </c>
      <c r="AS347">
        <v>0.46692281991312801</v>
      </c>
      <c r="AT347">
        <v>0.28628666666667302</v>
      </c>
      <c r="AU347">
        <v>0.28628666666667302</v>
      </c>
      <c r="AV347">
        <v>0.28628666666667302</v>
      </c>
      <c r="AW347">
        <v>0.43214381181501599</v>
      </c>
      <c r="AX347">
        <v>0.43214381181501599</v>
      </c>
      <c r="AY347">
        <v>0.43214381181501599</v>
      </c>
      <c r="AZ347">
        <v>0.68697420171990298</v>
      </c>
      <c r="BA347">
        <v>0.68697420171990298</v>
      </c>
      <c r="BB347">
        <v>0.68697420171990298</v>
      </c>
      <c r="BC347">
        <v>0.56176156107989705</v>
      </c>
      <c r="BD347">
        <v>0.56176156107989705</v>
      </c>
      <c r="BE347">
        <v>0.56176156107989705</v>
      </c>
      <c r="BF347">
        <v>0.12990000000002</v>
      </c>
      <c r="BG347">
        <v>0.12990000000002</v>
      </c>
      <c r="BH347">
        <v>0.12990000000002</v>
      </c>
      <c r="BI347">
        <v>0.49168838110509999</v>
      </c>
      <c r="BJ347">
        <v>0.49168838110509999</v>
      </c>
      <c r="BK347">
        <v>0.49168838110509999</v>
      </c>
      <c r="BL347">
        <v>0.28665155354045901</v>
      </c>
      <c r="BM347">
        <v>0.28665155354045901</v>
      </c>
      <c r="BN347">
        <v>0.28665155354045901</v>
      </c>
      <c r="BO347">
        <v>0.30114927168247402</v>
      </c>
      <c r="BP347">
        <v>0.30114927168247402</v>
      </c>
    </row>
    <row r="348" spans="1:68" x14ac:dyDescent="0.2">
      <c r="A348" t="s">
        <v>34</v>
      </c>
      <c r="B348">
        <v>0.42610758436350499</v>
      </c>
      <c r="C348">
        <v>0.42610758436350499</v>
      </c>
      <c r="D348">
        <v>0.42610758436350499</v>
      </c>
      <c r="E348">
        <v>0.33149333333334102</v>
      </c>
      <c r="F348">
        <v>0.33149333333334102</v>
      </c>
      <c r="G348">
        <v>0.33149333333334102</v>
      </c>
      <c r="H348">
        <v>0.50326116011761302</v>
      </c>
      <c r="I348">
        <v>0.50326116011761302</v>
      </c>
      <c r="J348">
        <v>0.50326116011761302</v>
      </c>
      <c r="K348">
        <v>0.15690287314177301</v>
      </c>
      <c r="L348">
        <v>0.15690287314177301</v>
      </c>
      <c r="M348">
        <v>0.15690287314177301</v>
      </c>
      <c r="N348">
        <v>0.24602739726029901</v>
      </c>
      <c r="O348">
        <v>0.24602739726029901</v>
      </c>
      <c r="P348">
        <v>0.24602739726029901</v>
      </c>
      <c r="Q348">
        <v>0.228339999999983</v>
      </c>
      <c r="R348">
        <v>0.228339999999983</v>
      </c>
      <c r="S348">
        <v>0.228339999999983</v>
      </c>
      <c r="T348">
        <v>0.40141663882390999</v>
      </c>
      <c r="U348">
        <v>0.40141663882390999</v>
      </c>
      <c r="V348">
        <v>0.40141663882390999</v>
      </c>
      <c r="W348">
        <v>0.30875333333334198</v>
      </c>
      <c r="X348">
        <v>0.30875333333334198</v>
      </c>
      <c r="Y348">
        <v>0.30875333333334198</v>
      </c>
      <c r="Z348">
        <v>0.55215822531070902</v>
      </c>
      <c r="AA348">
        <v>0.55215822531070902</v>
      </c>
      <c r="AB348">
        <v>0.55215822531070902</v>
      </c>
      <c r="AC348">
        <v>0.394946666666674</v>
      </c>
      <c r="AD348">
        <v>0.394946666666674</v>
      </c>
      <c r="AE348">
        <v>0.394946666666674</v>
      </c>
      <c r="AF348">
        <v>0.21448810478481101</v>
      </c>
      <c r="AG348">
        <v>0.21448810478481101</v>
      </c>
      <c r="AH348">
        <v>0.21448810478481101</v>
      </c>
      <c r="AI348">
        <v>0.65218956208757595</v>
      </c>
      <c r="AJ348">
        <v>0.65218956208757595</v>
      </c>
      <c r="AK348">
        <v>0.65218956208757595</v>
      </c>
      <c r="AL348">
        <v>0.20411041304638999</v>
      </c>
      <c r="AM348">
        <v>0.20411041304638999</v>
      </c>
      <c r="AN348">
        <v>0.20411041304638999</v>
      </c>
      <c r="AO348">
        <v>2.67346530693756E-2</v>
      </c>
      <c r="AP348">
        <v>2.67346530693756E-2</v>
      </c>
      <c r="AQ348">
        <v>2.67346530693756E-2</v>
      </c>
      <c r="AR348">
        <v>0.374341665552754</v>
      </c>
      <c r="AS348">
        <v>0.374341665552754</v>
      </c>
      <c r="AT348">
        <v>0.374341665552754</v>
      </c>
      <c r="AU348">
        <v>0.41796119741316001</v>
      </c>
      <c r="AV348">
        <v>0.41796119741316001</v>
      </c>
      <c r="AW348">
        <v>0.41796119741316001</v>
      </c>
      <c r="AX348">
        <v>0.47227716156621902</v>
      </c>
      <c r="AY348">
        <v>0.47227716156621902</v>
      </c>
      <c r="AZ348">
        <v>0.47227716156621902</v>
      </c>
      <c r="BA348">
        <v>0.32779333333330302</v>
      </c>
      <c r="BB348">
        <v>0.32779333333330302</v>
      </c>
      <c r="BC348">
        <v>0.32779333333330302</v>
      </c>
      <c r="BD348">
        <v>0.45400601403278101</v>
      </c>
      <c r="BE348">
        <v>0.45400601403278101</v>
      </c>
      <c r="BF348">
        <v>0.45400601403278101</v>
      </c>
      <c r="BG348">
        <v>0.178301446570206</v>
      </c>
      <c r="BH348">
        <v>0.178301446570206</v>
      </c>
      <c r="BI348">
        <v>0.178301446570206</v>
      </c>
      <c r="BJ348">
        <v>0.45582576162480798</v>
      </c>
      <c r="BK348">
        <v>0.45582576162480798</v>
      </c>
      <c r="BL348">
        <v>0.45582576162480798</v>
      </c>
      <c r="BM348">
        <v>0.45168711656441002</v>
      </c>
      <c r="BN348">
        <v>0.45168711656441002</v>
      </c>
      <c r="BO348">
        <v>0.45168711656441002</v>
      </c>
      <c r="BP348">
        <v>0.50633435787785397</v>
      </c>
    </row>
    <row r="349" spans="1:68" x14ac:dyDescent="0.2">
      <c r="A349" t="s">
        <v>91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</row>
    <row r="350" spans="1:68" x14ac:dyDescent="0.2">
      <c r="A350" t="s">
        <v>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</row>
    <row r="351" spans="1:68" x14ac:dyDescent="0.2">
      <c r="A351" t="s">
        <v>92</v>
      </c>
      <c r="B351">
        <v>2.0315423683516798</v>
      </c>
      <c r="C351">
        <v>2.0315423683516798</v>
      </c>
      <c r="D351">
        <v>1.1399240050668</v>
      </c>
      <c r="E351">
        <v>1.1399240050668</v>
      </c>
      <c r="F351">
        <v>1.1399240050668</v>
      </c>
      <c r="G351">
        <v>0.908726446612803</v>
      </c>
      <c r="H351">
        <v>0.908726446612803</v>
      </c>
      <c r="I351">
        <v>0.908726446612803</v>
      </c>
      <c r="J351">
        <v>0.19334622307984201</v>
      </c>
      <c r="K351">
        <v>0.19334622307984201</v>
      </c>
      <c r="L351">
        <v>0.19334622307984201</v>
      </c>
      <c r="M351">
        <v>-0.36752422318426098</v>
      </c>
      <c r="N351">
        <v>-0.36752422318426098</v>
      </c>
      <c r="O351">
        <v>-0.36752422318426098</v>
      </c>
      <c r="P351">
        <v>0.73333333333116002</v>
      </c>
      <c r="Q351">
        <v>0.73333333333116002</v>
      </c>
      <c r="R351">
        <v>0.73333333333116002</v>
      </c>
      <c r="S351">
        <v>3.8422986969573798</v>
      </c>
      <c r="T351">
        <v>3.8422986969573798</v>
      </c>
      <c r="U351">
        <v>3.8422986969573798</v>
      </c>
      <c r="V351">
        <v>1.20658622758675</v>
      </c>
      <c r="W351">
        <v>1.20658622758675</v>
      </c>
      <c r="X351">
        <v>1.20658622758675</v>
      </c>
      <c r="Y351">
        <v>1.16939525559664</v>
      </c>
      <c r="Z351">
        <v>1.16939525559664</v>
      </c>
      <c r="AA351">
        <v>1.16939525559664</v>
      </c>
      <c r="AB351">
        <v>-0.33333333333453602</v>
      </c>
      <c r="AC351">
        <v>-0.33333333333453602</v>
      </c>
      <c r="AD351">
        <v>-0.33333333333453602</v>
      </c>
      <c r="AE351">
        <v>1.4300989040363501</v>
      </c>
      <c r="AF351">
        <v>1.4300989040363501</v>
      </c>
      <c r="AG351">
        <v>1.4300989040363501</v>
      </c>
      <c r="AH351">
        <v>0.60000000000095999</v>
      </c>
      <c r="AI351">
        <v>0.60000000000095999</v>
      </c>
      <c r="AJ351">
        <v>0.60000000000095999</v>
      </c>
      <c r="AK351">
        <v>0.63481456732448205</v>
      </c>
      <c r="AL351">
        <v>0.63481456732448205</v>
      </c>
      <c r="AM351">
        <v>0.63481456732448205</v>
      </c>
      <c r="AN351">
        <v>0.80661289247309698</v>
      </c>
      <c r="AO351">
        <v>0.80661289247309698</v>
      </c>
      <c r="AP351">
        <v>0.80661289247309698</v>
      </c>
      <c r="AQ351">
        <v>0.10023387905233901</v>
      </c>
      <c r="AR351">
        <v>0.10023387905233901</v>
      </c>
      <c r="AS351">
        <v>0.10023387905233901</v>
      </c>
      <c r="AT351">
        <v>1.0666666666656901</v>
      </c>
      <c r="AU351">
        <v>1.0666666666656901</v>
      </c>
      <c r="AV351">
        <v>1.0666666666656901</v>
      </c>
      <c r="AW351">
        <v>1.02913659449077</v>
      </c>
      <c r="AX351">
        <v>1.02913659449077</v>
      </c>
      <c r="AY351">
        <v>1.02913659449077</v>
      </c>
      <c r="AZ351">
        <v>0.67328844743926197</v>
      </c>
      <c r="BA351">
        <v>0.67328844743926197</v>
      </c>
      <c r="BB351">
        <v>0.67328844743926197</v>
      </c>
      <c r="BC351">
        <v>0.36086607858957997</v>
      </c>
      <c r="BD351">
        <v>0.36086607858957997</v>
      </c>
      <c r="BE351">
        <v>0.36086607858957997</v>
      </c>
      <c r="BF351">
        <v>1.1999999999958799</v>
      </c>
      <c r="BG351">
        <v>1.1999999999958799</v>
      </c>
      <c r="BH351">
        <v>1.1999999999958799</v>
      </c>
      <c r="BI351">
        <v>0.78171978352740701</v>
      </c>
      <c r="BJ351">
        <v>0.78171978352740701</v>
      </c>
      <c r="BK351">
        <v>0.78171978352740701</v>
      </c>
      <c r="BL351">
        <v>0.98679823976287595</v>
      </c>
      <c r="BM351">
        <v>0.98679823976287595</v>
      </c>
      <c r="BN351">
        <v>0.98679823976287595</v>
      </c>
      <c r="BO351">
        <v>0.44099959909370001</v>
      </c>
      <c r="BP351">
        <v>0.44099959909370001</v>
      </c>
    </row>
    <row r="352" spans="1:68" s="2" customFormat="1" x14ac:dyDescent="0.2">
      <c r="A352" s="2" t="s">
        <v>93</v>
      </c>
      <c r="B352" s="2">
        <v>13.6445602083731</v>
      </c>
      <c r="C352" s="2">
        <v>13.6445602083731</v>
      </c>
      <c r="D352" s="2">
        <v>13.6445602083731</v>
      </c>
      <c r="E352" s="2">
        <v>10.607071380916899</v>
      </c>
      <c r="F352" s="2">
        <v>10.607071380916899</v>
      </c>
      <c r="G352" s="2">
        <v>10.607071380916899</v>
      </c>
      <c r="H352" s="2">
        <v>7.4507183428035102</v>
      </c>
      <c r="I352" s="2">
        <v>7.4507183428035102</v>
      </c>
      <c r="J352" s="2">
        <v>7.4507183428035102</v>
      </c>
      <c r="K352" s="2">
        <v>8.5999999999997492</v>
      </c>
      <c r="L352" s="2">
        <v>8.5999999999997492</v>
      </c>
      <c r="M352" s="2">
        <v>8.5999999999997492</v>
      </c>
      <c r="N352" s="2">
        <v>12.796525225525</v>
      </c>
      <c r="O352" s="2">
        <v>12.796525225525</v>
      </c>
      <c r="P352" s="2">
        <v>12.796525225525</v>
      </c>
      <c r="Q352" s="2">
        <v>10.472635157654199</v>
      </c>
      <c r="R352" s="2">
        <v>10.472635157654199</v>
      </c>
      <c r="S352" s="2">
        <v>10.472635157654199</v>
      </c>
      <c r="T352" s="2">
        <v>10.245271670123699</v>
      </c>
      <c r="U352" s="2">
        <v>10.245271670123699</v>
      </c>
      <c r="V352" s="2">
        <v>10.245271670123699</v>
      </c>
      <c r="W352" s="2">
        <v>8.6727551496579007</v>
      </c>
      <c r="X352" s="2">
        <v>8.6727551496579007</v>
      </c>
      <c r="Y352" s="2">
        <v>8.6727551496579007</v>
      </c>
      <c r="Z352" s="2">
        <v>6.9953898576864297</v>
      </c>
      <c r="AA352" s="2">
        <v>6.9953898576864297</v>
      </c>
      <c r="AB352" s="2">
        <v>6.9953898576864297</v>
      </c>
      <c r="AC352" s="2">
        <v>6.5457938941445297</v>
      </c>
      <c r="AD352" s="2">
        <v>6.5457938941445297</v>
      </c>
      <c r="AE352" s="2">
        <v>6.5457938941445297</v>
      </c>
      <c r="AF352" s="2">
        <v>6.8244101330151699</v>
      </c>
      <c r="AG352" s="2">
        <v>6.8244101330151699</v>
      </c>
      <c r="AH352" s="2">
        <v>6.8244101330151699</v>
      </c>
      <c r="AI352" s="2">
        <v>4.46666666666715</v>
      </c>
      <c r="AJ352" s="2">
        <v>4.46666666666715</v>
      </c>
      <c r="AK352" s="2">
        <v>4.46666666666715</v>
      </c>
      <c r="AL352" s="2">
        <v>9.3399251736997595</v>
      </c>
      <c r="AM352" s="2">
        <v>9.3399251736997595</v>
      </c>
      <c r="AN352" s="2">
        <v>9.3399251736997595</v>
      </c>
      <c r="AO352" s="2">
        <v>10.4487564179543</v>
      </c>
      <c r="AP352" s="2">
        <v>10.4487564179543</v>
      </c>
      <c r="AQ352" s="2">
        <v>10.4487564179543</v>
      </c>
      <c r="AR352" s="2">
        <v>7.3170731707263599</v>
      </c>
      <c r="AS352" s="2">
        <v>7.3170731707263599</v>
      </c>
      <c r="AT352" s="2">
        <v>7.3170731707263599</v>
      </c>
      <c r="AU352" s="2">
        <v>7.3333333333357498</v>
      </c>
      <c r="AV352" s="2">
        <v>7.3333333333357498</v>
      </c>
      <c r="AW352" s="2">
        <v>7.3333333333357498</v>
      </c>
      <c r="AX352" s="2">
        <v>6.9285762009735299</v>
      </c>
      <c r="AY352" s="2">
        <v>6.9285762009735299</v>
      </c>
      <c r="AZ352" s="2">
        <v>6.9285762009735299</v>
      </c>
      <c r="BA352" s="2">
        <v>6.9937995866403204</v>
      </c>
      <c r="BB352" s="2">
        <v>6.9937995866403204</v>
      </c>
      <c r="BC352" s="2">
        <v>6.9937995866403204</v>
      </c>
      <c r="BD352" s="2">
        <v>9.1820368885315098</v>
      </c>
      <c r="BE352" s="2">
        <v>9.1820368885315098</v>
      </c>
      <c r="BF352" s="2">
        <v>9.1820368885315098</v>
      </c>
      <c r="BG352" s="2">
        <v>10.3452872950285</v>
      </c>
      <c r="BH352" s="2">
        <v>10.3452872950285</v>
      </c>
      <c r="BI352" s="2">
        <v>10.3452872950285</v>
      </c>
      <c r="BJ352" s="2">
        <v>5.1119278316082903</v>
      </c>
      <c r="BK352" s="2">
        <v>5.1119278316082903</v>
      </c>
      <c r="BL352" s="2">
        <v>5.1119278316082903</v>
      </c>
      <c r="BM352" s="2">
        <v>8.2544339245218001</v>
      </c>
      <c r="BN352" s="2">
        <v>8.2544339245218001</v>
      </c>
      <c r="BO352" s="2">
        <v>8.2544339245218001</v>
      </c>
      <c r="BP352" s="2">
        <v>5.2582347831877403</v>
      </c>
    </row>
    <row r="353" spans="1:68" x14ac:dyDescent="0.2">
      <c r="A353" t="s">
        <v>94</v>
      </c>
      <c r="B353">
        <v>3.5750083532588901</v>
      </c>
      <c r="C353">
        <v>14.6666666663562</v>
      </c>
      <c r="D353">
        <v>14.6666666663562</v>
      </c>
      <c r="E353">
        <v>14.6666666663562</v>
      </c>
      <c r="F353">
        <v>7.4569023120625602</v>
      </c>
      <c r="G353">
        <v>7.4569023120625602</v>
      </c>
      <c r="H353">
        <v>7.4569023120625602</v>
      </c>
      <c r="I353">
        <v>5.6540872114729597</v>
      </c>
      <c r="J353">
        <v>5.6540872114729597</v>
      </c>
      <c r="K353">
        <v>5.6540872114729597</v>
      </c>
      <c r="L353">
        <v>7.5905385543358896</v>
      </c>
      <c r="M353">
        <v>7.5905385543358896</v>
      </c>
      <c r="N353">
        <v>7.5905385543358896</v>
      </c>
      <c r="O353">
        <v>8.5272351491962102</v>
      </c>
      <c r="P353">
        <v>8.5272351491962102</v>
      </c>
      <c r="Q353">
        <v>8.5272351491962102</v>
      </c>
      <c r="R353">
        <v>8.7932647332401199</v>
      </c>
      <c r="S353">
        <v>8.7932647332401199</v>
      </c>
      <c r="T353">
        <v>8.7932647332401199</v>
      </c>
      <c r="U353">
        <v>5.2603506895182104</v>
      </c>
      <c r="V353">
        <v>5.2603506895182104</v>
      </c>
      <c r="W353">
        <v>5.2603506895182104</v>
      </c>
      <c r="X353">
        <v>5.7196311640650004</v>
      </c>
      <c r="Y353">
        <v>5.7196311640650004</v>
      </c>
      <c r="Z353">
        <v>5.7196311640650004</v>
      </c>
      <c r="AA353">
        <v>8.3394440370641902</v>
      </c>
      <c r="AB353">
        <v>8.3394440370641902</v>
      </c>
      <c r="AC353">
        <v>8.3394440370641902</v>
      </c>
      <c r="AD353">
        <v>9.3825180437084708</v>
      </c>
      <c r="AE353">
        <v>9.3825180437084708</v>
      </c>
      <c r="AF353">
        <v>9.3825180437084708</v>
      </c>
      <c r="AG353">
        <v>8.5394307048059304</v>
      </c>
      <c r="AH353">
        <v>8.5394307048059304</v>
      </c>
      <c r="AI353">
        <v>8.5394307048059304</v>
      </c>
      <c r="AJ353">
        <v>6.4421277733226496</v>
      </c>
      <c r="AK353">
        <v>6.4421277733226496</v>
      </c>
      <c r="AL353">
        <v>6.4421277733226496</v>
      </c>
      <c r="AM353">
        <v>7.6061595886777802</v>
      </c>
      <c r="AN353">
        <v>7.6061595886777802</v>
      </c>
      <c r="AO353">
        <v>7.6061595886777802</v>
      </c>
      <c r="AP353">
        <v>5.9806214503923902</v>
      </c>
      <c r="AQ353">
        <v>5.9806214503923902</v>
      </c>
      <c r="AR353">
        <v>5.9806214503923902</v>
      </c>
      <c r="AS353">
        <v>5.9937329156829398</v>
      </c>
      <c r="AT353">
        <v>5.9937329156829398</v>
      </c>
      <c r="AU353">
        <v>5.9937329156829398</v>
      </c>
      <c r="AV353">
        <v>8.4045964719457302</v>
      </c>
      <c r="AW353">
        <v>8.4045964719457302</v>
      </c>
      <c r="AX353">
        <v>8.4045964719457302</v>
      </c>
      <c r="AY353">
        <v>8.71507634897565</v>
      </c>
      <c r="AZ353">
        <v>8.71507634897565</v>
      </c>
      <c r="BA353">
        <v>8.71507634897565</v>
      </c>
      <c r="BB353">
        <v>6.1810892079034199</v>
      </c>
      <c r="BC353">
        <v>6.1810892079034199</v>
      </c>
      <c r="BD353">
        <v>6.1810892079034199</v>
      </c>
      <c r="BE353">
        <v>4.6000000004035604</v>
      </c>
      <c r="BF353">
        <v>4.6000000004035604</v>
      </c>
      <c r="BG353">
        <v>4.6000000004035604</v>
      </c>
      <c r="BH353">
        <v>6.5152021383849901</v>
      </c>
      <c r="BI353">
        <v>6.5152021383849901</v>
      </c>
      <c r="BJ353">
        <v>6.5152021383849901</v>
      </c>
      <c r="BK353">
        <v>6.8666666660768199</v>
      </c>
      <c r="BL353">
        <v>6.8666666660768199</v>
      </c>
      <c r="BM353">
        <v>6.8666666660768199</v>
      </c>
      <c r="BN353">
        <v>6.3878123754316496</v>
      </c>
      <c r="BO353">
        <v>6.3878123754316496</v>
      </c>
      <c r="BP353">
        <v>6.3878123754316496</v>
      </c>
    </row>
    <row r="354" spans="1:68" x14ac:dyDescent="0.2">
      <c r="A354" t="s">
        <v>95</v>
      </c>
      <c r="B354">
        <v>10.318096765290599</v>
      </c>
      <c r="C354">
        <v>13.9390707291768</v>
      </c>
      <c r="D354">
        <v>13.9390707291768</v>
      </c>
      <c r="E354">
        <v>13.9390707291768</v>
      </c>
      <c r="F354">
        <v>6.1079925150590304</v>
      </c>
      <c r="G354">
        <v>6.1079925150590304</v>
      </c>
      <c r="H354">
        <v>6.1079925150590304</v>
      </c>
      <c r="I354">
        <v>7.1395240313897501</v>
      </c>
      <c r="J354">
        <v>7.1395240313897501</v>
      </c>
      <c r="K354">
        <v>7.1395240313897501</v>
      </c>
      <c r="L354">
        <v>9.9839615078049899</v>
      </c>
      <c r="M354">
        <v>9.9839615078049899</v>
      </c>
      <c r="N354">
        <v>9.9839615078049899</v>
      </c>
      <c r="O354">
        <v>12.6841298408537</v>
      </c>
      <c r="P354">
        <v>12.6841298408537</v>
      </c>
      <c r="Q354">
        <v>12.6841298408537</v>
      </c>
      <c r="R354">
        <v>10.17243683959</v>
      </c>
      <c r="S354">
        <v>10.17243683959</v>
      </c>
      <c r="T354">
        <v>10.17243683959</v>
      </c>
      <c r="U354">
        <v>6.9333333335816798</v>
      </c>
      <c r="V354">
        <v>6.9333333335816798</v>
      </c>
      <c r="W354">
        <v>6.9333333335816798</v>
      </c>
      <c r="X354">
        <v>4.7841774689295704</v>
      </c>
      <c r="Y354">
        <v>4.7841774689295704</v>
      </c>
      <c r="Z354">
        <v>4.7841774689295704</v>
      </c>
      <c r="AA354">
        <v>5.8125583255255497</v>
      </c>
      <c r="AB354">
        <v>5.8125583255255497</v>
      </c>
      <c r="AC354">
        <v>5.8125583255255497</v>
      </c>
      <c r="AD354">
        <v>7.6388424784550004</v>
      </c>
      <c r="AE354">
        <v>7.6388424784550004</v>
      </c>
      <c r="AF354">
        <v>7.6388424784550004</v>
      </c>
      <c r="AG354">
        <v>4.2666666667598001</v>
      </c>
      <c r="AH354">
        <v>4.2666666667598001</v>
      </c>
      <c r="AI354">
        <v>4.2666666667598001</v>
      </c>
      <c r="AJ354">
        <v>5.5733761026152404</v>
      </c>
      <c r="AK354">
        <v>5.5733761026152404</v>
      </c>
      <c r="AL354">
        <v>5.5733761026152404</v>
      </c>
      <c r="AM354">
        <v>6.6666666666666696</v>
      </c>
      <c r="AN354">
        <v>6.6666666666666696</v>
      </c>
      <c r="AO354">
        <v>6.6666666666666696</v>
      </c>
      <c r="AP354">
        <v>4.3896572455677099</v>
      </c>
      <c r="AQ354">
        <v>4.3896572455677099</v>
      </c>
      <c r="AR354">
        <v>4.3896572455677099</v>
      </c>
      <c r="AS354">
        <v>4.2063862409483104</v>
      </c>
      <c r="AT354">
        <v>4.2063862409483104</v>
      </c>
      <c r="AU354">
        <v>4.2063862409483104</v>
      </c>
      <c r="AV354">
        <v>6.7032012299488803</v>
      </c>
      <c r="AW354">
        <v>6.7032012299488803</v>
      </c>
      <c r="AX354">
        <v>6.7032012299488803</v>
      </c>
      <c r="AY354">
        <v>6.3333333330228898</v>
      </c>
      <c r="AZ354">
        <v>6.3333333330228898</v>
      </c>
      <c r="BA354">
        <v>6.3333333330228898</v>
      </c>
      <c r="BB354">
        <v>6.5757818766280796</v>
      </c>
      <c r="BC354">
        <v>6.5757818766280796</v>
      </c>
      <c r="BD354">
        <v>6.5757818766280796</v>
      </c>
      <c r="BE354">
        <v>4.3333333334885502</v>
      </c>
      <c r="BF354">
        <v>4.3333333334885502</v>
      </c>
      <c r="BG354">
        <v>4.3333333334885502</v>
      </c>
      <c r="BH354">
        <v>6.0537217689704601</v>
      </c>
      <c r="BI354">
        <v>6.0537217689704601</v>
      </c>
      <c r="BJ354">
        <v>6.0537217689704601</v>
      </c>
      <c r="BK354">
        <v>8.4666666667908395</v>
      </c>
      <c r="BL354">
        <v>8.4666666667908395</v>
      </c>
      <c r="BM354">
        <v>8.4666666667908395</v>
      </c>
      <c r="BN354">
        <v>4.9114600736293097</v>
      </c>
      <c r="BO354">
        <v>4.9114600736293097</v>
      </c>
      <c r="BP354">
        <v>4.9114600736293097</v>
      </c>
    </row>
    <row r="355" spans="1:68" x14ac:dyDescent="0.2">
      <c r="A355" t="s">
        <v>96</v>
      </c>
      <c r="B355">
        <v>10.0507885594577</v>
      </c>
      <c r="C355">
        <v>10.0507885594577</v>
      </c>
      <c r="D355">
        <v>10.0507885594577</v>
      </c>
      <c r="E355">
        <v>6.1999999995653896</v>
      </c>
      <c r="F355">
        <v>6.1999999995653896</v>
      </c>
      <c r="G355">
        <v>6.1999999995653896</v>
      </c>
      <c r="H355">
        <v>7.6573566754725402</v>
      </c>
      <c r="I355">
        <v>7.6573566754725402</v>
      </c>
      <c r="J355">
        <v>7.6573566754725402</v>
      </c>
      <c r="K355">
        <v>7.9938662574400601</v>
      </c>
      <c r="L355">
        <v>7.9938662574400601</v>
      </c>
      <c r="M355">
        <v>7.9938662574400601</v>
      </c>
      <c r="N355">
        <v>8.3923560071979999</v>
      </c>
      <c r="O355">
        <v>8.3923560071979999</v>
      </c>
      <c r="P355">
        <v>8.3923560071979999</v>
      </c>
      <c r="Q355">
        <v>9.72731515409526</v>
      </c>
      <c r="R355">
        <v>9.72731515409526</v>
      </c>
      <c r="S355">
        <v>9.72731515409526</v>
      </c>
      <c r="T355">
        <v>7.2750350724520096</v>
      </c>
      <c r="U355">
        <v>7.2750350724520096</v>
      </c>
      <c r="V355">
        <v>7.2750350724520096</v>
      </c>
      <c r="W355">
        <v>5.8478362339445003</v>
      </c>
      <c r="X355">
        <v>5.8478362339445003</v>
      </c>
      <c r="Y355">
        <v>5.8478362339445003</v>
      </c>
      <c r="Z355">
        <v>6.1205398901071302</v>
      </c>
      <c r="AA355">
        <v>6.1205398901071302</v>
      </c>
      <c r="AB355">
        <v>6.1205398901071302</v>
      </c>
      <c r="AC355">
        <v>9.8000000005898293</v>
      </c>
      <c r="AD355">
        <v>9.8000000005898293</v>
      </c>
      <c r="AE355">
        <v>9.8000000005898293</v>
      </c>
      <c r="AF355">
        <v>6.17481956671174</v>
      </c>
      <c r="AG355">
        <v>6.17481956671174</v>
      </c>
      <c r="AH355">
        <v>6.17481956671174</v>
      </c>
      <c r="AI355">
        <v>11.660777385158999</v>
      </c>
      <c r="AJ355">
        <v>11.660777385158999</v>
      </c>
      <c r="AK355">
        <v>11.660777385158999</v>
      </c>
      <c r="AL355">
        <v>4.4500868632462502</v>
      </c>
      <c r="AM355">
        <v>4.4500868632462502</v>
      </c>
      <c r="AN355">
        <v>4.4500868632462502</v>
      </c>
      <c r="AO355">
        <v>7.9938662582162099</v>
      </c>
      <c r="AP355">
        <v>7.9938662582162099</v>
      </c>
      <c r="AQ355">
        <v>7.9938662582162099</v>
      </c>
      <c r="AR355">
        <v>7.0559935852425699</v>
      </c>
      <c r="AS355">
        <v>7.0559935852425699</v>
      </c>
      <c r="AT355">
        <v>7.0559935852425699</v>
      </c>
      <c r="AU355">
        <v>5.4000000003725201</v>
      </c>
      <c r="AV355">
        <v>5.4000000003725201</v>
      </c>
      <c r="AW355">
        <v>5.4000000003725201</v>
      </c>
      <c r="AX355">
        <v>8.4469393205703796</v>
      </c>
      <c r="AY355">
        <v>8.4469393205703796</v>
      </c>
      <c r="AZ355">
        <v>8.4469393205703796</v>
      </c>
      <c r="BA355">
        <v>8.1333333331470605</v>
      </c>
      <c r="BB355">
        <v>8.1333333331470605</v>
      </c>
      <c r="BC355">
        <v>8.1333333331470605</v>
      </c>
      <c r="BD355">
        <v>5.4460407623998099</v>
      </c>
      <c r="BE355">
        <v>5.4460407623998099</v>
      </c>
      <c r="BF355">
        <v>5.4460407623998099</v>
      </c>
      <c r="BG355">
        <v>5.6729551361690298</v>
      </c>
      <c r="BH355">
        <v>5.6729551361690298</v>
      </c>
      <c r="BI355">
        <v>5.6729551361690298</v>
      </c>
      <c r="BJ355">
        <v>4.4373162252969296</v>
      </c>
      <c r="BK355">
        <v>4.4373162252969296</v>
      </c>
      <c r="BL355">
        <v>4.4373162252969296</v>
      </c>
      <c r="BM355">
        <v>6.0000000001552198</v>
      </c>
      <c r="BN355">
        <v>6.0000000001552198</v>
      </c>
      <c r="BO355">
        <v>6.0000000001552198</v>
      </c>
      <c r="BP355">
        <v>7.45071834295545</v>
      </c>
    </row>
    <row r="356" spans="1:68" x14ac:dyDescent="0.2">
      <c r="A356" t="s">
        <v>97</v>
      </c>
      <c r="B356">
        <v>15.469428666733799</v>
      </c>
      <c r="C356">
        <v>15.469428666733799</v>
      </c>
      <c r="D356">
        <v>15.469428666733799</v>
      </c>
      <c r="E356">
        <v>4.46029735343628</v>
      </c>
      <c r="F356">
        <v>4.46029735343628</v>
      </c>
      <c r="G356">
        <v>4.46029735343628</v>
      </c>
      <c r="H356">
        <v>7.8516538587554097</v>
      </c>
      <c r="I356">
        <v>7.8516538587554097</v>
      </c>
      <c r="J356">
        <v>7.8516538587554097</v>
      </c>
      <c r="K356">
        <v>10.4059729347341</v>
      </c>
      <c r="L356">
        <v>10.4059729347341</v>
      </c>
      <c r="M356">
        <v>10.4059729347341</v>
      </c>
      <c r="N356">
        <v>10.1904443705705</v>
      </c>
      <c r="O356">
        <v>10.1904443705705</v>
      </c>
      <c r="P356">
        <v>10.1904443705705</v>
      </c>
      <c r="Q356">
        <v>13.594239616222699</v>
      </c>
      <c r="R356">
        <v>13.594239616222699</v>
      </c>
      <c r="S356">
        <v>13.594239616222699</v>
      </c>
      <c r="T356">
        <v>6.9161376541849497</v>
      </c>
      <c r="U356">
        <v>6.9161376541849497</v>
      </c>
      <c r="V356">
        <v>6.9161376541849497</v>
      </c>
      <c r="W356">
        <v>3.6666666669771</v>
      </c>
      <c r="X356">
        <v>3.6666666669771</v>
      </c>
      <c r="Y356">
        <v>3.6666666669771</v>
      </c>
      <c r="Z356">
        <v>5.5859949217916798</v>
      </c>
      <c r="AA356">
        <v>5.5859949217916798</v>
      </c>
      <c r="AB356">
        <v>5.5859949217916798</v>
      </c>
      <c r="AC356">
        <v>9.3999999994411993</v>
      </c>
      <c r="AD356">
        <v>9.3999999994411993</v>
      </c>
      <c r="AE356">
        <v>9.3999999994411993</v>
      </c>
      <c r="AF356">
        <v>5.1724137934768697</v>
      </c>
      <c r="AG356">
        <v>5.1724137934768697</v>
      </c>
      <c r="AH356">
        <v>5.1724137934768697</v>
      </c>
      <c r="AI356">
        <v>5.7333333332401901</v>
      </c>
      <c r="AJ356">
        <v>5.7333333332401901</v>
      </c>
      <c r="AK356">
        <v>5.7333333332401901</v>
      </c>
      <c r="AL356">
        <v>7.32326606978922</v>
      </c>
      <c r="AM356">
        <v>7.32326606978922</v>
      </c>
      <c r="AN356">
        <v>7.32326606978922</v>
      </c>
      <c r="AO356">
        <v>8.5272351491962102</v>
      </c>
      <c r="AP356">
        <v>8.5272351491962102</v>
      </c>
      <c r="AQ356">
        <v>8.5272351491962102</v>
      </c>
      <c r="AR356">
        <v>5.4523586795183503</v>
      </c>
      <c r="AS356">
        <v>5.4523586795183503</v>
      </c>
      <c r="AT356">
        <v>5.4523586795183503</v>
      </c>
      <c r="AU356">
        <v>4.3936262419667704</v>
      </c>
      <c r="AV356">
        <v>4.3936262419667704</v>
      </c>
      <c r="AW356">
        <v>4.3936262419667704</v>
      </c>
      <c r="AX356">
        <v>5.91379886351816</v>
      </c>
      <c r="AY356">
        <v>5.91379886351816</v>
      </c>
      <c r="AZ356">
        <v>5.91379886351816</v>
      </c>
      <c r="BA356">
        <v>7.1333333337679496</v>
      </c>
      <c r="BB356">
        <v>7.1333333337679496</v>
      </c>
      <c r="BC356">
        <v>7.1333333337679496</v>
      </c>
      <c r="BD356">
        <v>5.8658471407843198</v>
      </c>
      <c r="BE356">
        <v>5.8658471407843198</v>
      </c>
      <c r="BF356">
        <v>5.8658471407843198</v>
      </c>
      <c r="BG356">
        <v>5.1143562039221804</v>
      </c>
      <c r="BH356">
        <v>5.1143562039221804</v>
      </c>
      <c r="BI356">
        <v>5.1143562039221804</v>
      </c>
      <c r="BJ356">
        <v>7.4569023120625602</v>
      </c>
      <c r="BK356">
        <v>7.4569023120625602</v>
      </c>
      <c r="BL356">
        <v>7.4569023120625602</v>
      </c>
      <c r="BM356">
        <v>4.1936129075582098</v>
      </c>
      <c r="BN356">
        <v>4.1936129075582098</v>
      </c>
      <c r="BO356">
        <v>4.1936129075582098</v>
      </c>
      <c r="BP356">
        <v>5.7801536921034602</v>
      </c>
    </row>
    <row r="357" spans="1:68" s="2" customFormat="1" x14ac:dyDescent="0.2">
      <c r="A357" s="2" t="s">
        <v>98</v>
      </c>
      <c r="B357" s="2">
        <v>25.2255262278616</v>
      </c>
      <c r="C357" s="2">
        <v>25.2255262278616</v>
      </c>
      <c r="D357" s="2">
        <v>29.866666666669801</v>
      </c>
      <c r="E357" s="2">
        <v>29.866666666669801</v>
      </c>
      <c r="F357" s="2">
        <v>29.866666666669801</v>
      </c>
      <c r="G357" s="2">
        <v>10.4577347143358</v>
      </c>
      <c r="H357" s="2">
        <v>10.4577347143358</v>
      </c>
      <c r="I357" s="2">
        <v>10.4577347143358</v>
      </c>
      <c r="J357" s="2">
        <v>7.6666666666642396</v>
      </c>
      <c r="K357" s="2">
        <v>7.6666666666642396</v>
      </c>
      <c r="L357" s="2">
        <v>7.6666666666642396</v>
      </c>
      <c r="M357" s="2">
        <v>9.0544604076199509</v>
      </c>
      <c r="N357" s="2">
        <v>9.0544604076199509</v>
      </c>
      <c r="O357" s="2">
        <v>9.0544604076199509</v>
      </c>
      <c r="P357" s="2">
        <v>21.400000000000201</v>
      </c>
      <c r="Q357" s="2">
        <v>21.400000000000201</v>
      </c>
      <c r="R357" s="2">
        <v>21.400000000000201</v>
      </c>
      <c r="S357" s="2">
        <v>14.5396231457912</v>
      </c>
      <c r="T357" s="2">
        <v>14.5396231457912</v>
      </c>
      <c r="U357" s="2">
        <v>14.5396231457912</v>
      </c>
      <c r="V357" s="2">
        <v>5.4063062462529103</v>
      </c>
      <c r="W357" s="2">
        <v>5.4063062462529103</v>
      </c>
      <c r="X357" s="2">
        <v>5.4063062462529103</v>
      </c>
      <c r="Y357" s="2">
        <v>6.5882667379422299</v>
      </c>
      <c r="Z357" s="2">
        <v>6.5882667379422299</v>
      </c>
      <c r="AA357" s="2">
        <v>6.5882667379422299</v>
      </c>
      <c r="AB357" s="2">
        <v>6.7937862524136801</v>
      </c>
      <c r="AC357" s="2">
        <v>6.7937862524136801</v>
      </c>
      <c r="AD357" s="2">
        <v>6.7937862524136801</v>
      </c>
      <c r="AE357" s="2">
        <v>9.1091358684731407</v>
      </c>
      <c r="AF357" s="2">
        <v>9.1091358684731407</v>
      </c>
      <c r="AG357" s="2">
        <v>9.1091358684731407</v>
      </c>
      <c r="AH357" s="2">
        <v>7.2000000000055699</v>
      </c>
      <c r="AI357" s="2">
        <v>7.2000000000055699</v>
      </c>
      <c r="AJ357" s="2">
        <v>7.2000000000055699</v>
      </c>
      <c r="AK357" s="2">
        <v>6.1873580114929601</v>
      </c>
      <c r="AL357" s="2">
        <v>6.1873580114929601</v>
      </c>
      <c r="AM357" s="2">
        <v>6.1873580114929601</v>
      </c>
      <c r="AN357" s="2">
        <v>7.5999999999961103</v>
      </c>
      <c r="AO357" s="2">
        <v>7.5999999999961103</v>
      </c>
      <c r="AP357" s="2">
        <v>7.5999999999961103</v>
      </c>
      <c r="AQ357" s="2">
        <v>8.1189442031406696</v>
      </c>
      <c r="AR357" s="2">
        <v>8.1189442031406696</v>
      </c>
      <c r="AS357" s="2">
        <v>8.1189442031406696</v>
      </c>
      <c r="AT357" s="2">
        <v>10.1999999999982</v>
      </c>
      <c r="AU357" s="2">
        <v>10.1999999999982</v>
      </c>
      <c r="AV357" s="2">
        <v>10.1999999999982</v>
      </c>
      <c r="AW357" s="2">
        <v>6.9161376545313598</v>
      </c>
      <c r="AX357" s="2">
        <v>6.9161376545313598</v>
      </c>
      <c r="AY357" s="2">
        <v>6.9161376545313598</v>
      </c>
      <c r="AZ357" s="2">
        <v>7.6666666666642396</v>
      </c>
      <c r="BA357" s="2">
        <v>7.6666666666642396</v>
      </c>
      <c r="BB357" s="2">
        <v>7.6666666666642396</v>
      </c>
      <c r="BC357" s="2">
        <v>7.7786688051311002</v>
      </c>
      <c r="BD357" s="2">
        <v>7.7786688051311002</v>
      </c>
      <c r="BE357" s="2">
        <v>7.7786688051311002</v>
      </c>
      <c r="BF357" s="2">
        <v>7.8061462569166897</v>
      </c>
      <c r="BG357" s="2">
        <v>7.8061462569166897</v>
      </c>
      <c r="BH357" s="2">
        <v>7.8061462569166897</v>
      </c>
      <c r="BI357" s="2">
        <v>6.4421277733226496</v>
      </c>
      <c r="BJ357" s="2">
        <v>6.4421277733226496</v>
      </c>
      <c r="BK357" s="2">
        <v>6.4421277733226496</v>
      </c>
      <c r="BL357" s="2">
        <v>3.26666666667127</v>
      </c>
      <c r="BM357" s="2">
        <v>3.26666666667127</v>
      </c>
      <c r="BN357" s="2">
        <v>3.26666666667127</v>
      </c>
      <c r="BO357" s="2">
        <v>7.5905385540502603</v>
      </c>
      <c r="BP357" s="2">
        <v>7.5905385540502603</v>
      </c>
    </row>
    <row r="358" spans="1:68" x14ac:dyDescent="0.2">
      <c r="A358" t="s">
        <v>36</v>
      </c>
      <c r="B358">
        <v>1.3030404276677101</v>
      </c>
      <c r="C358">
        <v>1.3030404276677101</v>
      </c>
      <c r="D358">
        <v>1.3030404276677101</v>
      </c>
      <c r="E358">
        <v>1.5999999999985399</v>
      </c>
      <c r="F358">
        <v>1.5999999999985399</v>
      </c>
      <c r="G358">
        <v>1.5999999999985399</v>
      </c>
      <c r="H358">
        <v>1.2296177492666001</v>
      </c>
      <c r="I358">
        <v>1.2296177492666001</v>
      </c>
      <c r="J358">
        <v>1.2296177492666001</v>
      </c>
      <c r="K358">
        <v>1.47323511765445</v>
      </c>
      <c r="L358">
        <v>1.47323511765445</v>
      </c>
      <c r="M358">
        <v>1.47323511765445</v>
      </c>
      <c r="N358">
        <v>3.5081857667918501</v>
      </c>
      <c r="O358">
        <v>3.5081857667918501</v>
      </c>
      <c r="P358">
        <v>3.5081857667918501</v>
      </c>
      <c r="Q358">
        <v>4.2000000000007196</v>
      </c>
      <c r="R358">
        <v>4.2000000000007196</v>
      </c>
      <c r="S358">
        <v>4.2000000000007196</v>
      </c>
      <c r="T358">
        <v>10.056799198128701</v>
      </c>
      <c r="U358">
        <v>10.056799198128701</v>
      </c>
      <c r="V358">
        <v>10.056799198128701</v>
      </c>
      <c r="W358">
        <v>0.66666666666908703</v>
      </c>
      <c r="X358">
        <v>0.66666666666908703</v>
      </c>
      <c r="Y358">
        <v>0.66666666666908703</v>
      </c>
      <c r="Z358">
        <v>1.3764532941319001</v>
      </c>
      <c r="AA358">
        <v>1.3764532941319001</v>
      </c>
      <c r="AB358">
        <v>1.3764532941319001</v>
      </c>
      <c r="AC358">
        <v>1.33333333333212</v>
      </c>
      <c r="AD358">
        <v>1.33333333333212</v>
      </c>
      <c r="AE358">
        <v>1.33333333333212</v>
      </c>
      <c r="AF358">
        <v>0.82865543972103195</v>
      </c>
      <c r="AG358">
        <v>0.82865543972103195</v>
      </c>
      <c r="AH358">
        <v>0.82865543972103195</v>
      </c>
      <c r="AI358">
        <v>1.08644937679034</v>
      </c>
      <c r="AJ358">
        <v>1.08644937679034</v>
      </c>
      <c r="AK358">
        <v>1.08644937679034</v>
      </c>
      <c r="AL358">
        <v>1.0159069643129801</v>
      </c>
      <c r="AM358">
        <v>1.0159069643129801</v>
      </c>
      <c r="AN358">
        <v>1.0159069643129801</v>
      </c>
      <c r="AO358">
        <v>1.2197560487861201</v>
      </c>
      <c r="AP358">
        <v>1.2197560487861201</v>
      </c>
      <c r="AQ358">
        <v>1.2197560487861201</v>
      </c>
      <c r="AR358">
        <v>1.5505948402649199</v>
      </c>
      <c r="AS358">
        <v>1.5505948402649199</v>
      </c>
      <c r="AT358">
        <v>1.5505948402649199</v>
      </c>
      <c r="AU358">
        <v>1.52676845122718</v>
      </c>
      <c r="AV358">
        <v>1.52676845122718</v>
      </c>
      <c r="AW358">
        <v>1.52676845122718</v>
      </c>
      <c r="AX358">
        <v>1.04236268876458</v>
      </c>
      <c r="AY358">
        <v>1.04236268876458</v>
      </c>
      <c r="AZ358">
        <v>1.04236268876458</v>
      </c>
      <c r="BA358">
        <v>1.0666666666656901</v>
      </c>
      <c r="BB358">
        <v>1.0666666666656901</v>
      </c>
      <c r="BC358">
        <v>1.0666666666656901</v>
      </c>
      <c r="BD358">
        <v>1.03575008352555</v>
      </c>
      <c r="BE358">
        <v>1.03575008352555</v>
      </c>
      <c r="BF358">
        <v>1.03575008352555</v>
      </c>
      <c r="BG358">
        <v>1.1399240050668</v>
      </c>
      <c r="BH358">
        <v>1.1399240050668</v>
      </c>
      <c r="BI358">
        <v>1.1399240050668</v>
      </c>
      <c r="BJ358">
        <v>1.4564404061998799</v>
      </c>
      <c r="BK358">
        <v>1.4564404061998799</v>
      </c>
      <c r="BL358">
        <v>1.4564404061998799</v>
      </c>
      <c r="BM358">
        <v>1.1736463056834601</v>
      </c>
      <c r="BN358">
        <v>1.1736463056834601</v>
      </c>
      <c r="BO358">
        <v>1.1736463056834601</v>
      </c>
      <c r="BP358">
        <v>1.6437257784293899</v>
      </c>
    </row>
    <row r="359" spans="1:68" s="2" customFormat="1" x14ac:dyDescent="0.2">
      <c r="A359" s="2" t="s">
        <v>99</v>
      </c>
      <c r="B359" s="2">
        <v>4.3333333333369799</v>
      </c>
      <c r="C359" s="2">
        <v>17.6800748362975</v>
      </c>
      <c r="D359" s="2">
        <v>17.6800748362975</v>
      </c>
      <c r="E359" s="2">
        <v>17.6800748362975</v>
      </c>
      <c r="F359" s="2">
        <v>8.1999999999970896</v>
      </c>
      <c r="G359" s="2">
        <v>8.1999999999970896</v>
      </c>
      <c r="H359" s="2">
        <v>8.1999999999970896</v>
      </c>
      <c r="I359" s="2">
        <v>10.7918476445014</v>
      </c>
      <c r="J359" s="2">
        <v>10.7918476445014</v>
      </c>
      <c r="K359" s="2">
        <v>10.7918476445014</v>
      </c>
      <c r="L359" s="2">
        <v>6.0604040269402102</v>
      </c>
      <c r="M359" s="2">
        <v>6.0604040269402102</v>
      </c>
      <c r="N359" s="2">
        <v>6.0604040269402102</v>
      </c>
      <c r="O359" s="2">
        <v>8.1250835226513303</v>
      </c>
      <c r="P359" s="2">
        <v>8.1250835226513303</v>
      </c>
      <c r="Q359" s="2">
        <v>8.1250835226513303</v>
      </c>
      <c r="R359" s="2">
        <v>20.538630757948901</v>
      </c>
      <c r="S359" s="2">
        <v>20.538630757948901</v>
      </c>
      <c r="T359" s="2">
        <v>20.538630757948901</v>
      </c>
      <c r="U359" s="2">
        <v>5.0036742601358997</v>
      </c>
      <c r="V359" s="2">
        <v>5.0036742601358997</v>
      </c>
      <c r="W359" s="2">
        <v>5.0036742601358997</v>
      </c>
      <c r="X359" s="2">
        <v>8.5695231743912004</v>
      </c>
      <c r="Y359" s="2">
        <v>8.5695231743912004</v>
      </c>
      <c r="Z359" s="2">
        <v>8.5695231743912004</v>
      </c>
      <c r="AA359" s="2">
        <v>7.1228117065372301</v>
      </c>
      <c r="AB359" s="2">
        <v>7.1228117065372301</v>
      </c>
      <c r="AC359" s="2">
        <v>7.1228117065372301</v>
      </c>
      <c r="AD359" s="2">
        <v>7.8666666666625504</v>
      </c>
      <c r="AE359" s="2">
        <v>7.8666666666625504</v>
      </c>
      <c r="AF359" s="2">
        <v>7.8666666666625504</v>
      </c>
      <c r="AG359" s="2">
        <v>6.7824924824602801</v>
      </c>
      <c r="AH359" s="2">
        <v>6.7824924824602801</v>
      </c>
      <c r="AI359" s="2">
        <v>6.7824924824602801</v>
      </c>
      <c r="AJ359" s="2">
        <v>8.9333333333342999</v>
      </c>
      <c r="AK359" s="2">
        <v>8.9333333333342999</v>
      </c>
      <c r="AL359" s="2">
        <v>8.9333333333342999</v>
      </c>
      <c r="AM359" s="2">
        <v>5.9326563335119697</v>
      </c>
      <c r="AN359" s="2">
        <v>5.9326563335119697</v>
      </c>
      <c r="AO359" s="2">
        <v>5.9326563335119697</v>
      </c>
      <c r="AP359" s="2">
        <v>5.9082421979155697</v>
      </c>
      <c r="AQ359" s="2">
        <v>5.9082421979155697</v>
      </c>
      <c r="AR359" s="2">
        <v>5.9082421979155697</v>
      </c>
      <c r="AS359" s="2">
        <v>7.1834279986674403</v>
      </c>
      <c r="AT359" s="2">
        <v>7.1834279986674403</v>
      </c>
      <c r="AU359" s="2">
        <v>7.1834279986674403</v>
      </c>
      <c r="AV359" s="2">
        <v>7.8000000000004803</v>
      </c>
      <c r="AW359" s="2">
        <v>7.8000000000004803</v>
      </c>
      <c r="AX359" s="2">
        <v>7.8000000000004803</v>
      </c>
      <c r="AY359" s="2">
        <v>8.5259922490945392</v>
      </c>
      <c r="AZ359" s="2">
        <v>8.5259922490945392</v>
      </c>
      <c r="BA359" s="2">
        <v>8.5259922490945392</v>
      </c>
      <c r="BB359" s="2">
        <v>7.8000000000004803</v>
      </c>
      <c r="BC359" s="2">
        <v>7.8000000000004803</v>
      </c>
      <c r="BD359" s="2">
        <v>7.8000000000004803</v>
      </c>
      <c r="BE359" s="2">
        <v>5.5065490510597597</v>
      </c>
      <c r="BF359" s="2">
        <v>5.5065490510597597</v>
      </c>
      <c r="BG359" s="2">
        <v>5.5065490510597597</v>
      </c>
      <c r="BH359" s="2">
        <v>5.6918155158588002</v>
      </c>
      <c r="BI359" s="2">
        <v>5.6918155158588002</v>
      </c>
      <c r="BJ359" s="2">
        <v>5.6918155158588002</v>
      </c>
      <c r="BK359" s="2">
        <v>8.9633045919397691</v>
      </c>
      <c r="BL359" s="2">
        <v>8.9633045919397691</v>
      </c>
      <c r="BM359" s="2">
        <v>8.9633045919397691</v>
      </c>
      <c r="BN359" s="2">
        <v>5.3459538728181704</v>
      </c>
      <c r="BO359" s="2">
        <v>5.3459538728181704</v>
      </c>
      <c r="BP359" s="2">
        <v>5.3459538728181704</v>
      </c>
    </row>
    <row r="360" spans="1:68" x14ac:dyDescent="0.2">
      <c r="A360" s="3" t="s">
        <v>100</v>
      </c>
      <c r="B360">
        <v>0.96230954290491799</v>
      </c>
      <c r="C360">
        <v>0.96230954290491799</v>
      </c>
      <c r="D360">
        <v>1.00659956002689</v>
      </c>
      <c r="E360">
        <v>1.00659956002689</v>
      </c>
      <c r="F360">
        <v>1.00659956002689</v>
      </c>
      <c r="G360">
        <v>0.50781772016958304</v>
      </c>
      <c r="H360">
        <v>0.50781772016958304</v>
      </c>
      <c r="I360">
        <v>0.50781772016958304</v>
      </c>
      <c r="J360">
        <v>0.72671511433877301</v>
      </c>
      <c r="K360">
        <v>0.72671511433877301</v>
      </c>
      <c r="L360">
        <v>0.72671511433877301</v>
      </c>
      <c r="M360">
        <v>-0.36752422319035799</v>
      </c>
      <c r="N360">
        <v>-0.36752422319035799</v>
      </c>
      <c r="O360">
        <v>-0.36752422319035799</v>
      </c>
      <c r="P360">
        <v>0.866666666667399</v>
      </c>
      <c r="Q360">
        <v>0.866666666667399</v>
      </c>
      <c r="R360">
        <v>0.866666666667399</v>
      </c>
      <c r="S360">
        <v>3.3745405947207701</v>
      </c>
      <c r="T360">
        <v>3.3745405947207701</v>
      </c>
      <c r="U360">
        <v>3.3745405947207701</v>
      </c>
      <c r="V360">
        <v>0.73995066995921299</v>
      </c>
      <c r="W360">
        <v>0.73995066995921299</v>
      </c>
      <c r="X360">
        <v>0.73995066995921299</v>
      </c>
      <c r="Y360">
        <v>1.10257266956109</v>
      </c>
      <c r="Z360">
        <v>1.10257266956109</v>
      </c>
      <c r="AA360">
        <v>1.10257266956109</v>
      </c>
      <c r="AB360">
        <v>-0.400000000002663</v>
      </c>
      <c r="AC360">
        <v>-0.400000000002663</v>
      </c>
      <c r="AD360">
        <v>-0.400000000002663</v>
      </c>
      <c r="AE360">
        <v>1.6974071103980399</v>
      </c>
      <c r="AF360">
        <v>1.6974071103980399</v>
      </c>
      <c r="AG360">
        <v>1.6974071103980399</v>
      </c>
      <c r="AH360">
        <v>1.00000000000363</v>
      </c>
      <c r="AI360">
        <v>1.00000000000363</v>
      </c>
      <c r="AJ360">
        <v>1.00000000000363</v>
      </c>
      <c r="AK360">
        <v>1.10257266956109</v>
      </c>
      <c r="AL360">
        <v>1.10257266956109</v>
      </c>
      <c r="AM360">
        <v>1.10257266956109</v>
      </c>
      <c r="AN360">
        <v>1.20658622758675</v>
      </c>
      <c r="AO360">
        <v>1.20658622758675</v>
      </c>
      <c r="AP360">
        <v>1.20658622758675</v>
      </c>
      <c r="AQ360">
        <v>3.3411293016797503E-2</v>
      </c>
      <c r="AR360">
        <v>3.3411293016797503E-2</v>
      </c>
      <c r="AS360">
        <v>3.3411293016797503E-2</v>
      </c>
      <c r="AT360">
        <v>1.2666666666639901</v>
      </c>
      <c r="AU360">
        <v>1.2666666666639901</v>
      </c>
      <c r="AV360">
        <v>1.2666666666639901</v>
      </c>
      <c r="AW360">
        <v>1.2296177492666001</v>
      </c>
      <c r="AX360">
        <v>1.2296177492666001</v>
      </c>
      <c r="AY360">
        <v>1.2296177492666001</v>
      </c>
      <c r="AZ360">
        <v>0.939937337513015</v>
      </c>
      <c r="BA360">
        <v>0.939937337513015</v>
      </c>
      <c r="BB360">
        <v>0.939937337513015</v>
      </c>
      <c r="BC360">
        <v>0.360866078583512</v>
      </c>
      <c r="BD360">
        <v>0.360866078583512</v>
      </c>
      <c r="BE360">
        <v>0.360866078583512</v>
      </c>
      <c r="BF360">
        <v>1.00000000000363</v>
      </c>
      <c r="BG360">
        <v>1.00000000000363</v>
      </c>
      <c r="BH360">
        <v>1.00000000000363</v>
      </c>
      <c r="BI360">
        <v>0.51446515667583903</v>
      </c>
      <c r="BJ360">
        <v>0.51446515667583903</v>
      </c>
      <c r="BK360">
        <v>0.51446515667583903</v>
      </c>
      <c r="BL360">
        <v>0.38671822909988401</v>
      </c>
      <c r="BM360">
        <v>0.38671822909988401</v>
      </c>
      <c r="BN360">
        <v>0.38671822909988401</v>
      </c>
      <c r="BO360">
        <v>0.30736335694192002</v>
      </c>
      <c r="BP360">
        <v>0.30736335694192002</v>
      </c>
    </row>
    <row r="361" spans="1:68" s="2" customFormat="1" x14ac:dyDescent="0.2">
      <c r="A361" s="2" t="s">
        <v>101</v>
      </c>
      <c r="B361" s="2">
        <v>28.003740065452799</v>
      </c>
      <c r="C361" s="2">
        <v>28.003740065452799</v>
      </c>
      <c r="D361" s="2">
        <v>28.003740065452799</v>
      </c>
      <c r="E361" s="2">
        <v>12.5416944629775</v>
      </c>
      <c r="F361" s="2">
        <v>12.5416944629775</v>
      </c>
      <c r="G361" s="2">
        <v>12.5416944629775</v>
      </c>
      <c r="H361" s="2">
        <v>7.9184764450340399</v>
      </c>
      <c r="I361" s="2">
        <v>7.9184764450340399</v>
      </c>
      <c r="J361" s="2">
        <v>7.9184764450340399</v>
      </c>
      <c r="K361" s="2">
        <v>6.8000000000029104</v>
      </c>
      <c r="L361" s="2">
        <v>6.8000000000029104</v>
      </c>
      <c r="M361" s="2">
        <v>6.8000000000029104</v>
      </c>
      <c r="N361" s="2">
        <v>12.1282993651817</v>
      </c>
      <c r="O361" s="2">
        <v>12.1282993651817</v>
      </c>
      <c r="P361" s="2">
        <v>12.1282993651817</v>
      </c>
      <c r="Q361" s="2">
        <v>9.2727151523253593</v>
      </c>
      <c r="R361" s="2">
        <v>9.2727151523253593</v>
      </c>
      <c r="S361" s="2">
        <v>9.2727151523253593</v>
      </c>
      <c r="T361" s="2">
        <v>10.312103187862901</v>
      </c>
      <c r="U361" s="2">
        <v>10.312103187862901</v>
      </c>
      <c r="V361" s="2">
        <v>10.312103187862901</v>
      </c>
      <c r="W361" s="2">
        <v>8.7394173721778508</v>
      </c>
      <c r="X361" s="2">
        <v>8.7394173721778508</v>
      </c>
      <c r="Y361" s="2">
        <v>8.7394173721778508</v>
      </c>
      <c r="Z361" s="2">
        <v>4.9241664996293597</v>
      </c>
      <c r="AA361" s="2">
        <v>4.9241664996293597</v>
      </c>
      <c r="AB361" s="2">
        <v>4.9241664996293597</v>
      </c>
      <c r="AC361" s="2">
        <v>5.7459005465976603</v>
      </c>
      <c r="AD361" s="2">
        <v>5.7459005465976603</v>
      </c>
      <c r="AE361" s="2">
        <v>5.7459005465976603</v>
      </c>
      <c r="AF361" s="2">
        <v>6.0891651627552701</v>
      </c>
      <c r="AG361" s="2">
        <v>6.0891651627552701</v>
      </c>
      <c r="AH361" s="2">
        <v>6.0891651627552701</v>
      </c>
      <c r="AI361" s="2">
        <v>3.9333333333342999</v>
      </c>
      <c r="AJ361" s="2">
        <v>3.9333333333342999</v>
      </c>
      <c r="AK361" s="2">
        <v>3.9333333333342999</v>
      </c>
      <c r="AL361" s="2">
        <v>9.0726884019202103</v>
      </c>
      <c r="AM361" s="2">
        <v>9.0726884019202103</v>
      </c>
      <c r="AN361" s="2">
        <v>9.0726884019202103</v>
      </c>
      <c r="AO361" s="2">
        <v>6.7146762685884998</v>
      </c>
      <c r="AP361" s="2">
        <v>6.7146762685884998</v>
      </c>
      <c r="AQ361" s="2">
        <v>6.7146762685884998</v>
      </c>
      <c r="AR361" s="2">
        <v>7.1166054126318903</v>
      </c>
      <c r="AS361" s="2">
        <v>7.1166054126318903</v>
      </c>
      <c r="AT361" s="2">
        <v>7.1166054126318903</v>
      </c>
      <c r="AU361" s="2">
        <v>6.73333333332873</v>
      </c>
      <c r="AV361" s="2">
        <v>6.73333333332873</v>
      </c>
      <c r="AW361" s="2">
        <v>6.73333333332873</v>
      </c>
      <c r="AX361" s="2">
        <v>5.5923030667521898</v>
      </c>
      <c r="AY361" s="2">
        <v>5.5923030667521898</v>
      </c>
      <c r="AZ361" s="2">
        <v>5.5923030667521898</v>
      </c>
      <c r="BA361" s="2">
        <v>7.7938529235226603</v>
      </c>
      <c r="BB361" s="2">
        <v>7.7938529235226603</v>
      </c>
      <c r="BC361" s="2">
        <v>7.7938529235226603</v>
      </c>
      <c r="BD361" s="2">
        <v>9.7166533012609708</v>
      </c>
      <c r="BE361" s="2">
        <v>9.7166533012609708</v>
      </c>
      <c r="BF361" s="2">
        <v>9.7166533012609708</v>
      </c>
      <c r="BG361" s="2">
        <v>9.2787628316185593</v>
      </c>
      <c r="BH361" s="2">
        <v>9.2787628316185593</v>
      </c>
      <c r="BI361" s="2">
        <v>9.2787628316185593</v>
      </c>
      <c r="BJ361" s="2">
        <v>5.6465085198804399</v>
      </c>
      <c r="BK361" s="2">
        <v>5.6465085198804399</v>
      </c>
      <c r="BL361" s="2">
        <v>5.6465085198804399</v>
      </c>
      <c r="BM361" s="2">
        <v>7.6543539138588104</v>
      </c>
      <c r="BN361" s="2">
        <v>7.6543539138588104</v>
      </c>
      <c r="BO361" s="2">
        <v>7.6543539138588104</v>
      </c>
      <c r="BP361" s="2">
        <v>4.1892162758057996</v>
      </c>
    </row>
    <row r="362" spans="1:68" x14ac:dyDescent="0.2">
      <c r="A362" t="s">
        <v>102</v>
      </c>
      <c r="B362">
        <v>1.9044437016289699</v>
      </c>
      <c r="C362">
        <v>9.7999999998137302</v>
      </c>
      <c r="D362">
        <v>9.7999999998137302</v>
      </c>
      <c r="E362">
        <v>9.7999999998137302</v>
      </c>
      <c r="F362">
        <v>5.2519043168862201</v>
      </c>
      <c r="G362">
        <v>5.2519043168862201</v>
      </c>
      <c r="H362">
        <v>5.2519043168862201</v>
      </c>
      <c r="I362">
        <v>5.3207094274579898</v>
      </c>
      <c r="J362">
        <v>5.3207094274579898</v>
      </c>
      <c r="K362">
        <v>5.3207094274579898</v>
      </c>
      <c r="L362">
        <v>5.3187224380228804</v>
      </c>
      <c r="M362">
        <v>5.3187224380228804</v>
      </c>
      <c r="N362">
        <v>5.3187224380228804</v>
      </c>
      <c r="O362">
        <v>7.9938662574400601</v>
      </c>
      <c r="P362">
        <v>7.9938662574400601</v>
      </c>
      <c r="Q362">
        <v>7.9938662574400601</v>
      </c>
      <c r="R362">
        <v>8.1919016437880003</v>
      </c>
      <c r="S362">
        <v>8.1919016437880003</v>
      </c>
      <c r="T362">
        <v>8.1919016437880003</v>
      </c>
      <c r="U362">
        <v>3.8602573502106101</v>
      </c>
      <c r="V362">
        <v>3.8602573502106101</v>
      </c>
      <c r="W362">
        <v>3.8602573502106101</v>
      </c>
      <c r="X362">
        <v>5.5859949217916798</v>
      </c>
      <c r="Y362">
        <v>5.5859949217916798</v>
      </c>
      <c r="Z362">
        <v>5.5859949217916798</v>
      </c>
      <c r="AA362">
        <v>7.4061729224881203</v>
      </c>
      <c r="AB362">
        <v>7.4061729224881203</v>
      </c>
      <c r="AC362">
        <v>7.4061729224881203</v>
      </c>
      <c r="AD362">
        <v>7.1772253407246103</v>
      </c>
      <c r="AE362">
        <v>7.1772253407246103</v>
      </c>
      <c r="AF362">
        <v>7.1772253407246103</v>
      </c>
      <c r="AG362">
        <v>8.0727951467418606</v>
      </c>
      <c r="AH362">
        <v>8.0727951467418606</v>
      </c>
      <c r="AI362">
        <v>8.0727951467418606</v>
      </c>
      <c r="AJ362">
        <v>5.4397219993097803</v>
      </c>
      <c r="AK362">
        <v>5.4397219993097803</v>
      </c>
      <c r="AL362">
        <v>5.4397219993097803</v>
      </c>
      <c r="AM362">
        <v>6.9395373644240497</v>
      </c>
      <c r="AN362">
        <v>6.9395373644240497</v>
      </c>
      <c r="AO362">
        <v>6.9395373644240497</v>
      </c>
      <c r="AP362">
        <v>5.64650851991082</v>
      </c>
      <c r="AQ362">
        <v>5.64650851991082</v>
      </c>
      <c r="AR362">
        <v>5.64650851991082</v>
      </c>
      <c r="AS362">
        <v>4.3936262419667704</v>
      </c>
      <c r="AT362">
        <v>4.3936262419667704</v>
      </c>
      <c r="AU362">
        <v>4.3936262419667704</v>
      </c>
      <c r="AV362">
        <v>5.7990379469993902</v>
      </c>
      <c r="AW362">
        <v>5.7990379469993902</v>
      </c>
      <c r="AX362">
        <v>5.7990379469993902</v>
      </c>
      <c r="AY362">
        <v>8.8484363544342699</v>
      </c>
      <c r="AZ362">
        <v>8.8484363544342699</v>
      </c>
      <c r="BA362">
        <v>8.8484363544342699</v>
      </c>
      <c r="BB362">
        <v>3.5750083524809599</v>
      </c>
      <c r="BC362">
        <v>3.5750083524809599</v>
      </c>
      <c r="BD362">
        <v>3.5750083524809599</v>
      </c>
      <c r="BE362">
        <v>3.4666666667908399</v>
      </c>
      <c r="BF362">
        <v>3.4666666667908399</v>
      </c>
      <c r="BG362">
        <v>3.4666666667908399</v>
      </c>
      <c r="BH362">
        <v>6.8493150688665398</v>
      </c>
      <c r="BI362">
        <v>6.8493150688665398</v>
      </c>
      <c r="BJ362">
        <v>6.8493150688665398</v>
      </c>
      <c r="BK362">
        <v>5.7999999999689402</v>
      </c>
      <c r="BL362">
        <v>5.7999999999689402</v>
      </c>
      <c r="BM362">
        <v>5.7999999999689402</v>
      </c>
      <c r="BN362">
        <v>5.0514499526983601</v>
      </c>
      <c r="BO362">
        <v>5.0514499526983601</v>
      </c>
      <c r="BP362">
        <v>5.0514499526983601</v>
      </c>
    </row>
    <row r="363" spans="1:68" x14ac:dyDescent="0.2">
      <c r="A363" t="s">
        <v>103</v>
      </c>
      <c r="B363">
        <v>6.6426089282807999</v>
      </c>
      <c r="C363">
        <v>7.6061595894538199</v>
      </c>
      <c r="D363">
        <v>7.6061595894538199</v>
      </c>
      <c r="E363">
        <v>7.6061595894538199</v>
      </c>
      <c r="F363">
        <v>3.7022186578949698</v>
      </c>
      <c r="G363">
        <v>3.7022186578949698</v>
      </c>
      <c r="H363">
        <v>3.7022186578949698</v>
      </c>
      <c r="I363">
        <v>5.8729418039107699</v>
      </c>
      <c r="J363">
        <v>5.8729418039107699</v>
      </c>
      <c r="K363">
        <v>5.8729418039107699</v>
      </c>
      <c r="L363">
        <v>7.9123229089045397</v>
      </c>
      <c r="M363">
        <v>7.9123229089045397</v>
      </c>
      <c r="N363">
        <v>7.9123229089045397</v>
      </c>
      <c r="O363">
        <v>11.6176764646449</v>
      </c>
      <c r="P363">
        <v>11.6176764646449</v>
      </c>
      <c r="Q363">
        <v>11.6176764646449</v>
      </c>
      <c r="R363">
        <v>11.041304638043799</v>
      </c>
      <c r="S363">
        <v>11.041304638043799</v>
      </c>
      <c r="T363">
        <v>11.041304638043799</v>
      </c>
      <c r="U363">
        <v>5.5999999997826899</v>
      </c>
      <c r="V363">
        <v>5.5999999997826899</v>
      </c>
      <c r="W363">
        <v>5.5999999997826899</v>
      </c>
      <c r="X363">
        <v>4.6505412274340996</v>
      </c>
      <c r="Y363">
        <v>4.6505412274340996</v>
      </c>
      <c r="Z363">
        <v>4.6505412274340996</v>
      </c>
      <c r="AA363">
        <v>4.8793494199531704</v>
      </c>
      <c r="AB363">
        <v>4.8793494199531704</v>
      </c>
      <c r="AC363">
        <v>4.8793494199531704</v>
      </c>
      <c r="AD363">
        <v>5.6338969458307497</v>
      </c>
      <c r="AE363">
        <v>5.6338969458307497</v>
      </c>
      <c r="AF363">
        <v>5.6338969458307497</v>
      </c>
      <c r="AG363">
        <v>2.3333333331781101</v>
      </c>
      <c r="AH363">
        <v>2.3333333331781101</v>
      </c>
      <c r="AI363">
        <v>2.3333333331781101</v>
      </c>
      <c r="AJ363">
        <v>4.5041432769496597</v>
      </c>
      <c r="AK363">
        <v>4.5041432769496597</v>
      </c>
      <c r="AL363">
        <v>4.5041432769496597</v>
      </c>
      <c r="AM363">
        <v>4.6000000004035604</v>
      </c>
      <c r="AN363">
        <v>4.6000000004035604</v>
      </c>
      <c r="AO363">
        <v>4.6000000004035604</v>
      </c>
      <c r="AP363">
        <v>2.5188748574609501</v>
      </c>
      <c r="AQ363">
        <v>2.5188748574609501</v>
      </c>
      <c r="AR363">
        <v>2.5188748574609501</v>
      </c>
      <c r="AS363">
        <v>2.6731551231470099</v>
      </c>
      <c r="AT363">
        <v>2.6731551231470099</v>
      </c>
      <c r="AU363">
        <v>2.6731551231470099</v>
      </c>
      <c r="AV363">
        <v>2.2923210586423499</v>
      </c>
      <c r="AW363">
        <v>2.2923210586423499</v>
      </c>
      <c r="AX363">
        <v>2.2923210586423499</v>
      </c>
      <c r="AY363">
        <v>3.19999999987582</v>
      </c>
      <c r="AZ363">
        <v>3.19999999987582</v>
      </c>
      <c r="BA363">
        <v>3.19999999987582</v>
      </c>
      <c r="BB363">
        <v>4.23683507111675</v>
      </c>
      <c r="BC363">
        <v>4.23683507111675</v>
      </c>
      <c r="BD363">
        <v>4.23683507111675</v>
      </c>
      <c r="BE363">
        <v>0.66666666651144602</v>
      </c>
      <c r="BF363">
        <v>0.66666666651144602</v>
      </c>
      <c r="BG363">
        <v>0.66666666651144602</v>
      </c>
      <c r="BH363">
        <v>5.2519043168862201</v>
      </c>
      <c r="BI363">
        <v>5.2519043168862201</v>
      </c>
      <c r="BJ363">
        <v>5.2519043168862201</v>
      </c>
      <c r="BK363">
        <v>7.0666666662630799</v>
      </c>
      <c r="BL363">
        <v>7.0666666662630799</v>
      </c>
      <c r="BM363">
        <v>7.0666666662630799</v>
      </c>
      <c r="BN363">
        <v>3.5750083532588901</v>
      </c>
      <c r="BO363">
        <v>3.5750083532588901</v>
      </c>
      <c r="BP363">
        <v>3.5750083532588901</v>
      </c>
    </row>
    <row r="364" spans="1:68" x14ac:dyDescent="0.2">
      <c r="A364" t="s">
        <v>104</v>
      </c>
      <c r="B364">
        <v>17.134456027644401</v>
      </c>
      <c r="C364">
        <v>17.134456027644401</v>
      </c>
      <c r="D364">
        <v>17.134456027644401</v>
      </c>
      <c r="E364">
        <v>5.7333333340162902</v>
      </c>
      <c r="F364">
        <v>5.7333333340162902</v>
      </c>
      <c r="G364">
        <v>5.7333333340162902</v>
      </c>
      <c r="H364">
        <v>6.4546304957904503</v>
      </c>
      <c r="I364">
        <v>6.4546304957904503</v>
      </c>
      <c r="J364">
        <v>6.4546304957904503</v>
      </c>
      <c r="K364">
        <v>5.6603773583353298</v>
      </c>
      <c r="L364">
        <v>5.6603773583353298</v>
      </c>
      <c r="M364">
        <v>5.6603773583353298</v>
      </c>
      <c r="N364">
        <v>7.3900841909258901</v>
      </c>
      <c r="O364">
        <v>7.3900841909258901</v>
      </c>
      <c r="P364">
        <v>7.3900841909258901</v>
      </c>
      <c r="Q364">
        <v>8.7272484828286103</v>
      </c>
      <c r="R364">
        <v>8.7272484828286103</v>
      </c>
      <c r="S364">
        <v>8.7272484828286103</v>
      </c>
      <c r="T364">
        <v>5.3376979095096804</v>
      </c>
      <c r="U364">
        <v>5.3376979095096804</v>
      </c>
      <c r="V364">
        <v>5.3376979095096804</v>
      </c>
      <c r="W364">
        <v>3.5807161427007901</v>
      </c>
      <c r="X364">
        <v>3.5807161427007901</v>
      </c>
      <c r="Y364">
        <v>3.5807161427007901</v>
      </c>
      <c r="Z364">
        <v>8.1250835226513303</v>
      </c>
      <c r="AA364">
        <v>8.1250835226513303</v>
      </c>
      <c r="AB364">
        <v>8.1250835226513303</v>
      </c>
      <c r="AC364">
        <v>8.9333333331160194</v>
      </c>
      <c r="AD364">
        <v>8.9333333331160194</v>
      </c>
      <c r="AE364">
        <v>8.9333333331160194</v>
      </c>
      <c r="AF364">
        <v>6.3753007224478804</v>
      </c>
      <c r="AG364">
        <v>6.3753007224478804</v>
      </c>
      <c r="AH364">
        <v>6.3753007224478804</v>
      </c>
      <c r="AI364">
        <v>10.8607240483009</v>
      </c>
      <c r="AJ364">
        <v>10.8607240483009</v>
      </c>
      <c r="AK364">
        <v>10.8607240483009</v>
      </c>
      <c r="AL364">
        <v>3.5814512892474601</v>
      </c>
      <c r="AM364">
        <v>3.5814512892474601</v>
      </c>
      <c r="AN364">
        <v>3.5814512892474601</v>
      </c>
      <c r="AO364">
        <v>6.7937862525410102</v>
      </c>
      <c r="AP364">
        <v>6.7937862525410102</v>
      </c>
      <c r="AQ364">
        <v>6.7937862525410102</v>
      </c>
      <c r="AR364">
        <v>4.9846318323395504</v>
      </c>
      <c r="AS364">
        <v>4.9846318323395504</v>
      </c>
      <c r="AT364">
        <v>4.9846318323395504</v>
      </c>
      <c r="AU364">
        <v>4.6666666663562202</v>
      </c>
      <c r="AV364">
        <v>4.6666666663562202</v>
      </c>
      <c r="AW364">
        <v>4.6666666663562202</v>
      </c>
      <c r="AX364">
        <v>5.3060678960043504</v>
      </c>
      <c r="AY364">
        <v>5.3060678960043504</v>
      </c>
      <c r="AZ364">
        <v>5.3060678960043504</v>
      </c>
      <c r="BA364">
        <v>7.0666666670392004</v>
      </c>
      <c r="BB364">
        <v>7.0666666670392004</v>
      </c>
      <c r="BC364">
        <v>7.0666666670392004</v>
      </c>
      <c r="BD364">
        <v>4.6441697292440596</v>
      </c>
      <c r="BE364">
        <v>4.6441697292440596</v>
      </c>
      <c r="BF364">
        <v>4.6441697292440596</v>
      </c>
      <c r="BG364">
        <v>4.47303513127064</v>
      </c>
      <c r="BH364">
        <v>4.47303513127064</v>
      </c>
      <c r="BI364">
        <v>4.47303513127064</v>
      </c>
      <c r="BJ364">
        <v>3.9695268645058501</v>
      </c>
      <c r="BK364">
        <v>3.9695268645058501</v>
      </c>
      <c r="BL364">
        <v>3.9695268645058501</v>
      </c>
      <c r="BM364">
        <v>4.7333333330849703</v>
      </c>
      <c r="BN364">
        <v>4.7333333330849703</v>
      </c>
      <c r="BO364">
        <v>4.7333333330849703</v>
      </c>
      <c r="BP364">
        <v>5.5128633477182003</v>
      </c>
    </row>
    <row r="365" spans="1:68" x14ac:dyDescent="0.2">
      <c r="A365" t="s">
        <v>105</v>
      </c>
      <c r="B365">
        <v>15.736719011119</v>
      </c>
      <c r="C365">
        <v>15.736719011119</v>
      </c>
      <c r="D365">
        <v>15.736719011119</v>
      </c>
      <c r="E365">
        <v>4.1936129075582098</v>
      </c>
      <c r="F365">
        <v>4.1936129075582098</v>
      </c>
      <c r="G365">
        <v>4.1936129075582098</v>
      </c>
      <c r="H365">
        <v>4.1764116273477896</v>
      </c>
      <c r="I365">
        <v>4.1764116273477896</v>
      </c>
      <c r="J365">
        <v>4.1764116273477896</v>
      </c>
      <c r="K365">
        <v>5.9396040264913603</v>
      </c>
      <c r="L365">
        <v>5.9396040264913603</v>
      </c>
      <c r="M365">
        <v>5.9396040264913603</v>
      </c>
      <c r="N365">
        <v>9.3217507513184596</v>
      </c>
      <c r="O365">
        <v>9.3217507513184596</v>
      </c>
      <c r="P365">
        <v>9.3217507513184596</v>
      </c>
      <c r="Q365">
        <v>11.527435162996101</v>
      </c>
      <c r="R365">
        <v>11.527435162996101</v>
      </c>
      <c r="S365">
        <v>11.527435162996101</v>
      </c>
      <c r="T365">
        <v>5.7801536913255296</v>
      </c>
      <c r="U365">
        <v>5.7801536913255296</v>
      </c>
      <c r="V365">
        <v>5.7801536913255296</v>
      </c>
      <c r="W365">
        <v>2.6666666668218801</v>
      </c>
      <c r="X365">
        <v>2.6666666668218801</v>
      </c>
      <c r="Y365">
        <v>2.6666666668218801</v>
      </c>
      <c r="Z365">
        <v>4.3164506217507697</v>
      </c>
      <c r="AA365">
        <v>4.3164506217507697</v>
      </c>
      <c r="AB365">
        <v>4.3164506217507697</v>
      </c>
      <c r="AC365">
        <v>6.2666666662941397</v>
      </c>
      <c r="AD365">
        <v>6.2666666662941397</v>
      </c>
      <c r="AE365">
        <v>6.2666666662941397</v>
      </c>
      <c r="AF365">
        <v>3.5685645553674998</v>
      </c>
      <c r="AG365">
        <v>3.5685645553674998</v>
      </c>
      <c r="AH365">
        <v>3.5685645553674998</v>
      </c>
      <c r="AI365">
        <v>5.13333333345751</v>
      </c>
      <c r="AJ365">
        <v>5.13333333345751</v>
      </c>
      <c r="AK365">
        <v>5.13333333345751</v>
      </c>
      <c r="AL365">
        <v>5.5191768006550097</v>
      </c>
      <c r="AM365">
        <v>5.5191768006550097</v>
      </c>
      <c r="AN365">
        <v>5.5191768006550097</v>
      </c>
      <c r="AO365">
        <v>5.3270218009877297</v>
      </c>
      <c r="AP365">
        <v>5.3270218009877297</v>
      </c>
      <c r="AQ365">
        <v>5.3270218009877297</v>
      </c>
      <c r="AR365">
        <v>5.4523586795183503</v>
      </c>
      <c r="AS365">
        <v>5.4523586795183503</v>
      </c>
      <c r="AT365">
        <v>5.4523586795183503</v>
      </c>
      <c r="AU365">
        <v>4.1269417960887003</v>
      </c>
      <c r="AV365">
        <v>4.1269417960887003</v>
      </c>
      <c r="AW365">
        <v>4.1269417960887003</v>
      </c>
      <c r="AX365">
        <v>5.0451052458219197</v>
      </c>
      <c r="AY365">
        <v>5.0451052458219197</v>
      </c>
      <c r="AZ365">
        <v>5.0451052458219197</v>
      </c>
      <c r="BA365">
        <v>5.4000000003725201</v>
      </c>
      <c r="BB365">
        <v>5.4000000003725201</v>
      </c>
      <c r="BC365">
        <v>5.4000000003725201</v>
      </c>
      <c r="BD365">
        <v>5.4649919827412896</v>
      </c>
      <c r="BE365">
        <v>5.4649919827412896</v>
      </c>
      <c r="BF365">
        <v>5.4649919827412896</v>
      </c>
      <c r="BG365">
        <v>3.4473561380184399</v>
      </c>
      <c r="BH365">
        <v>3.4473561380184399</v>
      </c>
      <c r="BI365">
        <v>3.4473561380184399</v>
      </c>
      <c r="BJ365">
        <v>6.2541761323804597</v>
      </c>
      <c r="BK365">
        <v>6.2541761323804597</v>
      </c>
      <c r="BL365">
        <v>6.2541761323804597</v>
      </c>
      <c r="BM365">
        <v>3.9269284616801299</v>
      </c>
      <c r="BN365">
        <v>3.9269284616801299</v>
      </c>
      <c r="BO365">
        <v>3.9269284616801299</v>
      </c>
      <c r="BP365">
        <v>5.64650851991082</v>
      </c>
    </row>
    <row r="366" spans="1:68" s="2" customFormat="1" x14ac:dyDescent="0.2">
      <c r="A366" s="2" t="s">
        <v>106</v>
      </c>
      <c r="B366" s="2">
        <v>39.926495155363902</v>
      </c>
      <c r="C366" s="2">
        <v>39.926495155363902</v>
      </c>
      <c r="D366" s="2">
        <v>47.533333333333999</v>
      </c>
      <c r="E366" s="2">
        <v>47.533333333333999</v>
      </c>
      <c r="F366" s="2">
        <v>47.533333333333999</v>
      </c>
      <c r="G366" s="2">
        <v>14.333444704305901</v>
      </c>
      <c r="H366" s="2">
        <v>14.333444704305901</v>
      </c>
      <c r="I366" s="2">
        <v>14.333444704305901</v>
      </c>
      <c r="J366" s="2">
        <v>6.7333333333347802</v>
      </c>
      <c r="K366" s="2">
        <v>6.7333333333347802</v>
      </c>
      <c r="L366" s="2">
        <v>6.7333333333347802</v>
      </c>
      <c r="M366" s="2">
        <v>9.5890410958921102</v>
      </c>
      <c r="N366" s="2">
        <v>9.5890410958921102</v>
      </c>
      <c r="O366" s="2">
        <v>9.5890410958921102</v>
      </c>
      <c r="P366" s="2">
        <v>18.199999999997001</v>
      </c>
      <c r="Q366" s="2">
        <v>18.199999999997001</v>
      </c>
      <c r="R366" s="2">
        <v>18.199999999997001</v>
      </c>
      <c r="S366" s="2">
        <v>13.403715087531401</v>
      </c>
      <c r="T366" s="2">
        <v>13.403715087531401</v>
      </c>
      <c r="U366" s="2">
        <v>13.403715087531401</v>
      </c>
      <c r="V366" s="2">
        <v>6.1395906939542098</v>
      </c>
      <c r="W366" s="2">
        <v>6.1395906939542098</v>
      </c>
      <c r="X366" s="2">
        <v>6.1395906939542098</v>
      </c>
      <c r="Y366" s="2">
        <v>3.4478150474420701</v>
      </c>
      <c r="Z366" s="2">
        <v>3.4478150474420701</v>
      </c>
      <c r="AA366" s="2">
        <v>3.4478150474420701</v>
      </c>
      <c r="AB366" s="2">
        <v>5.9270618041224497</v>
      </c>
      <c r="AC366" s="2">
        <v>5.9270618041224497</v>
      </c>
      <c r="AD366" s="2">
        <v>5.9270618041224497</v>
      </c>
      <c r="AE366" s="2">
        <v>7.1710218539041</v>
      </c>
      <c r="AF366" s="2">
        <v>7.1710218539041</v>
      </c>
      <c r="AG366" s="2">
        <v>7.1710218539041</v>
      </c>
      <c r="AH366" s="2">
        <v>4.9333333333318699</v>
      </c>
      <c r="AI366" s="2">
        <v>4.9333333333318699</v>
      </c>
      <c r="AJ366" s="2">
        <v>4.9333333333318699</v>
      </c>
      <c r="AK366" s="2">
        <v>5.3187224375245696</v>
      </c>
      <c r="AL366" s="2">
        <v>5.3187224375245696</v>
      </c>
      <c r="AM366" s="2">
        <v>5.3187224375245696</v>
      </c>
      <c r="AN366" s="2">
        <v>5.4000000000026596</v>
      </c>
      <c r="AO366" s="2">
        <v>5.4000000000026596</v>
      </c>
      <c r="AP366" s="2">
        <v>5.4000000000026596</v>
      </c>
      <c r="AQ366" s="2">
        <v>7.04978282659635</v>
      </c>
      <c r="AR366" s="2">
        <v>7.04978282659635</v>
      </c>
      <c r="AS366" s="2">
        <v>7.04978282659635</v>
      </c>
      <c r="AT366" s="2">
        <v>5.6000000000009704</v>
      </c>
      <c r="AU366" s="2">
        <v>5.6000000000009704</v>
      </c>
      <c r="AV366" s="2">
        <v>5.6000000000009704</v>
      </c>
      <c r="AW366" s="2">
        <v>5.2455730036733001</v>
      </c>
      <c r="AX366" s="2">
        <v>5.2455730036733001</v>
      </c>
      <c r="AY366" s="2">
        <v>5.2455730036733001</v>
      </c>
      <c r="AZ366" s="2">
        <v>4.8666666666637601</v>
      </c>
      <c r="BA366" s="2">
        <v>4.8666666666637601</v>
      </c>
      <c r="BB366" s="2">
        <v>4.8666666666637601</v>
      </c>
      <c r="BC366" s="2">
        <v>1.6974071103980399</v>
      </c>
      <c r="BD366" s="2">
        <v>1.6974071103980399</v>
      </c>
      <c r="BE366" s="2">
        <v>1.6974071103980399</v>
      </c>
      <c r="BF366" s="2">
        <v>4.80634624358545</v>
      </c>
      <c r="BG366" s="2">
        <v>4.80634624358545</v>
      </c>
      <c r="BH366" s="2">
        <v>4.80634624358545</v>
      </c>
      <c r="BI366" s="2">
        <v>4.90510558674442</v>
      </c>
      <c r="BJ366" s="2">
        <v>4.90510558674442</v>
      </c>
      <c r="BK366" s="2">
        <v>4.90510558674442</v>
      </c>
      <c r="BL366" s="2">
        <v>3.2666666666651998</v>
      </c>
      <c r="BM366" s="2">
        <v>3.2666666666651998</v>
      </c>
      <c r="BN366" s="2">
        <v>3.2666666666651998</v>
      </c>
      <c r="BO366" s="2">
        <v>3.9823600160370698</v>
      </c>
      <c r="BP366" s="2">
        <v>3.9823600160370698</v>
      </c>
    </row>
    <row r="367" spans="1:68" x14ac:dyDescent="0.2">
      <c r="A367" t="s">
        <v>37</v>
      </c>
      <c r="B367">
        <v>1.5035081857621699</v>
      </c>
      <c r="C367">
        <v>1.5035081857621699</v>
      </c>
      <c r="D367">
        <v>1.5035081857621699</v>
      </c>
      <c r="E367">
        <v>1.53333333333648</v>
      </c>
      <c r="F367">
        <v>1.53333333333648</v>
      </c>
      <c r="G367">
        <v>1.53333333333648</v>
      </c>
      <c r="H367">
        <v>1.3632718524444101</v>
      </c>
      <c r="I367">
        <v>1.3632718524444101</v>
      </c>
      <c r="J367">
        <v>1.3632718524444101</v>
      </c>
      <c r="K367">
        <v>1.4732351176605201</v>
      </c>
      <c r="L367">
        <v>1.4732351176605201</v>
      </c>
      <c r="M367">
        <v>1.4732351176605201</v>
      </c>
      <c r="N367">
        <v>4.5773471433300701</v>
      </c>
      <c r="O367">
        <v>4.5773471433300701</v>
      </c>
      <c r="P367">
        <v>4.5773471433300701</v>
      </c>
      <c r="Q367">
        <v>4.3333333333369799</v>
      </c>
      <c r="R367">
        <v>4.3333333333369799</v>
      </c>
      <c r="S367">
        <v>4.3333333333369799</v>
      </c>
      <c r="T367">
        <v>10.324089542264799</v>
      </c>
      <c r="U367">
        <v>10.324089542264799</v>
      </c>
      <c r="V367">
        <v>10.324089542264799</v>
      </c>
      <c r="W367">
        <v>1.13333333333382</v>
      </c>
      <c r="X367">
        <v>1.13333333333382</v>
      </c>
      <c r="Y367">
        <v>1.13333333333382</v>
      </c>
      <c r="Z367">
        <v>1.17599893091031</v>
      </c>
      <c r="AA367">
        <v>1.17599893091031</v>
      </c>
      <c r="AB367">
        <v>1.17599893091031</v>
      </c>
      <c r="AC367">
        <v>1.2666666666639901</v>
      </c>
      <c r="AD367">
        <v>1.2666666666639901</v>
      </c>
      <c r="AE367">
        <v>1.2666666666639901</v>
      </c>
      <c r="AF367">
        <v>0.49452018177346702</v>
      </c>
      <c r="AG367">
        <v>0.49452018177346702</v>
      </c>
      <c r="AH367">
        <v>0.49452018177346702</v>
      </c>
      <c r="AI367">
        <v>0.68652936079087101</v>
      </c>
      <c r="AJ367">
        <v>0.68652936079087101</v>
      </c>
      <c r="AK367">
        <v>0.68652936079087101</v>
      </c>
      <c r="AL367">
        <v>0.94907097981747701</v>
      </c>
      <c r="AM367">
        <v>0.94907097981747701</v>
      </c>
      <c r="AN367">
        <v>0.94907097981747701</v>
      </c>
      <c r="AO367">
        <v>1.4863693927898101</v>
      </c>
      <c r="AP367">
        <v>1.4863693927898101</v>
      </c>
      <c r="AQ367">
        <v>1.4863693927898101</v>
      </c>
      <c r="AR367">
        <v>1.95161074722581</v>
      </c>
      <c r="AS367">
        <v>1.95161074722581</v>
      </c>
      <c r="AT367">
        <v>1.95161074722581</v>
      </c>
      <c r="AU367">
        <v>1.3267551170065901</v>
      </c>
      <c r="AV367">
        <v>1.3267551170065901</v>
      </c>
      <c r="AW367">
        <v>1.3267551170065901</v>
      </c>
      <c r="AX367">
        <v>0.97554456768870002</v>
      </c>
      <c r="AY367">
        <v>0.97554456768870002</v>
      </c>
      <c r="AZ367">
        <v>0.97554456768870002</v>
      </c>
      <c r="BA367">
        <v>1.33333333333212</v>
      </c>
      <c r="BB367">
        <v>1.33333333333212</v>
      </c>
      <c r="BC367">
        <v>1.33333333333212</v>
      </c>
      <c r="BD367">
        <v>1.03575008352555</v>
      </c>
      <c r="BE367">
        <v>1.03575008352555</v>
      </c>
      <c r="BF367">
        <v>1.03575008352555</v>
      </c>
      <c r="BG367">
        <v>1.2732484501067201</v>
      </c>
      <c r="BH367">
        <v>1.2732484501067201</v>
      </c>
      <c r="BI367">
        <v>1.2732484501067201</v>
      </c>
      <c r="BJ367">
        <v>1.0555852485275199</v>
      </c>
      <c r="BK367">
        <v>1.0555852485275199</v>
      </c>
      <c r="BL367">
        <v>1.0555852485275199</v>
      </c>
      <c r="BM367">
        <v>1.44038410242902</v>
      </c>
      <c r="BN367">
        <v>1.44038410242902</v>
      </c>
      <c r="BO367">
        <v>1.44038410242902</v>
      </c>
      <c r="BP367">
        <v>1.17599893091031</v>
      </c>
    </row>
    <row r="368" spans="1:68" s="2" customFormat="1" x14ac:dyDescent="0.2">
      <c r="A368" s="2" t="s">
        <v>107</v>
      </c>
      <c r="B368" s="2">
        <v>2.3333333333357502</v>
      </c>
      <c r="C368" s="2">
        <v>33.181878925564597</v>
      </c>
      <c r="D368" s="2">
        <v>33.181878925564597</v>
      </c>
      <c r="E368" s="2">
        <v>33.181878925564597</v>
      </c>
      <c r="F368" s="2">
        <v>7.3333333333296897</v>
      </c>
      <c r="G368" s="2">
        <v>7.3333333333296897</v>
      </c>
      <c r="H368" s="2">
        <v>7.3333333333296897</v>
      </c>
      <c r="I368" s="2">
        <v>9.3217507517560403</v>
      </c>
      <c r="J368" s="2">
        <v>9.3217507517560403</v>
      </c>
      <c r="K368" s="2">
        <v>9.3217507517560403</v>
      </c>
      <c r="L368" s="2">
        <v>6.8604573638225599</v>
      </c>
      <c r="M368" s="2">
        <v>6.8604573638225599</v>
      </c>
      <c r="N368" s="2">
        <v>6.8604573638225599</v>
      </c>
      <c r="O368" s="2">
        <v>5.8532674061195697</v>
      </c>
      <c r="P368" s="2">
        <v>5.8532674061195697</v>
      </c>
      <c r="Q368" s="2">
        <v>5.8532674061195697</v>
      </c>
      <c r="R368" s="2">
        <v>20.938604093062601</v>
      </c>
      <c r="S368" s="2">
        <v>20.938604093062601</v>
      </c>
      <c r="T368" s="2">
        <v>20.938604093062601</v>
      </c>
      <c r="U368" s="2">
        <v>3.8011891241924101</v>
      </c>
      <c r="V368" s="2">
        <v>3.8011891241924101</v>
      </c>
      <c r="W368" s="2">
        <v>3.8011891241924101</v>
      </c>
      <c r="X368" s="2">
        <v>6.70223407802139</v>
      </c>
      <c r="Y368" s="2">
        <v>6.70223407802139</v>
      </c>
      <c r="Z368" s="2">
        <v>6.70223407802139</v>
      </c>
      <c r="AA368" s="2">
        <v>4.1828143792647499</v>
      </c>
      <c r="AB368" s="2">
        <v>4.1828143792647499</v>
      </c>
      <c r="AC368" s="2">
        <v>4.1828143792647499</v>
      </c>
      <c r="AD368" s="2">
        <v>7.4666666666659403</v>
      </c>
      <c r="AE368" s="2">
        <v>7.4666666666659403</v>
      </c>
      <c r="AF368" s="2">
        <v>7.4666666666659403</v>
      </c>
      <c r="AG368" s="2">
        <v>5.51286334780937</v>
      </c>
      <c r="AH368" s="2">
        <v>5.51286334780937</v>
      </c>
      <c r="AI368" s="2">
        <v>5.51286334780937</v>
      </c>
      <c r="AJ368" s="2">
        <v>6.0666666666656903</v>
      </c>
      <c r="AK368" s="2">
        <v>6.0666666666656903</v>
      </c>
      <c r="AL368" s="2">
        <v>6.0666666666656903</v>
      </c>
      <c r="AM368" s="2">
        <v>4.6632816675606099</v>
      </c>
      <c r="AN368" s="2">
        <v>4.6632816675606099</v>
      </c>
      <c r="AO368" s="2">
        <v>4.6632816675606099</v>
      </c>
      <c r="AP368" s="2">
        <v>4.7746065617454203</v>
      </c>
      <c r="AQ368" s="2">
        <v>4.7746065617454203</v>
      </c>
      <c r="AR368" s="2">
        <v>4.7746065617454203</v>
      </c>
      <c r="AS368" s="2">
        <v>3.17407283662024</v>
      </c>
      <c r="AT368" s="2">
        <v>3.17407283662024</v>
      </c>
      <c r="AU368" s="2">
        <v>3.17407283662024</v>
      </c>
      <c r="AV368" s="2">
        <v>5.6666666666690997</v>
      </c>
      <c r="AW368" s="2">
        <v>5.6666666666690997</v>
      </c>
      <c r="AX368" s="2">
        <v>5.6666666666690997</v>
      </c>
      <c r="AY368" s="2">
        <v>5.8532674061195697</v>
      </c>
      <c r="AZ368" s="2">
        <v>5.8532674061195697</v>
      </c>
      <c r="BA368" s="2">
        <v>5.8532674061195697</v>
      </c>
      <c r="BB368" s="2">
        <v>4.9333333333318699</v>
      </c>
      <c r="BC368" s="2">
        <v>4.9333333333318699</v>
      </c>
      <c r="BD368" s="2">
        <v>4.9333333333318699</v>
      </c>
      <c r="BE368" s="2">
        <v>5.5065490510597597</v>
      </c>
      <c r="BF368" s="2">
        <v>5.5065490510597597</v>
      </c>
      <c r="BG368" s="2">
        <v>5.5065490510597597</v>
      </c>
      <c r="BH368" s="2">
        <v>6.9581444948011404</v>
      </c>
      <c r="BI368" s="2">
        <v>6.9581444948011404</v>
      </c>
      <c r="BJ368" s="2">
        <v>6.9581444948011404</v>
      </c>
      <c r="BK368" s="2">
        <v>7.4928146514260696</v>
      </c>
      <c r="BL368" s="2">
        <v>7.4928146514260696</v>
      </c>
      <c r="BM368" s="2">
        <v>7.4928146514260696</v>
      </c>
      <c r="BN368" s="2">
        <v>4.3460871883724597</v>
      </c>
      <c r="BO368" s="2">
        <v>4.3460871883724597</v>
      </c>
      <c r="BP368" s="2">
        <v>4.3460871883724597</v>
      </c>
    </row>
    <row r="369" spans="1:68" x14ac:dyDescent="0.2">
      <c r="A369" t="s">
        <v>108</v>
      </c>
      <c r="B369">
        <v>2.3656776263053101</v>
      </c>
      <c r="C369">
        <v>2.3656776263053101</v>
      </c>
      <c r="D369">
        <v>2.2065195653618099</v>
      </c>
      <c r="E369">
        <v>2.2065195653618099</v>
      </c>
      <c r="F369">
        <v>2.2065195653618099</v>
      </c>
      <c r="G369">
        <v>1.4432714152077999</v>
      </c>
      <c r="H369">
        <v>1.4432714152077999</v>
      </c>
      <c r="I369">
        <v>1.4432714152077999</v>
      </c>
      <c r="J369">
        <v>0.79338622574766704</v>
      </c>
      <c r="K369">
        <v>0.79338622574766704</v>
      </c>
      <c r="L369">
        <v>0.79338622574766704</v>
      </c>
      <c r="M369">
        <v>0.63481456732448205</v>
      </c>
      <c r="N369">
        <v>0.63481456732448205</v>
      </c>
      <c r="O369">
        <v>0.63481456732448205</v>
      </c>
      <c r="P369">
        <v>2.2666666666676298</v>
      </c>
      <c r="Q369">
        <v>2.2666666666676298</v>
      </c>
      <c r="R369">
        <v>2.2666666666676298</v>
      </c>
      <c r="S369">
        <v>4.5105245572945298</v>
      </c>
      <c r="T369">
        <v>4.5105245572945298</v>
      </c>
      <c r="U369">
        <v>4.5105245572945298</v>
      </c>
      <c r="V369">
        <v>1.1399240050668</v>
      </c>
      <c r="W369">
        <v>1.1399240050668</v>
      </c>
      <c r="X369">
        <v>1.1399240050668</v>
      </c>
      <c r="Y369">
        <v>1.50350818576824</v>
      </c>
      <c r="Z369">
        <v>1.50350818576824</v>
      </c>
      <c r="AA369">
        <v>1.50350818576824</v>
      </c>
      <c r="AB369">
        <v>0.33333333333455001</v>
      </c>
      <c r="AC369">
        <v>0.33333333333455001</v>
      </c>
      <c r="AD369">
        <v>0.33333333333455001</v>
      </c>
      <c r="AE369">
        <v>2.2320235231214198</v>
      </c>
      <c r="AF369">
        <v>2.2320235231214198</v>
      </c>
      <c r="AG369">
        <v>2.2320235231214198</v>
      </c>
      <c r="AH369">
        <v>1.20000000000194</v>
      </c>
      <c r="AI369">
        <v>1.20000000000194</v>
      </c>
      <c r="AJ369">
        <v>1.20000000000194</v>
      </c>
      <c r="AK369">
        <v>1.3030404276616201</v>
      </c>
      <c r="AL369">
        <v>1.3030404276616201</v>
      </c>
      <c r="AM369">
        <v>1.3030404276616201</v>
      </c>
      <c r="AN369">
        <v>1.6065595626943701</v>
      </c>
      <c r="AO369">
        <v>1.6065595626943701</v>
      </c>
      <c r="AP369">
        <v>1.6065595626943701</v>
      </c>
      <c r="AQ369">
        <v>0.90210491146055405</v>
      </c>
      <c r="AR369">
        <v>0.90210491146055405</v>
      </c>
      <c r="AS369">
        <v>0.90210491146055405</v>
      </c>
      <c r="AT369">
        <v>2.6000000000021801</v>
      </c>
      <c r="AU369">
        <v>2.6000000000021801</v>
      </c>
      <c r="AV369">
        <v>2.6000000000021801</v>
      </c>
      <c r="AW369">
        <v>1.6305800588060999</v>
      </c>
      <c r="AX369">
        <v>1.6305800588060999</v>
      </c>
      <c r="AY369">
        <v>1.6305800588060999</v>
      </c>
      <c r="AZ369">
        <v>2.0065328978080199</v>
      </c>
      <c r="BA369">
        <v>2.0065328978080199</v>
      </c>
      <c r="BB369">
        <v>2.0065328978080199</v>
      </c>
      <c r="BC369">
        <v>0.96230954290491799</v>
      </c>
      <c r="BD369">
        <v>0.96230954290491799</v>
      </c>
      <c r="BE369">
        <v>0.96230954290491799</v>
      </c>
      <c r="BF369">
        <v>2.13333333333139</v>
      </c>
      <c r="BG369">
        <v>2.13333333333139</v>
      </c>
      <c r="BH369">
        <v>2.13333333333139</v>
      </c>
      <c r="BI369">
        <v>0.71490612681451104</v>
      </c>
      <c r="BJ369">
        <v>0.71490612681451104</v>
      </c>
      <c r="BK369">
        <v>0.71490612681451104</v>
      </c>
      <c r="BL369">
        <v>1.6535538071742899</v>
      </c>
      <c r="BM369">
        <v>1.6535538071742899</v>
      </c>
      <c r="BN369">
        <v>1.6535538071742899</v>
      </c>
      <c r="BO369">
        <v>1.10918080983441</v>
      </c>
      <c r="BP369">
        <v>1.10918080983441</v>
      </c>
    </row>
    <row r="370" spans="1:68" s="2" customFormat="1" x14ac:dyDescent="0.2">
      <c r="A370" s="2" t="s">
        <v>109</v>
      </c>
      <c r="B370" s="2">
        <v>9.3034128097246604</v>
      </c>
      <c r="C370" s="2">
        <v>9.3034128097246604</v>
      </c>
      <c r="D370" s="2">
        <v>9.3034128097246604</v>
      </c>
      <c r="E370" s="2">
        <v>9.4062708472319798</v>
      </c>
      <c r="F370" s="2">
        <v>9.4062708472319798</v>
      </c>
      <c r="G370" s="2">
        <v>9.4062708472319798</v>
      </c>
      <c r="H370" s="2">
        <v>7.1166054126318903</v>
      </c>
      <c r="I370" s="2">
        <v>7.1166054126318903</v>
      </c>
      <c r="J370" s="2">
        <v>7.1166054126318903</v>
      </c>
      <c r="K370" s="2">
        <v>8.2666666666652109</v>
      </c>
      <c r="L370" s="2">
        <v>8.2666666666652109</v>
      </c>
      <c r="M370" s="2">
        <v>8.2666666666652109</v>
      </c>
      <c r="N370" s="2">
        <v>9.8563314400281801</v>
      </c>
      <c r="O370" s="2">
        <v>9.8563314400281801</v>
      </c>
      <c r="P370" s="2">
        <v>9.8563314400281801</v>
      </c>
      <c r="Q370" s="2">
        <v>9.1393907072854503</v>
      </c>
      <c r="R370" s="2">
        <v>9.1393907072854503</v>
      </c>
      <c r="S370" s="2">
        <v>9.1393907072854503</v>
      </c>
      <c r="T370" s="2">
        <v>9.5101249749384191</v>
      </c>
      <c r="U370" s="2">
        <v>9.5101249749384191</v>
      </c>
      <c r="V370" s="2">
        <v>9.5101249749384191</v>
      </c>
      <c r="W370" s="2">
        <v>7.7394840343967299</v>
      </c>
      <c r="X370" s="2">
        <v>7.7394840343967299</v>
      </c>
      <c r="Y370" s="2">
        <v>7.7394840343967299</v>
      </c>
      <c r="Z370" s="2">
        <v>3.9887753056732098</v>
      </c>
      <c r="AA370" s="2">
        <v>3.9887753056732098</v>
      </c>
      <c r="AB370" s="2">
        <v>3.9887753056732098</v>
      </c>
      <c r="AC370" s="2">
        <v>4.8793494200744103</v>
      </c>
      <c r="AD370" s="2">
        <v>4.8793494200744103</v>
      </c>
      <c r="AE370" s="2">
        <v>4.8793494200744103</v>
      </c>
      <c r="AF370" s="2">
        <v>6.2228460664411003</v>
      </c>
      <c r="AG370" s="2">
        <v>6.2228460664411003</v>
      </c>
      <c r="AH370" s="2">
        <v>6.2228460664411003</v>
      </c>
      <c r="AI370" s="2">
        <v>3.4000000000014499</v>
      </c>
      <c r="AJ370" s="2">
        <v>3.4000000000014499</v>
      </c>
      <c r="AK370" s="2">
        <v>3.4000000000014499</v>
      </c>
      <c r="AL370" s="2">
        <v>8.7386424371942493</v>
      </c>
      <c r="AM370" s="2">
        <v>8.7386424371942493</v>
      </c>
      <c r="AN370" s="2">
        <v>8.7386424371942493</v>
      </c>
      <c r="AO370" s="2">
        <v>8.1149563245999499</v>
      </c>
      <c r="AP370" s="2">
        <v>8.1149563245999499</v>
      </c>
      <c r="AQ370" s="2">
        <v>8.1149563245999499</v>
      </c>
      <c r="AR370" s="2">
        <v>6.2479117941881199</v>
      </c>
      <c r="AS370" s="2">
        <v>6.2479117941881199</v>
      </c>
      <c r="AT370" s="2">
        <v>6.2479117941881199</v>
      </c>
      <c r="AU370" s="2">
        <v>6.4666666666683597</v>
      </c>
      <c r="AV370" s="2">
        <v>6.4666666666683597</v>
      </c>
      <c r="AW370" s="2">
        <v>6.4666666666683597</v>
      </c>
      <c r="AX370" s="2">
        <v>4.6569118727838799</v>
      </c>
      <c r="AY370" s="2">
        <v>4.6569118727838799</v>
      </c>
      <c r="AZ370" s="2">
        <v>4.6569118727838799</v>
      </c>
      <c r="BA370" s="2">
        <v>4.3269551303395897</v>
      </c>
      <c r="BB370" s="2">
        <v>4.3269551303395897</v>
      </c>
      <c r="BC370" s="2">
        <v>4.3269551303395897</v>
      </c>
      <c r="BD370" s="2">
        <v>7.04357123763796</v>
      </c>
      <c r="BE370" s="2">
        <v>7.04357123763796</v>
      </c>
      <c r="BF370" s="2">
        <v>7.04357123763796</v>
      </c>
      <c r="BG370" s="2">
        <v>7.21237168377501</v>
      </c>
      <c r="BH370" s="2">
        <v>7.21237168377501</v>
      </c>
      <c r="BI370" s="2">
        <v>7.21237168377501</v>
      </c>
      <c r="BJ370" s="2">
        <v>3.9759438690284599</v>
      </c>
      <c r="BK370" s="2">
        <v>3.9759438690284599</v>
      </c>
      <c r="BL370" s="2">
        <v>3.9759438690284599</v>
      </c>
      <c r="BM370" s="2">
        <v>7.4543272436317496</v>
      </c>
      <c r="BN370" s="2">
        <v>7.4543272436317496</v>
      </c>
      <c r="BO370" s="2">
        <v>7.4543272436317496</v>
      </c>
      <c r="BP370" s="2">
        <v>5.4586757533264096</v>
      </c>
    </row>
    <row r="371" spans="1:68" x14ac:dyDescent="0.2">
      <c r="A371" t="s">
        <v>110</v>
      </c>
      <c r="B371">
        <v>6.0474440364887103</v>
      </c>
      <c r="C371">
        <v>3.6000000002483401</v>
      </c>
      <c r="D371">
        <v>3.6000000002483401</v>
      </c>
      <c r="E371">
        <v>3.6000000002483401</v>
      </c>
      <c r="F371">
        <v>5.5191768006550097</v>
      </c>
      <c r="G371">
        <v>5.5191768006550097</v>
      </c>
      <c r="H371">
        <v>5.5191768006550097</v>
      </c>
      <c r="I371">
        <v>3.78717162254152</v>
      </c>
      <c r="J371">
        <v>3.78717162254152</v>
      </c>
      <c r="K371">
        <v>3.78717162254152</v>
      </c>
      <c r="L371">
        <v>4.7841774689295704</v>
      </c>
      <c r="M371">
        <v>4.7841774689295704</v>
      </c>
      <c r="N371">
        <v>4.7841774689295704</v>
      </c>
      <c r="O371">
        <v>5.8603906927439002</v>
      </c>
      <c r="P371">
        <v>5.8603906927439002</v>
      </c>
      <c r="Q371">
        <v>5.8603906927439002</v>
      </c>
      <c r="R371">
        <v>8.1250835226513303</v>
      </c>
      <c r="S371">
        <v>8.1250835226513303</v>
      </c>
      <c r="T371">
        <v>8.1250835226513303</v>
      </c>
      <c r="U371">
        <v>3.5935729051087</v>
      </c>
      <c r="V371">
        <v>3.5935729051087</v>
      </c>
      <c r="W371">
        <v>3.5935729051087</v>
      </c>
      <c r="X371">
        <v>4.7841774689295704</v>
      </c>
      <c r="Y371">
        <v>4.7841774689295704</v>
      </c>
      <c r="Z371">
        <v>4.7841774689295704</v>
      </c>
      <c r="AA371">
        <v>9.1393907072551297</v>
      </c>
      <c r="AB371">
        <v>9.1393907072551297</v>
      </c>
      <c r="AC371">
        <v>9.1393907072551297</v>
      </c>
      <c r="AD371">
        <v>8.4469393205703796</v>
      </c>
      <c r="AE371">
        <v>8.4469393205703796</v>
      </c>
      <c r="AF371">
        <v>8.4469393205703796</v>
      </c>
      <c r="AG371">
        <v>7.4061729217120797</v>
      </c>
      <c r="AH371">
        <v>7.4061729217120797</v>
      </c>
      <c r="AI371">
        <v>7.4061729217120797</v>
      </c>
      <c r="AJ371">
        <v>6.5089548249753602</v>
      </c>
      <c r="AK371">
        <v>6.5089548249753602</v>
      </c>
      <c r="AL371">
        <v>6.5089548249753602</v>
      </c>
      <c r="AM371">
        <v>5.4729684692033302</v>
      </c>
      <c r="AN371">
        <v>5.4729684692033302</v>
      </c>
      <c r="AO371">
        <v>5.4729684692033302</v>
      </c>
      <c r="AP371">
        <v>3.3745405949699401</v>
      </c>
      <c r="AQ371">
        <v>3.3745405949699401</v>
      </c>
      <c r="AR371">
        <v>3.3745405949699401</v>
      </c>
      <c r="AS371">
        <v>1.99346623061637</v>
      </c>
      <c r="AT371">
        <v>1.99346623061637</v>
      </c>
      <c r="AU371">
        <v>1.99346623061637</v>
      </c>
      <c r="AV371">
        <v>6.2667022980495801</v>
      </c>
      <c r="AW371">
        <v>6.2667022980495801</v>
      </c>
      <c r="AX371">
        <v>6.2667022980495801</v>
      </c>
      <c r="AY371">
        <v>7.3147962932128499</v>
      </c>
      <c r="AZ371">
        <v>7.3147962932128499</v>
      </c>
      <c r="BA371">
        <v>7.3147962932128499</v>
      </c>
      <c r="BB371">
        <v>4.1095890404735602</v>
      </c>
      <c r="BC371">
        <v>4.1095890404735602</v>
      </c>
      <c r="BD371">
        <v>4.1095890404735602</v>
      </c>
      <c r="BE371">
        <v>3.3333333333333202</v>
      </c>
      <c r="BF371">
        <v>3.3333333333333202</v>
      </c>
      <c r="BG371">
        <v>3.3333333333333202</v>
      </c>
      <c r="BH371">
        <v>6.1142666225850304</v>
      </c>
      <c r="BI371">
        <v>6.1142666225850304</v>
      </c>
      <c r="BJ371">
        <v>6.1142666225850304</v>
      </c>
      <c r="BK371">
        <v>5.53333333305393</v>
      </c>
      <c r="BL371">
        <v>5.53333333305393</v>
      </c>
      <c r="BM371">
        <v>5.53333333305393</v>
      </c>
      <c r="BN371">
        <v>3.5146331688886598</v>
      </c>
      <c r="BO371">
        <v>3.5146331688886598</v>
      </c>
      <c r="BP371">
        <v>3.5146331688886598</v>
      </c>
    </row>
    <row r="372" spans="1:68" x14ac:dyDescent="0.2">
      <c r="A372" t="s">
        <v>111</v>
      </c>
      <c r="B372">
        <v>11.454156642608901</v>
      </c>
      <c r="C372">
        <v>6.0729284716525296</v>
      </c>
      <c r="D372">
        <v>6.0729284716525296</v>
      </c>
      <c r="E372">
        <v>6.0729284716525296</v>
      </c>
      <c r="F372">
        <v>4.5041432769496597</v>
      </c>
      <c r="G372">
        <v>4.5041432769496597</v>
      </c>
      <c r="H372">
        <v>4.5041432769496597</v>
      </c>
      <c r="I372">
        <v>4.3397106861094699</v>
      </c>
      <c r="J372">
        <v>4.3397106861094699</v>
      </c>
      <c r="K372">
        <v>4.3397106861094699</v>
      </c>
      <c r="L372">
        <v>7.1772253407246103</v>
      </c>
      <c r="M372">
        <v>7.1772253407246103</v>
      </c>
      <c r="N372">
        <v>7.1772253407246103</v>
      </c>
      <c r="O372">
        <v>11.3510631211747</v>
      </c>
      <c r="P372">
        <v>11.3510631211747</v>
      </c>
      <c r="Q372">
        <v>11.3510631211747</v>
      </c>
      <c r="R372">
        <v>10.1056008550337</v>
      </c>
      <c r="S372">
        <v>10.1056008550337</v>
      </c>
      <c r="T372">
        <v>10.1056008550337</v>
      </c>
      <c r="U372">
        <v>4.4000000002173003</v>
      </c>
      <c r="V372">
        <v>4.4000000002173003</v>
      </c>
      <c r="W372">
        <v>4.4000000002173003</v>
      </c>
      <c r="X372">
        <v>3.7819056526574699</v>
      </c>
      <c r="Y372">
        <v>3.7819056526574699</v>
      </c>
      <c r="Z372">
        <v>3.7819056526574699</v>
      </c>
      <c r="AA372">
        <v>3.6128516200323499</v>
      </c>
      <c r="AB372">
        <v>3.6128516200323499</v>
      </c>
      <c r="AC372">
        <v>3.6128516200323499</v>
      </c>
      <c r="AD372">
        <v>5.2329078389946897</v>
      </c>
      <c r="AE372">
        <v>5.2329078389946897</v>
      </c>
      <c r="AF372">
        <v>5.2329078389946897</v>
      </c>
      <c r="AG372">
        <v>2.4666666666356099</v>
      </c>
      <c r="AH372">
        <v>2.4666666666356099</v>
      </c>
      <c r="AI372">
        <v>2.4666666666356099</v>
      </c>
      <c r="AJ372">
        <v>4.1700080194640199</v>
      </c>
      <c r="AK372">
        <v>4.1700080194640199</v>
      </c>
      <c r="AL372">
        <v>4.1700080194640199</v>
      </c>
      <c r="AM372">
        <v>5.4000000003725201</v>
      </c>
      <c r="AN372">
        <v>5.4000000003725201</v>
      </c>
      <c r="AO372">
        <v>5.4000000003725201</v>
      </c>
      <c r="AP372">
        <v>4.1892162752467499</v>
      </c>
      <c r="AQ372">
        <v>4.1892162752467499</v>
      </c>
      <c r="AR372">
        <v>4.1892162752467499</v>
      </c>
      <c r="AS372">
        <v>3.2731151255961999</v>
      </c>
      <c r="AT372">
        <v>3.2731151255961999</v>
      </c>
      <c r="AU372">
        <v>3.2731151255961999</v>
      </c>
      <c r="AV372">
        <v>5.3665708753847303</v>
      </c>
      <c r="AW372">
        <v>5.3665708753847303</v>
      </c>
      <c r="AX372">
        <v>5.3665708753847303</v>
      </c>
      <c r="AY372">
        <v>6.3333333330228898</v>
      </c>
      <c r="AZ372">
        <v>6.3333333330228898</v>
      </c>
      <c r="BA372">
        <v>6.3333333330228898</v>
      </c>
      <c r="BB372">
        <v>5.03875969017143</v>
      </c>
      <c r="BC372">
        <v>5.03875969017143</v>
      </c>
      <c r="BD372">
        <v>5.03875969017143</v>
      </c>
      <c r="BE372">
        <v>3.2666666666045701</v>
      </c>
      <c r="BF372">
        <v>3.2666666666045701</v>
      </c>
      <c r="BG372">
        <v>3.2666666666045701</v>
      </c>
      <c r="BH372">
        <v>5.0514499534762196</v>
      </c>
      <c r="BI372">
        <v>5.0514499534762196</v>
      </c>
      <c r="BJ372">
        <v>5.0514499534762196</v>
      </c>
      <c r="BK372">
        <v>7.3999999999068597</v>
      </c>
      <c r="BL372">
        <v>7.3999999999068597</v>
      </c>
      <c r="BM372">
        <v>7.3999999999068597</v>
      </c>
      <c r="BN372">
        <v>0.90210491096220802</v>
      </c>
      <c r="BO372">
        <v>0.90210491096220802</v>
      </c>
      <c r="BP372">
        <v>0.90210491096220802</v>
      </c>
    </row>
    <row r="373" spans="1:68" x14ac:dyDescent="0.2">
      <c r="A373" t="s">
        <v>112</v>
      </c>
      <c r="B373">
        <v>11.721464849219799</v>
      </c>
      <c r="C373">
        <v>11.721464849219799</v>
      </c>
      <c r="D373">
        <v>11.721464849219799</v>
      </c>
      <c r="E373">
        <v>5.2000000001862601</v>
      </c>
      <c r="F373">
        <v>5.2000000001862601</v>
      </c>
      <c r="G373">
        <v>5.2000000001862601</v>
      </c>
      <c r="H373">
        <v>4.8509955900662298</v>
      </c>
      <c r="I373">
        <v>4.8509955900662298</v>
      </c>
      <c r="J373">
        <v>4.8509955900662298</v>
      </c>
      <c r="K373">
        <v>4.5269684641296601</v>
      </c>
      <c r="L373">
        <v>4.5269684641296601</v>
      </c>
      <c r="M373">
        <v>4.5269684641296601</v>
      </c>
      <c r="N373">
        <v>6.5214486169271098</v>
      </c>
      <c r="O373">
        <v>6.5214486169271098</v>
      </c>
      <c r="P373">
        <v>6.5214486169271098</v>
      </c>
      <c r="Q373">
        <v>7.0604706984190901</v>
      </c>
      <c r="R373">
        <v>7.0604706984190901</v>
      </c>
      <c r="S373">
        <v>7.0604706984190901</v>
      </c>
      <c r="T373">
        <v>6.1393546659992904</v>
      </c>
      <c r="U373">
        <v>6.1393546659992904</v>
      </c>
      <c r="V373">
        <v>6.1393546659992904</v>
      </c>
      <c r="W373">
        <v>3.7807561516649599</v>
      </c>
      <c r="X373">
        <v>3.7807561516649599</v>
      </c>
      <c r="Y373">
        <v>3.7807561516649599</v>
      </c>
      <c r="Z373">
        <v>4.9178137104250297</v>
      </c>
      <c r="AA373">
        <v>4.9178137104250297</v>
      </c>
      <c r="AB373">
        <v>4.9178137104250297</v>
      </c>
      <c r="AC373">
        <v>5.60000000055879</v>
      </c>
      <c r="AD373">
        <v>5.60000000055879</v>
      </c>
      <c r="AE373">
        <v>5.60000000055879</v>
      </c>
      <c r="AF373">
        <v>6.2416466183644799</v>
      </c>
      <c r="AG373">
        <v>6.2416466183644799</v>
      </c>
      <c r="AH373">
        <v>6.2416466183644799</v>
      </c>
      <c r="AI373">
        <v>9.6606440426257301</v>
      </c>
      <c r="AJ373">
        <v>9.6606440426257301</v>
      </c>
      <c r="AK373">
        <v>9.6606440426257301</v>
      </c>
      <c r="AL373">
        <v>3.7819056534353299</v>
      </c>
      <c r="AM373">
        <v>3.7819056534353299</v>
      </c>
      <c r="AN373">
        <v>3.7819056534353299</v>
      </c>
      <c r="AO373">
        <v>7.9938662574400601</v>
      </c>
      <c r="AP373">
        <v>7.9938662574400601</v>
      </c>
      <c r="AQ373">
        <v>7.9938662574400601</v>
      </c>
      <c r="AR373">
        <v>3.3809969266153299</v>
      </c>
      <c r="AS373">
        <v>3.3809969266153299</v>
      </c>
      <c r="AT373">
        <v>3.3809969266153299</v>
      </c>
      <c r="AU373">
        <v>4.3999999994412002</v>
      </c>
      <c r="AV373">
        <v>4.3999999994412002</v>
      </c>
      <c r="AW373">
        <v>4.3999999994412002</v>
      </c>
      <c r="AX373">
        <v>6.9099171348916997</v>
      </c>
      <c r="AY373">
        <v>6.9099171348916997</v>
      </c>
      <c r="AZ373">
        <v>6.9099171348916997</v>
      </c>
      <c r="BA373">
        <v>6.3333333330228898</v>
      </c>
      <c r="BB373">
        <v>6.3333333330228898</v>
      </c>
      <c r="BC373">
        <v>6.3333333330228898</v>
      </c>
      <c r="BD373">
        <v>4.8446374875329896</v>
      </c>
      <c r="BE373">
        <v>4.8446374875329896</v>
      </c>
      <c r="BF373">
        <v>4.8446374875329896</v>
      </c>
      <c r="BG373">
        <v>5.2063195788809997</v>
      </c>
      <c r="BH373">
        <v>5.2063195788809997</v>
      </c>
      <c r="BI373">
        <v>5.2063195788809997</v>
      </c>
      <c r="BJ373">
        <v>3.63539160624225</v>
      </c>
      <c r="BK373">
        <v>3.63539160624225</v>
      </c>
      <c r="BL373">
        <v>3.63539160624225</v>
      </c>
      <c r="BM373">
        <v>3.4666666667908399</v>
      </c>
      <c r="BN373">
        <v>3.4666666667908399</v>
      </c>
      <c r="BO373">
        <v>3.4666666667908399</v>
      </c>
      <c r="BP373">
        <v>4.97828265972562</v>
      </c>
    </row>
    <row r="374" spans="1:68" x14ac:dyDescent="0.2">
      <c r="A374" t="s">
        <v>113</v>
      </c>
      <c r="B374">
        <v>6.3147343800960396</v>
      </c>
      <c r="C374">
        <v>6.3147343800960396</v>
      </c>
      <c r="D374">
        <v>6.3147343800960396</v>
      </c>
      <c r="E374">
        <v>4.1936129075582098</v>
      </c>
      <c r="F374">
        <v>4.1936129075582098</v>
      </c>
      <c r="G374">
        <v>4.1936129075582098</v>
      </c>
      <c r="H374">
        <v>5.9137988642960799</v>
      </c>
      <c r="I374">
        <v>5.9137988642960799</v>
      </c>
      <c r="J374">
        <v>5.9137988642960799</v>
      </c>
      <c r="K374">
        <v>8.4727684822253604</v>
      </c>
      <c r="L374">
        <v>8.4727684822253604</v>
      </c>
      <c r="M374">
        <v>8.4727684822253604</v>
      </c>
      <c r="N374">
        <v>9.7226862678963304</v>
      </c>
      <c r="O374">
        <v>9.7226862678963304</v>
      </c>
      <c r="P374">
        <v>9.7226862678963304</v>
      </c>
      <c r="Q374">
        <v>11.927461831037</v>
      </c>
      <c r="R374">
        <v>11.927461831037</v>
      </c>
      <c r="S374">
        <v>11.927461831037</v>
      </c>
      <c r="T374">
        <v>4.7109923153403601</v>
      </c>
      <c r="U374">
        <v>4.7109923153403601</v>
      </c>
      <c r="V374">
        <v>4.7109923153403601</v>
      </c>
      <c r="W374">
        <v>2.4666666666356099</v>
      </c>
      <c r="X374">
        <v>2.4666666666356099</v>
      </c>
      <c r="Y374">
        <v>2.4666666666356099</v>
      </c>
      <c r="Z374">
        <v>4.3832687421095704</v>
      </c>
      <c r="AA374">
        <v>4.3832687421095704</v>
      </c>
      <c r="AB374">
        <v>4.3832687421095704</v>
      </c>
      <c r="AC374">
        <v>6.3999999997516399</v>
      </c>
      <c r="AD374">
        <v>6.3999999997516399</v>
      </c>
      <c r="AE374">
        <v>6.3999999997516399</v>
      </c>
      <c r="AF374">
        <v>2.9671210912709598</v>
      </c>
      <c r="AG374">
        <v>2.9671210912709598</v>
      </c>
      <c r="AH374">
        <v>2.9671210912709598</v>
      </c>
      <c r="AI374">
        <v>4.5999999996274701</v>
      </c>
      <c r="AJ374">
        <v>4.5999999996274701</v>
      </c>
      <c r="AK374">
        <v>4.5999999996274701</v>
      </c>
      <c r="AL374">
        <v>4.4500868632462502</v>
      </c>
      <c r="AM374">
        <v>4.4500868632462502</v>
      </c>
      <c r="AN374">
        <v>4.4500868632462502</v>
      </c>
      <c r="AO374">
        <v>4.9936662444162803</v>
      </c>
      <c r="AP374">
        <v>4.9936662444162803</v>
      </c>
      <c r="AQ374">
        <v>4.9936662444162803</v>
      </c>
      <c r="AR374">
        <v>1.77736202089113</v>
      </c>
      <c r="AS374">
        <v>1.77736202089113</v>
      </c>
      <c r="AT374">
        <v>1.77736202089113</v>
      </c>
      <c r="AU374">
        <v>0.46003066914589302</v>
      </c>
      <c r="AV374">
        <v>0.46003066914589302</v>
      </c>
      <c r="AW374">
        <v>0.46003066914589302</v>
      </c>
      <c r="AX374">
        <v>5.7801536913255296</v>
      </c>
      <c r="AY374">
        <v>5.7801536913255296</v>
      </c>
      <c r="AZ374">
        <v>5.7801536913255296</v>
      </c>
      <c r="BA374">
        <v>1.80000000012418</v>
      </c>
      <c r="BB374">
        <v>1.80000000012418</v>
      </c>
      <c r="BC374">
        <v>1.80000000012418</v>
      </c>
      <c r="BD374">
        <v>3.3939070018522899</v>
      </c>
      <c r="BE374">
        <v>3.3939070018522899</v>
      </c>
      <c r="BF374">
        <v>3.3939070018522899</v>
      </c>
      <c r="BG374">
        <v>4.24751616999378</v>
      </c>
      <c r="BH374">
        <v>4.24751616999378</v>
      </c>
      <c r="BI374">
        <v>4.24751616999378</v>
      </c>
      <c r="BJ374">
        <v>7.1228117063792302</v>
      </c>
      <c r="BK374">
        <v>7.1228117063792302</v>
      </c>
      <c r="BL374">
        <v>7.1228117063792302</v>
      </c>
      <c r="BM374">
        <v>3.0602040133525401</v>
      </c>
      <c r="BN374">
        <v>3.0602040133525401</v>
      </c>
      <c r="BO374">
        <v>3.0602040133525401</v>
      </c>
      <c r="BP374">
        <v>3.3745405949699401</v>
      </c>
    </row>
    <row r="375" spans="1:68" s="2" customFormat="1" x14ac:dyDescent="0.2">
      <c r="A375" s="2" t="s">
        <v>114</v>
      </c>
      <c r="B375" s="2">
        <v>5.4460407617738298</v>
      </c>
      <c r="C375" s="2">
        <v>5.4460407617738298</v>
      </c>
      <c r="D375" s="2">
        <v>14.6000000000034</v>
      </c>
      <c r="E375" s="2">
        <v>14.6000000000034</v>
      </c>
      <c r="F375" s="2">
        <v>14.6000000000034</v>
      </c>
      <c r="G375" s="2">
        <v>12.3955897093178</v>
      </c>
      <c r="H375" s="2">
        <v>12.3955897093178</v>
      </c>
      <c r="I375" s="2">
        <v>12.3955897093178</v>
      </c>
      <c r="J375" s="2">
        <v>3.7333333333359899</v>
      </c>
      <c r="K375" s="2">
        <v>3.7333333333359899</v>
      </c>
      <c r="L375" s="2">
        <v>3.7333333333359899</v>
      </c>
      <c r="M375" s="2">
        <v>8.1189442031406696</v>
      </c>
      <c r="N375" s="2">
        <v>8.1189442031406696</v>
      </c>
      <c r="O375" s="2">
        <v>8.1189442031406696</v>
      </c>
      <c r="P375" s="2">
        <v>19.399999999999</v>
      </c>
      <c r="Q375" s="2">
        <v>19.399999999999</v>
      </c>
      <c r="R375" s="2">
        <v>19.399999999999</v>
      </c>
      <c r="S375" s="2">
        <v>9.2609915809172207</v>
      </c>
      <c r="T375" s="2">
        <v>9.2609915809172207</v>
      </c>
      <c r="U375" s="2">
        <v>9.2609915809172207</v>
      </c>
      <c r="V375" s="2">
        <v>5.8062795813605099</v>
      </c>
      <c r="W375" s="2">
        <v>5.8062795813605099</v>
      </c>
      <c r="X375" s="2">
        <v>5.8062795813605099</v>
      </c>
      <c r="Y375" s="2">
        <v>6.2541761325688396</v>
      </c>
      <c r="Z375" s="2">
        <v>6.2541761325688396</v>
      </c>
      <c r="AA375" s="2">
        <v>6.2541761325688396</v>
      </c>
      <c r="AB375" s="2">
        <v>7.0604706980431402</v>
      </c>
      <c r="AC375" s="2">
        <v>7.0604706980431402</v>
      </c>
      <c r="AD375" s="2">
        <v>7.0604706980431402</v>
      </c>
      <c r="AE375" s="2">
        <v>10.713092294328099</v>
      </c>
      <c r="AF375" s="2">
        <v>10.713092294328099</v>
      </c>
      <c r="AG375" s="2">
        <v>10.713092294328099</v>
      </c>
      <c r="AH375" s="2">
        <v>5.6666666666690997</v>
      </c>
      <c r="AI375" s="2">
        <v>5.6666666666690997</v>
      </c>
      <c r="AJ375" s="2">
        <v>5.6666666666690997</v>
      </c>
      <c r="AK375" s="2">
        <v>4.3164506214043801</v>
      </c>
      <c r="AL375" s="2">
        <v>4.3164506214043801</v>
      </c>
      <c r="AM375" s="2">
        <v>4.3164506214043801</v>
      </c>
      <c r="AN375" s="2">
        <v>6.8666666666649601</v>
      </c>
      <c r="AO375" s="2">
        <v>6.8666666666649601</v>
      </c>
      <c r="AP375" s="2">
        <v>6.8666666666649601</v>
      </c>
      <c r="AQ375" s="2">
        <v>8.5198797193478093</v>
      </c>
      <c r="AR375" s="2">
        <v>8.5198797193478093</v>
      </c>
      <c r="AS375" s="2">
        <v>8.5198797193478093</v>
      </c>
      <c r="AT375" s="2">
        <v>9.3999999999990198</v>
      </c>
      <c r="AU375" s="2">
        <v>9.3999999999990198</v>
      </c>
      <c r="AV375" s="2">
        <v>9.3999999999990198</v>
      </c>
      <c r="AW375" s="2">
        <v>5.7801536919515204</v>
      </c>
      <c r="AX375" s="2">
        <v>5.7801536919515204</v>
      </c>
      <c r="AY375" s="2">
        <v>5.7801536919515204</v>
      </c>
      <c r="AZ375" s="2">
        <v>7.6666666666642396</v>
      </c>
      <c r="BA375" s="2">
        <v>7.6666666666642396</v>
      </c>
      <c r="BB375" s="2">
        <v>7.6666666666642396</v>
      </c>
      <c r="BC375" s="2">
        <v>6.1748195669609398</v>
      </c>
      <c r="BD375" s="2">
        <v>6.1748195669609398</v>
      </c>
      <c r="BE375" s="2">
        <v>6.1748195669609398</v>
      </c>
      <c r="BF375" s="2">
        <v>7.3395106992891304</v>
      </c>
      <c r="BG375" s="2">
        <v>7.3395106992891304</v>
      </c>
      <c r="BH375" s="2">
        <v>7.3395106992891304</v>
      </c>
      <c r="BI375" s="2">
        <v>5.2392408446919898</v>
      </c>
      <c r="BJ375" s="2">
        <v>5.2392408446919898</v>
      </c>
      <c r="BK375" s="2">
        <v>5.2392408446919898</v>
      </c>
      <c r="BL375" s="2">
        <v>3.2666666666651998</v>
      </c>
      <c r="BM375" s="2">
        <v>3.2666666666651998</v>
      </c>
      <c r="BN375" s="2">
        <v>3.2666666666651998</v>
      </c>
      <c r="BO375" s="2">
        <v>8.3923560069488392</v>
      </c>
      <c r="BP375" s="2">
        <v>8.3923560069488392</v>
      </c>
    </row>
    <row r="376" spans="1:68" x14ac:dyDescent="0.2">
      <c r="A376" t="s">
        <v>38</v>
      </c>
      <c r="B376">
        <v>1.3698630137032299</v>
      </c>
      <c r="C376">
        <v>1.3698630137032299</v>
      </c>
      <c r="D376">
        <v>1.3698630137032299</v>
      </c>
      <c r="E376">
        <v>3.3999999999954</v>
      </c>
      <c r="F376">
        <v>3.3999999999954</v>
      </c>
      <c r="G376">
        <v>3.3999999999954</v>
      </c>
      <c r="H376">
        <v>2.2320235231274999</v>
      </c>
      <c r="I376">
        <v>2.2320235231274999</v>
      </c>
      <c r="J376">
        <v>2.2320235231274999</v>
      </c>
      <c r="K376">
        <v>2.6731551229893702</v>
      </c>
      <c r="L376">
        <v>2.6731551229893702</v>
      </c>
      <c r="M376">
        <v>2.6731551229893702</v>
      </c>
      <c r="N376">
        <v>5.7133311059159801</v>
      </c>
      <c r="O376">
        <v>5.7133311059159801</v>
      </c>
      <c r="P376">
        <v>5.7133311059159801</v>
      </c>
      <c r="Q376">
        <v>7.5999999999961103</v>
      </c>
      <c r="R376">
        <v>7.5999999999961103</v>
      </c>
      <c r="S376">
        <v>7.5999999999961103</v>
      </c>
      <c r="T376">
        <v>11.393250918815101</v>
      </c>
      <c r="U376">
        <v>11.393250918815101</v>
      </c>
      <c r="V376">
        <v>11.393250918815101</v>
      </c>
      <c r="W376">
        <v>1.4666666666622901</v>
      </c>
      <c r="X376">
        <v>1.4666666666622901</v>
      </c>
      <c r="Y376">
        <v>1.4666666666622901</v>
      </c>
      <c r="Z376">
        <v>1.71054389950529</v>
      </c>
      <c r="AA376">
        <v>1.71054389950529</v>
      </c>
      <c r="AB376">
        <v>1.71054389950529</v>
      </c>
      <c r="AC376">
        <v>2.4666666666659398</v>
      </c>
      <c r="AD376">
        <v>2.4666666666659398</v>
      </c>
      <c r="AE376">
        <v>2.4666666666659398</v>
      </c>
      <c r="AF376">
        <v>1.4300989040363501</v>
      </c>
      <c r="AG376">
        <v>1.4300989040363501</v>
      </c>
      <c r="AH376">
        <v>1.4300989040363501</v>
      </c>
      <c r="AI376">
        <v>1.6196760647916399</v>
      </c>
      <c r="AJ376">
        <v>1.6196760647916399</v>
      </c>
      <c r="AK376">
        <v>1.6196760647916399</v>
      </c>
      <c r="AL376">
        <v>2.35262665418673</v>
      </c>
      <c r="AM376">
        <v>2.35262665418673</v>
      </c>
      <c r="AN376">
        <v>2.35262665418673</v>
      </c>
      <c r="AO376">
        <v>2.0862494167859702</v>
      </c>
      <c r="AP376">
        <v>2.0862494167859702</v>
      </c>
      <c r="AQ376">
        <v>2.0862494167859702</v>
      </c>
      <c r="AR376">
        <v>2.6868065766581899</v>
      </c>
      <c r="AS376">
        <v>2.6868065766581899</v>
      </c>
      <c r="AT376">
        <v>2.6868065766581899</v>
      </c>
      <c r="AU376">
        <v>1.6601106740449201</v>
      </c>
      <c r="AV376">
        <v>1.6601106740449201</v>
      </c>
      <c r="AW376">
        <v>1.6601106740449201</v>
      </c>
      <c r="AX376">
        <v>1.91099826273297</v>
      </c>
      <c r="AY376">
        <v>1.91099826273297</v>
      </c>
      <c r="AZ376">
        <v>1.91099826273297</v>
      </c>
      <c r="BA376">
        <v>1.7999999999968399</v>
      </c>
      <c r="BB376">
        <v>1.7999999999968399</v>
      </c>
      <c r="BC376">
        <v>1.7999999999968399</v>
      </c>
      <c r="BD376">
        <v>2.10491146007592</v>
      </c>
      <c r="BE376">
        <v>2.10491146007592</v>
      </c>
      <c r="BF376">
        <v>2.10491146007592</v>
      </c>
      <c r="BG376">
        <v>1.9398706752880599</v>
      </c>
      <c r="BH376">
        <v>1.9398706752880599</v>
      </c>
      <c r="BI376">
        <v>1.9398706752880599</v>
      </c>
      <c r="BJ376">
        <v>1.8572955638661801</v>
      </c>
      <c r="BK376">
        <v>1.8572955638661801</v>
      </c>
      <c r="BL376">
        <v>1.8572955638661801</v>
      </c>
      <c r="BM376">
        <v>1.77380634836247</v>
      </c>
      <c r="BN376">
        <v>1.77380634836247</v>
      </c>
      <c r="BO376">
        <v>1.77380634836247</v>
      </c>
      <c r="BP376">
        <v>1.844180141651</v>
      </c>
    </row>
    <row r="377" spans="1:68" s="2" customFormat="1" x14ac:dyDescent="0.2">
      <c r="A377" s="2" t="s">
        <v>115</v>
      </c>
      <c r="B377" s="2">
        <v>7.2666666666676303</v>
      </c>
      <c r="C377" s="2">
        <v>16.0764399305064</v>
      </c>
      <c r="D377" s="2">
        <v>16.0764399305064</v>
      </c>
      <c r="E377" s="2">
        <v>16.0764399305064</v>
      </c>
      <c r="F377" s="2">
        <v>9.6666666666715102</v>
      </c>
      <c r="G377" s="2">
        <v>9.6666666666715102</v>
      </c>
      <c r="H377" s="2">
        <v>9.6666666666715102</v>
      </c>
      <c r="I377" s="2">
        <v>9.3217507517499598</v>
      </c>
      <c r="J377" s="2">
        <v>9.3217507517499598</v>
      </c>
      <c r="K377" s="2">
        <v>9.3217507517499598</v>
      </c>
      <c r="L377" s="2">
        <v>5.7937195813046998</v>
      </c>
      <c r="M377" s="2">
        <v>5.7937195813046998</v>
      </c>
      <c r="N377" s="2">
        <v>5.7937195813046998</v>
      </c>
      <c r="O377" s="2">
        <v>4.4500868635622401</v>
      </c>
      <c r="P377" s="2">
        <v>4.4500868635622401</v>
      </c>
      <c r="Q377" s="2">
        <v>4.4500868635622401</v>
      </c>
      <c r="R377" s="2">
        <v>15.738950736615299</v>
      </c>
      <c r="S377" s="2">
        <v>15.738950736615299</v>
      </c>
      <c r="T377" s="2">
        <v>15.738950736615299</v>
      </c>
      <c r="U377" s="2">
        <v>3.6007749348634301</v>
      </c>
      <c r="V377" s="2">
        <v>3.6007749348634301</v>
      </c>
      <c r="W377" s="2">
        <v>3.6007749348634301</v>
      </c>
      <c r="X377" s="2">
        <v>1.96732244081481</v>
      </c>
      <c r="Y377" s="2">
        <v>1.96732244081481</v>
      </c>
      <c r="Z377" s="2">
        <v>1.96732244081481</v>
      </c>
      <c r="AA377" s="2">
        <v>3.9823600160370698</v>
      </c>
      <c r="AB377" s="2">
        <v>3.9823600160370698</v>
      </c>
      <c r="AC377" s="2">
        <v>3.9823600160370698</v>
      </c>
      <c r="AD377" s="2">
        <v>6.0666666666656903</v>
      </c>
      <c r="AE377" s="2">
        <v>6.0666666666656903</v>
      </c>
      <c r="AF377" s="2">
        <v>6.0666666666656903</v>
      </c>
      <c r="AG377" s="2">
        <v>4.2432342131645404</v>
      </c>
      <c r="AH377" s="2">
        <v>4.2432342131645404</v>
      </c>
      <c r="AI377" s="2">
        <v>4.2432342131645404</v>
      </c>
      <c r="AJ377" s="2">
        <v>5.7999999999992697</v>
      </c>
      <c r="AK377" s="2">
        <v>5.7999999999992697</v>
      </c>
      <c r="AL377" s="2">
        <v>5.7999999999992697</v>
      </c>
      <c r="AM377" s="2">
        <v>3.52752538749598</v>
      </c>
      <c r="AN377" s="2">
        <v>3.52752538749598</v>
      </c>
      <c r="AO377" s="2">
        <v>3.52752538749598</v>
      </c>
      <c r="AP377" s="2">
        <v>5.3747666044244502</v>
      </c>
      <c r="AQ377" s="2">
        <v>5.3747666044244502</v>
      </c>
      <c r="AR377" s="2">
        <v>5.3747666044244502</v>
      </c>
      <c r="AS377" s="2">
        <v>6.44837955228867</v>
      </c>
      <c r="AT377" s="2">
        <v>6.44837955228867</v>
      </c>
      <c r="AU377" s="2">
        <v>6.44837955228867</v>
      </c>
      <c r="AV377" s="2">
        <v>6.2000000000019302</v>
      </c>
      <c r="AW377" s="2">
        <v>6.2000000000019302</v>
      </c>
      <c r="AX377" s="2">
        <v>6.2000000000019302</v>
      </c>
      <c r="AY377" s="2">
        <v>8.3255378858729401</v>
      </c>
      <c r="AZ377" s="2">
        <v>8.3255378858729401</v>
      </c>
      <c r="BA377" s="2">
        <v>8.3255378858729401</v>
      </c>
      <c r="BB377" s="2">
        <v>6.2000000000019302</v>
      </c>
      <c r="BC377" s="2">
        <v>6.2000000000019302</v>
      </c>
      <c r="BD377" s="2">
        <v>6.2000000000019302</v>
      </c>
      <c r="BE377" s="2">
        <v>3.3680834001601401</v>
      </c>
      <c r="BF377" s="2">
        <v>3.3680834001601401</v>
      </c>
      <c r="BG377" s="2">
        <v>3.3680834001601401</v>
      </c>
      <c r="BH377" s="2">
        <v>4.42548653692252</v>
      </c>
      <c r="BI377" s="2">
        <v>4.42548653692252</v>
      </c>
      <c r="BJ377" s="2">
        <v>4.42548653692252</v>
      </c>
      <c r="BK377" s="2">
        <v>4.95287748145007</v>
      </c>
      <c r="BL377" s="2">
        <v>4.95287748145007</v>
      </c>
      <c r="BM377" s="2">
        <v>4.95287748145007</v>
      </c>
      <c r="BN377" s="2">
        <v>4.2127716304499998</v>
      </c>
      <c r="BO377" s="2">
        <v>4.2127716304499998</v>
      </c>
      <c r="BP377" s="2">
        <v>4.2127716304499998</v>
      </c>
    </row>
    <row r="378" spans="1:68" x14ac:dyDescent="0.2">
      <c r="A378" t="s">
        <v>116</v>
      </c>
      <c r="B378">
        <v>0.96230954289883597</v>
      </c>
      <c r="C378">
        <v>0.96230954289883597</v>
      </c>
      <c r="D378">
        <v>0.873275114993049</v>
      </c>
      <c r="E378">
        <v>0.873275114993049</v>
      </c>
      <c r="F378">
        <v>0.873275114993049</v>
      </c>
      <c r="G378">
        <v>1.04236268876458</v>
      </c>
      <c r="H378">
        <v>1.04236268876458</v>
      </c>
      <c r="I378">
        <v>1.04236268876458</v>
      </c>
      <c r="J378">
        <v>1.3934262284094101</v>
      </c>
      <c r="K378">
        <v>1.3934262284094101</v>
      </c>
      <c r="L378">
        <v>1.3934262284094101</v>
      </c>
      <c r="M378">
        <v>-0.43434680921980301</v>
      </c>
      <c r="N378">
        <v>-0.43434680921980301</v>
      </c>
      <c r="O378">
        <v>-0.43434680921980301</v>
      </c>
      <c r="P378">
        <v>0.866666666667399</v>
      </c>
      <c r="Q378">
        <v>0.866666666667399</v>
      </c>
      <c r="R378">
        <v>0.866666666667399</v>
      </c>
      <c r="S378">
        <v>3.3745405947207701</v>
      </c>
      <c r="T378">
        <v>3.3745405947207701</v>
      </c>
      <c r="U378">
        <v>3.3745405947207701</v>
      </c>
      <c r="V378">
        <v>0.60662622491930995</v>
      </c>
      <c r="W378">
        <v>0.60662622491930995</v>
      </c>
      <c r="X378">
        <v>0.60662622491930995</v>
      </c>
      <c r="Y378">
        <v>1.57033077179771</v>
      </c>
      <c r="Z378">
        <v>1.57033077179771</v>
      </c>
      <c r="AA378">
        <v>1.57033077179771</v>
      </c>
      <c r="AB378">
        <v>-0.33333333332848197</v>
      </c>
      <c r="AC378">
        <v>-0.33333333332848197</v>
      </c>
      <c r="AD378">
        <v>-0.33333333332848197</v>
      </c>
      <c r="AE378">
        <v>1.7642341619838999</v>
      </c>
      <c r="AF378">
        <v>1.7642341619838999</v>
      </c>
      <c r="AG378">
        <v>1.7642341619838999</v>
      </c>
      <c r="AH378">
        <v>0.73333333333721296</v>
      </c>
      <c r="AI378">
        <v>0.73333333333721296</v>
      </c>
      <c r="AJ378">
        <v>0.73333333333721296</v>
      </c>
      <c r="AK378">
        <v>0.70163715335394194</v>
      </c>
      <c r="AL378">
        <v>0.70163715335394194</v>
      </c>
      <c r="AM378">
        <v>0.70163715335394194</v>
      </c>
      <c r="AN378">
        <v>1.2732484501067201</v>
      </c>
      <c r="AO378">
        <v>1.2732484501067201</v>
      </c>
      <c r="AP378">
        <v>1.2732484501067201</v>
      </c>
      <c r="AQ378">
        <v>0.10023387905233901</v>
      </c>
      <c r="AR378">
        <v>0.10023387905233901</v>
      </c>
      <c r="AS378">
        <v>0.10023387905233901</v>
      </c>
      <c r="AT378">
        <v>1.0666666666656901</v>
      </c>
      <c r="AU378">
        <v>1.0666666666656901</v>
      </c>
      <c r="AV378">
        <v>1.0666666666656901</v>
      </c>
      <c r="AW378">
        <v>1.8978882651678</v>
      </c>
      <c r="AX378">
        <v>1.8978882651678</v>
      </c>
      <c r="AY378">
        <v>1.8978882651678</v>
      </c>
      <c r="AZ378">
        <v>1.6065595626943701</v>
      </c>
      <c r="BA378">
        <v>1.6065595626943701</v>
      </c>
      <c r="BB378">
        <v>1.6065595626943701</v>
      </c>
      <c r="BC378">
        <v>0.89548249131297497</v>
      </c>
      <c r="BD378">
        <v>0.89548249131297497</v>
      </c>
      <c r="BE378">
        <v>0.89548249131297497</v>
      </c>
      <c r="BF378">
        <v>1.4666666666683501</v>
      </c>
      <c r="BG378">
        <v>1.4666666666683501</v>
      </c>
      <c r="BH378">
        <v>1.4666666666683501</v>
      </c>
      <c r="BI378">
        <v>0.71490612681451104</v>
      </c>
      <c r="BJ378">
        <v>0.71490612681451104</v>
      </c>
      <c r="BK378">
        <v>0.71490612681451104</v>
      </c>
      <c r="BL378">
        <v>0.72009601279951596</v>
      </c>
      <c r="BM378">
        <v>0.72009601279951596</v>
      </c>
      <c r="BN378">
        <v>0.72009601279951596</v>
      </c>
      <c r="BO378">
        <v>0.84190832553690598</v>
      </c>
      <c r="BP378">
        <v>0.84190832553690598</v>
      </c>
    </row>
    <row r="379" spans="1:68" s="2" customFormat="1" x14ac:dyDescent="0.2">
      <c r="A379" s="2" t="s">
        <v>117</v>
      </c>
      <c r="B379" s="2">
        <v>11.3070193014048</v>
      </c>
      <c r="C379" s="2">
        <v>11.3070193014048</v>
      </c>
      <c r="D379" s="2">
        <v>11.3070193014048</v>
      </c>
      <c r="E379" s="2">
        <v>5.8705803869268003</v>
      </c>
      <c r="F379" s="2">
        <v>5.8705803869268003</v>
      </c>
      <c r="G379" s="2">
        <v>5.8705803869268003</v>
      </c>
      <c r="H379" s="2">
        <v>4.7109923154011399</v>
      </c>
      <c r="I379" s="2">
        <v>4.7109923154011399</v>
      </c>
      <c r="J379" s="2">
        <v>4.7109923154011399</v>
      </c>
      <c r="K379" s="2">
        <v>8.8000000000041307</v>
      </c>
      <c r="L379" s="2">
        <v>8.8000000000041307</v>
      </c>
      <c r="M379" s="2">
        <v>8.8000000000041307</v>
      </c>
      <c r="N379" s="2">
        <v>9.9899766120931801</v>
      </c>
      <c r="O379" s="2">
        <v>9.9899766120931801</v>
      </c>
      <c r="P379" s="2">
        <v>9.9899766120931801</v>
      </c>
      <c r="Q379" s="2">
        <v>9.0060662622455396</v>
      </c>
      <c r="R379" s="2">
        <v>9.0060662622455396</v>
      </c>
      <c r="S379" s="2">
        <v>9.0060662622455396</v>
      </c>
      <c r="T379" s="2">
        <v>9.9779455991489208</v>
      </c>
      <c r="U379" s="2">
        <v>9.9779455991489208</v>
      </c>
      <c r="V379" s="2">
        <v>9.9779455991489208</v>
      </c>
      <c r="W379" s="2">
        <v>6.1395906939542098</v>
      </c>
      <c r="X379" s="2">
        <v>6.1395906939542098</v>
      </c>
      <c r="Y379" s="2">
        <v>6.1395906939542098</v>
      </c>
      <c r="Z379" s="2">
        <v>6.3940669472825604</v>
      </c>
      <c r="AA379" s="2">
        <v>6.3940669472825604</v>
      </c>
      <c r="AB379" s="2">
        <v>6.3940669472825604</v>
      </c>
      <c r="AC379" s="2">
        <v>5.27929609385391</v>
      </c>
      <c r="AD379" s="2">
        <v>5.27929609385391</v>
      </c>
      <c r="AE379" s="2">
        <v>5.27929609385391</v>
      </c>
      <c r="AF379" s="2">
        <v>4.1507920593533498</v>
      </c>
      <c r="AG379" s="2">
        <v>4.1507920593533498</v>
      </c>
      <c r="AH379" s="2">
        <v>4.1507920593533498</v>
      </c>
      <c r="AI379" s="2">
        <v>3.8666666666661902</v>
      </c>
      <c r="AJ379" s="2">
        <v>3.8666666666661902</v>
      </c>
      <c r="AK379" s="2">
        <v>3.8666666666661902</v>
      </c>
      <c r="AL379" s="2">
        <v>7.6028861571357096</v>
      </c>
      <c r="AM379" s="2">
        <v>7.6028861571357096</v>
      </c>
      <c r="AN379" s="2">
        <v>7.6028861571357096</v>
      </c>
      <c r="AO379" s="2">
        <v>7.3147962925942602</v>
      </c>
      <c r="AP379" s="2">
        <v>7.3147962925942602</v>
      </c>
      <c r="AQ379" s="2">
        <v>7.3147962925942602</v>
      </c>
      <c r="AR379" s="2">
        <v>5.7133311059099103</v>
      </c>
      <c r="AS379" s="2">
        <v>5.7133311059099103</v>
      </c>
      <c r="AT379" s="2">
        <v>5.7133311059099103</v>
      </c>
      <c r="AU379" s="2">
        <v>4.46666666666715</v>
      </c>
      <c r="AV379" s="2">
        <v>4.46666666666715</v>
      </c>
      <c r="AW379" s="2">
        <v>4.46666666666715</v>
      </c>
      <c r="AX379" s="2">
        <v>6.3940669472825604</v>
      </c>
      <c r="AY379" s="2">
        <v>6.3940669472825604</v>
      </c>
      <c r="AZ379" s="2">
        <v>6.3940669472825604</v>
      </c>
      <c r="BA379" s="2">
        <v>5.1270084672340603</v>
      </c>
      <c r="BB379" s="2">
        <v>5.1270084672340603</v>
      </c>
      <c r="BC379" s="2">
        <v>5.1270084672340603</v>
      </c>
      <c r="BD379" s="2">
        <v>5.8406843090073099</v>
      </c>
      <c r="BE379" s="2">
        <v>5.8406843090073099</v>
      </c>
      <c r="BF379" s="2">
        <v>5.8406843090073099</v>
      </c>
      <c r="BG379" s="2">
        <v>4.2127716304499998</v>
      </c>
      <c r="BH379" s="2">
        <v>4.2127716304499998</v>
      </c>
      <c r="BI379" s="2">
        <v>4.2127716304499998</v>
      </c>
      <c r="BJ379" s="2">
        <v>0.10023387905233901</v>
      </c>
      <c r="BK379" s="2">
        <v>0.10023387905233901</v>
      </c>
      <c r="BL379" s="2">
        <v>0.10023387905233901</v>
      </c>
      <c r="BM379" s="2">
        <v>5.65408721162457</v>
      </c>
      <c r="BN379" s="2">
        <v>5.65408721162457</v>
      </c>
      <c r="BO379" s="2">
        <v>5.65408721162457</v>
      </c>
      <c r="BP379" s="2">
        <v>4.67695596977648E-2</v>
      </c>
    </row>
    <row r="380" spans="1:68" x14ac:dyDescent="0.2">
      <c r="A380" t="s">
        <v>118</v>
      </c>
      <c r="B380">
        <v>3.3745405949699401</v>
      </c>
      <c r="C380">
        <v>18.666666666200999</v>
      </c>
      <c r="D380">
        <v>18.666666666200999</v>
      </c>
      <c r="E380">
        <v>18.666666666200999</v>
      </c>
      <c r="F380">
        <v>6.6550848592004401</v>
      </c>
      <c r="G380">
        <v>6.6550848592004401</v>
      </c>
      <c r="H380">
        <v>6.6550848592004401</v>
      </c>
      <c r="I380">
        <v>5.0540072010222099</v>
      </c>
      <c r="J380">
        <v>5.0540072010222099</v>
      </c>
      <c r="K380">
        <v>5.0540072010222099</v>
      </c>
      <c r="L380">
        <v>5.8532674063383299</v>
      </c>
      <c r="M380">
        <v>5.8532674063383299</v>
      </c>
      <c r="N380">
        <v>5.8532674063383299</v>
      </c>
      <c r="O380">
        <v>6.6604440296019698</v>
      </c>
      <c r="P380">
        <v>6.6604440296019698</v>
      </c>
      <c r="Q380">
        <v>6.6604440296019698</v>
      </c>
      <c r="R380">
        <v>7.9914472803780097</v>
      </c>
      <c r="S380">
        <v>7.9914472803780097</v>
      </c>
      <c r="T380">
        <v>7.9914472803780097</v>
      </c>
      <c r="U380">
        <v>5.0603373558857996</v>
      </c>
      <c r="V380">
        <v>5.0603373558857996</v>
      </c>
      <c r="W380">
        <v>5.0603373558857996</v>
      </c>
      <c r="X380">
        <v>4.9846318323395504</v>
      </c>
      <c r="Y380">
        <v>4.9846318323395504</v>
      </c>
      <c r="Z380">
        <v>4.9846318323395504</v>
      </c>
      <c r="AA380">
        <v>8.5394307040298898</v>
      </c>
      <c r="AB380">
        <v>8.5394307040298898</v>
      </c>
      <c r="AC380">
        <v>8.5394307040298898</v>
      </c>
      <c r="AD380">
        <v>7.9123229089045397</v>
      </c>
      <c r="AE380">
        <v>7.9123229089045397</v>
      </c>
      <c r="AF380">
        <v>7.9123229089045397</v>
      </c>
      <c r="AG380">
        <v>4.8063462433975097</v>
      </c>
      <c r="AH380">
        <v>4.8063462433975097</v>
      </c>
      <c r="AI380">
        <v>4.8063462433975097</v>
      </c>
      <c r="AJ380">
        <v>6.9099171341137096</v>
      </c>
      <c r="AK380">
        <v>6.9099171341137096</v>
      </c>
      <c r="AL380">
        <v>6.9099171341137096</v>
      </c>
      <c r="AM380">
        <v>7.4728351442926702</v>
      </c>
      <c r="AN380">
        <v>7.4728351442926702</v>
      </c>
      <c r="AO380">
        <v>7.4728351442926702</v>
      </c>
      <c r="AP380">
        <v>3.7086535254515098</v>
      </c>
      <c r="AQ380">
        <v>3.7086535254515098</v>
      </c>
      <c r="AR380">
        <v>3.7086535254515098</v>
      </c>
      <c r="AS380">
        <v>5.1936795780487</v>
      </c>
      <c r="AT380">
        <v>5.1936795780487</v>
      </c>
      <c r="AU380">
        <v>5.1936795780487</v>
      </c>
      <c r="AV380">
        <v>6.7343666490997602</v>
      </c>
      <c r="AW380">
        <v>6.7343666490997602</v>
      </c>
      <c r="AX380">
        <v>6.7343666490997602</v>
      </c>
      <c r="AY380">
        <v>8.0482763216826498</v>
      </c>
      <c r="AZ380">
        <v>8.0482763216826498</v>
      </c>
      <c r="BA380">
        <v>8.0482763216826498</v>
      </c>
      <c r="BB380">
        <v>4.9114600736293097</v>
      </c>
      <c r="BC380">
        <v>4.9114600736293097</v>
      </c>
      <c r="BD380">
        <v>4.9114600736293097</v>
      </c>
      <c r="BE380">
        <v>4.2666666667598001</v>
      </c>
      <c r="BF380">
        <v>4.2666666667598001</v>
      </c>
      <c r="BG380">
        <v>4.2666666667598001</v>
      </c>
      <c r="BH380">
        <v>5.1119278319182504</v>
      </c>
      <c r="BI380">
        <v>5.1119278319182504</v>
      </c>
      <c r="BJ380">
        <v>5.1119278319182504</v>
      </c>
      <c r="BK380">
        <v>5.13333333345751</v>
      </c>
      <c r="BL380">
        <v>5.13333333345751</v>
      </c>
      <c r="BM380">
        <v>5.13333333345751</v>
      </c>
      <c r="BN380">
        <v>4.7173593477929003</v>
      </c>
      <c r="BO380">
        <v>4.7173593477929003</v>
      </c>
      <c r="BP380">
        <v>4.7173593477929003</v>
      </c>
    </row>
    <row r="381" spans="1:68" x14ac:dyDescent="0.2">
      <c r="A381" t="s">
        <v>119</v>
      </c>
      <c r="B381">
        <v>15.530606789535</v>
      </c>
      <c r="C381">
        <v>6.9395373644240497</v>
      </c>
      <c r="D381">
        <v>6.9395373644240497</v>
      </c>
      <c r="E381">
        <v>6.9395373644240497</v>
      </c>
      <c r="F381">
        <v>3.90269981285314</v>
      </c>
      <c r="G381">
        <v>3.90269981285314</v>
      </c>
      <c r="H381">
        <v>3.90269981285314</v>
      </c>
      <c r="I381">
        <v>6.0062662482959004</v>
      </c>
      <c r="J381">
        <v>6.0062662482959004</v>
      </c>
      <c r="K381">
        <v>6.0062662482959004</v>
      </c>
      <c r="L381">
        <v>6.9767441865444004</v>
      </c>
      <c r="M381">
        <v>6.9767441865444004</v>
      </c>
      <c r="N381">
        <v>6.9767441865444004</v>
      </c>
      <c r="O381">
        <v>9.2848097048188194</v>
      </c>
      <c r="P381">
        <v>9.2848097048188194</v>
      </c>
      <c r="Q381">
        <v>9.2848097048188194</v>
      </c>
      <c r="R381">
        <v>7.0979815531126604</v>
      </c>
      <c r="S381">
        <v>7.0979815531126604</v>
      </c>
      <c r="T381">
        <v>7.0979815531126604</v>
      </c>
      <c r="U381">
        <v>2.8666666662320401</v>
      </c>
      <c r="V381">
        <v>2.8666666662320401</v>
      </c>
      <c r="W381">
        <v>2.8666666662320401</v>
      </c>
      <c r="X381">
        <v>2.5123613526165598</v>
      </c>
      <c r="Y381">
        <v>2.5123613526165598</v>
      </c>
      <c r="Z381">
        <v>2.5123613526165598</v>
      </c>
      <c r="AA381">
        <v>3.0129316088083802</v>
      </c>
      <c r="AB381">
        <v>3.0129316088083802</v>
      </c>
      <c r="AC381">
        <v>3.0129316088083802</v>
      </c>
      <c r="AD381">
        <v>5.3665708753847303</v>
      </c>
      <c r="AE381">
        <v>5.3665708753847303</v>
      </c>
      <c r="AF381">
        <v>5.3665708753847303</v>
      </c>
      <c r="AG381">
        <v>3.53333333351959</v>
      </c>
      <c r="AH381">
        <v>3.53333333351959</v>
      </c>
      <c r="AI381">
        <v>3.53333333351959</v>
      </c>
      <c r="AJ381">
        <v>3.9695268637278902</v>
      </c>
      <c r="AK381">
        <v>3.9695268637278902</v>
      </c>
      <c r="AL381">
        <v>3.9695268637278902</v>
      </c>
      <c r="AM381">
        <v>4.0000000006208802</v>
      </c>
      <c r="AN381">
        <v>4.0000000006208802</v>
      </c>
      <c r="AO381">
        <v>4.0000000006208802</v>
      </c>
      <c r="AP381">
        <v>3.3206387379670299</v>
      </c>
      <c r="AQ381">
        <v>3.3206387379670299</v>
      </c>
      <c r="AR381">
        <v>3.3206387379670299</v>
      </c>
      <c r="AS381">
        <v>3.0731284586304999</v>
      </c>
      <c r="AT381">
        <v>3.0731284586304999</v>
      </c>
      <c r="AU381">
        <v>3.0731284586304999</v>
      </c>
      <c r="AV381">
        <v>4.2304350726825604</v>
      </c>
      <c r="AW381">
        <v>4.2304350726825604</v>
      </c>
      <c r="AX381">
        <v>4.2304350726825604</v>
      </c>
      <c r="AY381">
        <v>6.2000000003414897</v>
      </c>
      <c r="AZ381">
        <v>6.2000000003414897</v>
      </c>
      <c r="BA381">
        <v>6.2000000003414897</v>
      </c>
      <c r="BB381">
        <v>5.3060678960043504</v>
      </c>
      <c r="BC381">
        <v>5.3060678960043504</v>
      </c>
      <c r="BD381">
        <v>5.3060678960043504</v>
      </c>
      <c r="BE381">
        <v>4.1333333333022804</v>
      </c>
      <c r="BF381">
        <v>4.1333333333022804</v>
      </c>
      <c r="BG381">
        <v>4.1333333333022804</v>
      </c>
      <c r="BH381">
        <v>5.0514499534762196</v>
      </c>
      <c r="BI381">
        <v>5.0514499534762196</v>
      </c>
      <c r="BJ381">
        <v>5.0514499534762196</v>
      </c>
      <c r="BK381">
        <v>2.4666666666356099</v>
      </c>
      <c r="BL381">
        <v>2.4666666666356099</v>
      </c>
      <c r="BM381">
        <v>2.4666666666356099</v>
      </c>
      <c r="BN381">
        <v>3.9091212829625301</v>
      </c>
      <c r="BO381">
        <v>3.9091212829625301</v>
      </c>
      <c r="BP381">
        <v>3.9091212829625301</v>
      </c>
    </row>
    <row r="382" spans="1:68" x14ac:dyDescent="0.2">
      <c r="A382" t="s">
        <v>120</v>
      </c>
      <c r="B382">
        <v>17.201283079297099</v>
      </c>
      <c r="C382">
        <v>17.201283079297099</v>
      </c>
      <c r="D382">
        <v>17.201283079297099</v>
      </c>
      <c r="E382">
        <v>1.33333333302289</v>
      </c>
      <c r="F382">
        <v>1.33333333302289</v>
      </c>
      <c r="G382">
        <v>1.33333333302289</v>
      </c>
      <c r="H382">
        <v>5.5859949217916798</v>
      </c>
      <c r="I382">
        <v>5.5859949217916798</v>
      </c>
      <c r="J382">
        <v>5.5859949217916798</v>
      </c>
      <c r="K382">
        <v>6.72711514107149</v>
      </c>
      <c r="L382">
        <v>6.72711514107149</v>
      </c>
      <c r="M382">
        <v>6.72711514107149</v>
      </c>
      <c r="N382">
        <v>6.5882667380637798</v>
      </c>
      <c r="O382">
        <v>6.5882667380637798</v>
      </c>
      <c r="P382">
        <v>6.5882667380637798</v>
      </c>
      <c r="Q382">
        <v>9.4606307089933299</v>
      </c>
      <c r="R382">
        <v>9.4606307089933299</v>
      </c>
      <c r="S382">
        <v>9.4606307089933299</v>
      </c>
      <c r="T382">
        <v>6.2061593958363801</v>
      </c>
      <c r="U382">
        <v>6.2061593958363801</v>
      </c>
      <c r="V382">
        <v>6.2061593958363801</v>
      </c>
      <c r="W382">
        <v>5.0476762019691499</v>
      </c>
      <c r="X382">
        <v>5.0476762019691499</v>
      </c>
      <c r="Y382">
        <v>5.0476762019691499</v>
      </c>
      <c r="Z382">
        <v>6.8555392218325704</v>
      </c>
      <c r="AA382">
        <v>6.8555392218325704</v>
      </c>
      <c r="AB382">
        <v>6.8555392218325704</v>
      </c>
      <c r="AC382">
        <v>5.4666666671012702</v>
      </c>
      <c r="AD382">
        <v>5.4666666671012702</v>
      </c>
      <c r="AE382">
        <v>5.4666666671012702</v>
      </c>
      <c r="AF382">
        <v>6.4421277733226496</v>
      </c>
      <c r="AG382">
        <v>6.4421277733226496</v>
      </c>
      <c r="AH382">
        <v>6.4421277733226496</v>
      </c>
      <c r="AI382">
        <v>3.7935862387410899</v>
      </c>
      <c r="AJ382">
        <v>3.7935862387410899</v>
      </c>
      <c r="AK382">
        <v>3.7935862387410899</v>
      </c>
      <c r="AL382">
        <v>-9.3545369379754106E-2</v>
      </c>
      <c r="AM382">
        <v>-9.3545369379754106E-2</v>
      </c>
      <c r="AN382">
        <v>-9.3545369379754106E-2</v>
      </c>
      <c r="AO382">
        <v>2.3268217879639699</v>
      </c>
      <c r="AP382">
        <v>2.3268217879639699</v>
      </c>
      <c r="AQ382">
        <v>2.3268217879639699</v>
      </c>
      <c r="AR382">
        <v>5.6528130429283401</v>
      </c>
      <c r="AS382">
        <v>5.6528130429283401</v>
      </c>
      <c r="AT382">
        <v>5.6528130429283401</v>
      </c>
      <c r="AU382">
        <v>2.9333333337369099</v>
      </c>
      <c r="AV382">
        <v>2.9333333337369099</v>
      </c>
      <c r="AW382">
        <v>2.9333333337369099</v>
      </c>
      <c r="AX382">
        <v>7.6450147015156897</v>
      </c>
      <c r="AY382">
        <v>7.6450147015156897</v>
      </c>
      <c r="AZ382">
        <v>7.6450147015156897</v>
      </c>
      <c r="BA382">
        <v>8.1333333331470605</v>
      </c>
      <c r="BB382">
        <v>8.1333333331470605</v>
      </c>
      <c r="BC382">
        <v>8.1333333331470605</v>
      </c>
      <c r="BD382">
        <v>2.5726695625921101</v>
      </c>
      <c r="BE382">
        <v>2.5726695625921101</v>
      </c>
      <c r="BF382">
        <v>2.5726695625921101</v>
      </c>
      <c r="BG382">
        <v>3.47310179333794</v>
      </c>
      <c r="BH382">
        <v>3.47310179333794</v>
      </c>
      <c r="BI382">
        <v>3.47310179333794</v>
      </c>
      <c r="BJ382">
        <v>3.7690457095476901</v>
      </c>
      <c r="BK382">
        <v>3.7690457095476901</v>
      </c>
      <c r="BL382">
        <v>3.7690457095476901</v>
      </c>
      <c r="BM382">
        <v>5.13333333345751</v>
      </c>
      <c r="BN382">
        <v>5.13333333345751</v>
      </c>
      <c r="BO382">
        <v>5.13333333345751</v>
      </c>
      <c r="BP382">
        <v>5.3792181755255797</v>
      </c>
    </row>
    <row r="383" spans="1:68" x14ac:dyDescent="0.2">
      <c r="A383" t="s">
        <v>121</v>
      </c>
      <c r="B383">
        <v>17.0731707322674</v>
      </c>
      <c r="C383">
        <v>17.0731707322674</v>
      </c>
      <c r="D383">
        <v>17.0731707322674</v>
      </c>
      <c r="E383">
        <v>4.0602706846191801</v>
      </c>
      <c r="F383">
        <v>4.0602706846191801</v>
      </c>
      <c r="G383">
        <v>4.0602706846191801</v>
      </c>
      <c r="H383">
        <v>5.3123955894292703</v>
      </c>
      <c r="I383">
        <v>5.3123955894292703</v>
      </c>
      <c r="J383">
        <v>5.3123955894292703</v>
      </c>
      <c r="K383">
        <v>5.8062795813301999</v>
      </c>
      <c r="L383">
        <v>5.8062795813301999</v>
      </c>
      <c r="M383">
        <v>5.8062795813301999</v>
      </c>
      <c r="N383">
        <v>7.8516538587554097</v>
      </c>
      <c r="O383">
        <v>7.8516538587554097</v>
      </c>
      <c r="P383">
        <v>7.8516538587554097</v>
      </c>
      <c r="Q383">
        <v>12.994199613773199</v>
      </c>
      <c r="R383">
        <v>12.994199613773199</v>
      </c>
      <c r="S383">
        <v>12.994199613773199</v>
      </c>
      <c r="T383">
        <v>4.5105245570514203</v>
      </c>
      <c r="U383">
        <v>4.5105245570514203</v>
      </c>
      <c r="V383">
        <v>4.5105245570514203</v>
      </c>
      <c r="W383">
        <v>2.53333333336436</v>
      </c>
      <c r="X383">
        <v>2.53333333336436</v>
      </c>
      <c r="Y383">
        <v>2.53333333336436</v>
      </c>
      <c r="Z383">
        <v>4.5169049843828999</v>
      </c>
      <c r="AA383">
        <v>4.5169049843828999</v>
      </c>
      <c r="AB383">
        <v>4.5169049843828999</v>
      </c>
      <c r="AC383">
        <v>6.7333333333954197</v>
      </c>
      <c r="AD383">
        <v>6.7333333333954197</v>
      </c>
      <c r="AE383">
        <v>6.7333333333954197</v>
      </c>
      <c r="AF383">
        <v>2.29885057474376</v>
      </c>
      <c r="AG383">
        <v>2.29885057474376</v>
      </c>
      <c r="AH383">
        <v>2.29885057474376</v>
      </c>
      <c r="AI383">
        <v>4.3333333334885502</v>
      </c>
      <c r="AJ383">
        <v>4.3333333334885502</v>
      </c>
      <c r="AK383">
        <v>4.3333333334885502</v>
      </c>
      <c r="AL383">
        <v>5.7196311640650004</v>
      </c>
      <c r="AM383">
        <v>5.7196311640650004</v>
      </c>
      <c r="AN383">
        <v>5.7196311640650004</v>
      </c>
      <c r="AO383">
        <v>7.72718181233813</v>
      </c>
      <c r="AP383">
        <v>7.72718181233813</v>
      </c>
      <c r="AQ383">
        <v>7.72718181233813</v>
      </c>
      <c r="AR383">
        <v>4.3832687421095704</v>
      </c>
      <c r="AS383">
        <v>4.3832687421095704</v>
      </c>
      <c r="AT383">
        <v>4.3832687421095704</v>
      </c>
      <c r="AU383">
        <v>3.66024401657821</v>
      </c>
      <c r="AV383">
        <v>3.66024401657821</v>
      </c>
      <c r="AW383">
        <v>3.66024401657821</v>
      </c>
      <c r="AX383">
        <v>4.3100567987625</v>
      </c>
      <c r="AY383">
        <v>4.3100567987625</v>
      </c>
      <c r="AZ383">
        <v>4.3100567987625</v>
      </c>
      <c r="BA383">
        <v>5.13333333345751</v>
      </c>
      <c r="BB383">
        <v>5.13333333345751</v>
      </c>
      <c r="BC383">
        <v>5.13333333345751</v>
      </c>
      <c r="BD383">
        <v>3.5943345808738201</v>
      </c>
      <c r="BE383">
        <v>3.5943345808738201</v>
      </c>
      <c r="BF383">
        <v>3.5943345808738201</v>
      </c>
      <c r="BG383">
        <v>4.38087617467614</v>
      </c>
      <c r="BH383">
        <v>4.38087617467614</v>
      </c>
      <c r="BI383">
        <v>4.38087617467614</v>
      </c>
      <c r="BJ383">
        <v>5.5859949217916798</v>
      </c>
      <c r="BK383">
        <v>5.5859949217916798</v>
      </c>
      <c r="BL383">
        <v>5.5859949217916798</v>
      </c>
      <c r="BM383">
        <v>1.79345289698397</v>
      </c>
      <c r="BN383">
        <v>1.79345289698397</v>
      </c>
      <c r="BO383">
        <v>1.79345289698397</v>
      </c>
      <c r="BP383">
        <v>4.3100567995404004</v>
      </c>
    </row>
    <row r="384" spans="1:68" s="2" customFormat="1" x14ac:dyDescent="0.2">
      <c r="A384" s="2" t="s">
        <v>122</v>
      </c>
      <c r="B384" s="2">
        <v>30.4376879385241</v>
      </c>
      <c r="C384" s="2">
        <v>30.4376879385241</v>
      </c>
      <c r="D384" s="2">
        <v>50.8666666666673</v>
      </c>
      <c r="E384" s="2">
        <v>50.8666666666673</v>
      </c>
      <c r="F384" s="2">
        <v>50.8666666666673</v>
      </c>
      <c r="G384" s="2">
        <v>15.0016705646491</v>
      </c>
      <c r="H384" s="2">
        <v>15.0016705646491</v>
      </c>
      <c r="I384" s="2">
        <v>15.0016705646491</v>
      </c>
      <c r="J384" s="2">
        <v>4.46666666666715</v>
      </c>
      <c r="K384" s="2">
        <v>4.46666666666715</v>
      </c>
      <c r="L384" s="2">
        <v>4.46666666666715</v>
      </c>
      <c r="M384" s="2">
        <v>5.5796859338449103</v>
      </c>
      <c r="N384" s="2">
        <v>5.5796859338449103</v>
      </c>
      <c r="O384" s="2">
        <v>5.5796859338449103</v>
      </c>
      <c r="P384" s="2">
        <v>15.4666666666647</v>
      </c>
      <c r="Q384" s="2">
        <v>15.4666666666647</v>
      </c>
      <c r="R384" s="2">
        <v>15.4666666666647</v>
      </c>
      <c r="S384" s="2">
        <v>9.5950821862906093</v>
      </c>
      <c r="T384" s="2">
        <v>9.5950821862906093</v>
      </c>
      <c r="U384" s="2">
        <v>9.5950821862906093</v>
      </c>
      <c r="V384" s="2">
        <v>4.80634624358545</v>
      </c>
      <c r="W384" s="2">
        <v>4.80634624358545</v>
      </c>
      <c r="X384" s="2">
        <v>4.80634624358545</v>
      </c>
      <c r="Y384" s="2">
        <v>5.7196311639677697</v>
      </c>
      <c r="Z384" s="2">
        <v>5.7196311639677697</v>
      </c>
      <c r="AA384" s="2">
        <v>5.7196311639677697</v>
      </c>
      <c r="AB384" s="2">
        <v>7.1938129208669697</v>
      </c>
      <c r="AC384" s="2">
        <v>7.1938129208669697</v>
      </c>
      <c r="AD384" s="2">
        <v>7.1938129208669697</v>
      </c>
      <c r="AE384" s="2">
        <v>7.9730000668285896</v>
      </c>
      <c r="AF384" s="2">
        <v>7.9730000668285896</v>
      </c>
      <c r="AG384" s="2">
        <v>7.9730000668285896</v>
      </c>
      <c r="AH384" s="2">
        <v>5.4666666666647199</v>
      </c>
      <c r="AI384" s="2">
        <v>5.4666666666647199</v>
      </c>
      <c r="AJ384" s="2">
        <v>5.4666666666647199</v>
      </c>
      <c r="AK384" s="2">
        <v>5.6528130428979599</v>
      </c>
      <c r="AL384" s="2">
        <v>5.6528130428979599</v>
      </c>
      <c r="AM384" s="2">
        <v>5.6528130428979599</v>
      </c>
      <c r="AN384" s="2">
        <v>4.0666666666705398</v>
      </c>
      <c r="AO384" s="2">
        <v>4.0666666666705398</v>
      </c>
      <c r="AP384" s="2">
        <v>4.0666666666705398</v>
      </c>
      <c r="AQ384" s="2">
        <v>7.3838957567618797</v>
      </c>
      <c r="AR384" s="2">
        <v>7.3838957567618797</v>
      </c>
      <c r="AS384" s="2">
        <v>7.3838957567618797</v>
      </c>
      <c r="AT384" s="2">
        <v>9.0666666666705407</v>
      </c>
      <c r="AU384" s="2">
        <v>9.0666666666705407</v>
      </c>
      <c r="AV384" s="2">
        <v>9.0666666666705407</v>
      </c>
      <c r="AW384" s="2">
        <v>3.1740728366141502</v>
      </c>
      <c r="AX384" s="2">
        <v>3.1740728366141502</v>
      </c>
      <c r="AY384" s="2">
        <v>3.1740728366141502</v>
      </c>
      <c r="AZ384" s="2">
        <v>7.4666666666659403</v>
      </c>
      <c r="BA384" s="2">
        <v>7.4666666666659403</v>
      </c>
      <c r="BB384" s="2">
        <v>7.4666666666659403</v>
      </c>
      <c r="BC384" s="2">
        <v>5.9743384121911998</v>
      </c>
      <c r="BD384" s="2">
        <v>5.9743384121911998</v>
      </c>
      <c r="BE384" s="2">
        <v>5.9743384121911998</v>
      </c>
      <c r="BF384" s="2">
        <v>7.8061462569166897</v>
      </c>
      <c r="BG384" s="2">
        <v>7.8061462569166897</v>
      </c>
      <c r="BH384" s="2">
        <v>7.8061462569166897</v>
      </c>
      <c r="BI384" s="2">
        <v>5.5065490510536801</v>
      </c>
      <c r="BJ384" s="2">
        <v>5.5065490510536801</v>
      </c>
      <c r="BK384" s="2">
        <v>5.5065490510536801</v>
      </c>
      <c r="BL384" s="2">
        <v>6.8666666666710201</v>
      </c>
      <c r="BM384" s="2">
        <v>6.8666666666710201</v>
      </c>
      <c r="BN384" s="2">
        <v>6.8666666666710201</v>
      </c>
      <c r="BO384" s="2">
        <v>8.1919016437211507</v>
      </c>
      <c r="BP384" s="2">
        <v>8.1919016437211507</v>
      </c>
    </row>
    <row r="385" spans="1:68" x14ac:dyDescent="0.2">
      <c r="A385" t="s">
        <v>39</v>
      </c>
      <c r="B385">
        <v>1.2362178416321601</v>
      </c>
      <c r="C385">
        <v>1.2362178416321601</v>
      </c>
      <c r="D385">
        <v>1.2362178416321601</v>
      </c>
      <c r="E385">
        <v>1.53333333333648</v>
      </c>
      <c r="F385">
        <v>1.53333333333648</v>
      </c>
      <c r="G385">
        <v>1.53333333333648</v>
      </c>
      <c r="H385">
        <v>1.02913659449077</v>
      </c>
      <c r="I385">
        <v>1.02913659449077</v>
      </c>
      <c r="J385">
        <v>1.02913659449077</v>
      </c>
      <c r="K385">
        <v>1.6732217852143201</v>
      </c>
      <c r="L385">
        <v>1.6732217852143201</v>
      </c>
      <c r="M385">
        <v>1.6732217852143201</v>
      </c>
      <c r="N385">
        <v>4.91146007350775</v>
      </c>
      <c r="O385">
        <v>4.91146007350775</v>
      </c>
      <c r="P385">
        <v>4.91146007350775</v>
      </c>
      <c r="Q385">
        <v>4.1333333333326001</v>
      </c>
      <c r="R385">
        <v>4.1333333333326001</v>
      </c>
      <c r="S385">
        <v>4.1333333333326001</v>
      </c>
      <c r="T385">
        <v>10.457734714329799</v>
      </c>
      <c r="U385">
        <v>10.457734714329799</v>
      </c>
      <c r="V385">
        <v>10.457734714329799</v>
      </c>
      <c r="W385">
        <v>0.53333333333284805</v>
      </c>
      <c r="X385">
        <v>0.53333333333284805</v>
      </c>
      <c r="Y385">
        <v>0.53333333333284805</v>
      </c>
      <c r="Z385">
        <v>1.4432714152077999</v>
      </c>
      <c r="AA385">
        <v>1.4432714152077999</v>
      </c>
      <c r="AB385">
        <v>1.4432714152077999</v>
      </c>
      <c r="AC385">
        <v>1.13333333333382</v>
      </c>
      <c r="AD385">
        <v>1.13333333333382</v>
      </c>
      <c r="AE385">
        <v>1.13333333333382</v>
      </c>
      <c r="AF385">
        <v>0.49452018177346702</v>
      </c>
      <c r="AG385">
        <v>0.49452018177346702</v>
      </c>
      <c r="AH385">
        <v>0.49452018177346702</v>
      </c>
      <c r="AI385">
        <v>1.41971605678888</v>
      </c>
      <c r="AJ385">
        <v>1.41971605678888</v>
      </c>
      <c r="AK385">
        <v>1.41971605678888</v>
      </c>
      <c r="AL385">
        <v>1.4169228712738899</v>
      </c>
      <c r="AM385">
        <v>1.4169228712738899</v>
      </c>
      <c r="AN385">
        <v>1.4169228712738899</v>
      </c>
      <c r="AO385">
        <v>1.6196760647855899</v>
      </c>
      <c r="AP385">
        <v>1.6196760647855899</v>
      </c>
      <c r="AQ385">
        <v>1.6196760647855899</v>
      </c>
      <c r="AR385">
        <v>1.5505948402588301</v>
      </c>
      <c r="AS385">
        <v>1.5505948402588301</v>
      </c>
      <c r="AT385">
        <v>1.5505948402588301</v>
      </c>
      <c r="AU385">
        <v>1.06007067138318</v>
      </c>
      <c r="AV385">
        <v>1.06007067138318</v>
      </c>
      <c r="AW385">
        <v>1.06007067138318</v>
      </c>
      <c r="AX385">
        <v>1.3764532941319001</v>
      </c>
      <c r="AY385">
        <v>1.3764532941319001</v>
      </c>
      <c r="AZ385">
        <v>1.3764532941319001</v>
      </c>
      <c r="BA385">
        <v>1.4666666666683501</v>
      </c>
      <c r="BB385">
        <v>1.4666666666683501</v>
      </c>
      <c r="BC385">
        <v>1.4666666666683501</v>
      </c>
      <c r="BD385">
        <v>1.2362178416261</v>
      </c>
      <c r="BE385">
        <v>1.2362178416261</v>
      </c>
      <c r="BF385">
        <v>1.2362178416261</v>
      </c>
      <c r="BG385">
        <v>1.40657289514057</v>
      </c>
      <c r="BH385">
        <v>1.40657289514057</v>
      </c>
      <c r="BI385">
        <v>1.40657289514057</v>
      </c>
      <c r="BJ385">
        <v>1.8572955638722699</v>
      </c>
      <c r="BK385">
        <v>1.8572955638722699</v>
      </c>
      <c r="BL385">
        <v>1.8572955638722699</v>
      </c>
      <c r="BM385">
        <v>2.3072819418475201</v>
      </c>
      <c r="BN385">
        <v>2.3072819418475201</v>
      </c>
      <c r="BO385">
        <v>2.3072819418475201</v>
      </c>
      <c r="BP385">
        <v>1.9778163838028</v>
      </c>
    </row>
    <row r="386" spans="1:68" s="2" customFormat="1" x14ac:dyDescent="0.2">
      <c r="A386" s="2" t="s">
        <v>123</v>
      </c>
      <c r="B386" s="2">
        <v>2.6666666666703001</v>
      </c>
      <c r="C386" s="2">
        <v>31.912334625146901</v>
      </c>
      <c r="D386" s="2">
        <v>31.912334625146901</v>
      </c>
      <c r="E386" s="2">
        <v>31.912334625146901</v>
      </c>
      <c r="F386" s="2">
        <v>9.0666666666644709</v>
      </c>
      <c r="G386" s="2">
        <v>9.0666666666644709</v>
      </c>
      <c r="H386" s="2">
        <v>9.0666666666644709</v>
      </c>
      <c r="I386" s="2">
        <v>9.7895088539926398</v>
      </c>
      <c r="J386" s="2">
        <v>9.7895088539926398</v>
      </c>
      <c r="K386" s="2">
        <v>9.7895088539926398</v>
      </c>
      <c r="L386" s="2">
        <v>4.5269684645662496</v>
      </c>
      <c r="M386" s="2">
        <v>4.5269684645662496</v>
      </c>
      <c r="N386" s="2">
        <v>4.5269684645662496</v>
      </c>
      <c r="O386" s="2">
        <v>5.0514499532270696</v>
      </c>
      <c r="P386" s="2">
        <v>5.0514499532270696</v>
      </c>
      <c r="Q386" s="2">
        <v>5.0514499532270696</v>
      </c>
      <c r="R386" s="2">
        <v>20.005332977801402</v>
      </c>
      <c r="S386" s="2">
        <v>20.005332977801402</v>
      </c>
      <c r="T386" s="2">
        <v>20.005332977801402</v>
      </c>
      <c r="U386" s="2">
        <v>5.6049168281106798</v>
      </c>
      <c r="V386" s="2">
        <v>5.6049168281106798</v>
      </c>
      <c r="W386" s="2">
        <v>5.6049168281106798</v>
      </c>
      <c r="X386" s="2">
        <v>9.4364788262759003</v>
      </c>
      <c r="Y386" s="2">
        <v>9.4364788262759003</v>
      </c>
      <c r="Z386" s="2">
        <v>9.4364788262759003</v>
      </c>
      <c r="AA386" s="2">
        <v>5.2519043164547403</v>
      </c>
      <c r="AB386" s="2">
        <v>5.2519043164547403</v>
      </c>
      <c r="AC386" s="2">
        <v>5.2519043164547403</v>
      </c>
      <c r="AD386" s="2">
        <v>2.3999999999978101</v>
      </c>
      <c r="AE386" s="2">
        <v>2.3999999999978101</v>
      </c>
      <c r="AF386" s="2">
        <v>2.3999999999978101</v>
      </c>
      <c r="AG386" s="2">
        <v>1.70397594386878</v>
      </c>
      <c r="AH386" s="2">
        <v>1.70397594386878</v>
      </c>
      <c r="AI386" s="2">
        <v>1.70397594386878</v>
      </c>
      <c r="AJ386" s="2">
        <v>8.1333333333350293</v>
      </c>
      <c r="AK386" s="2">
        <v>8.1333333333350293</v>
      </c>
      <c r="AL386" s="2">
        <v>8.1333333333350293</v>
      </c>
      <c r="AM386" s="2">
        <v>3.92838054516228</v>
      </c>
      <c r="AN386" s="2">
        <v>3.92838054516228</v>
      </c>
      <c r="AO386" s="2">
        <v>3.92838054516228</v>
      </c>
      <c r="AP386" s="2">
        <v>5.2413977060547099</v>
      </c>
      <c r="AQ386" s="2">
        <v>5.2413977060547099</v>
      </c>
      <c r="AR386" s="2">
        <v>5.2413977060547099</v>
      </c>
      <c r="AS386" s="2">
        <v>7.7848312729690496</v>
      </c>
      <c r="AT386" s="2">
        <v>7.7848312729690496</v>
      </c>
      <c r="AU386" s="2">
        <v>7.7848312729690496</v>
      </c>
      <c r="AV386" s="2">
        <v>5.9999999999975699</v>
      </c>
      <c r="AW386" s="2">
        <v>5.9999999999975699</v>
      </c>
      <c r="AX386" s="2">
        <v>5.9999999999975699</v>
      </c>
      <c r="AY386" s="2">
        <v>5.92008552719546</v>
      </c>
      <c r="AZ386" s="2">
        <v>5.92008552719546</v>
      </c>
      <c r="BA386" s="2">
        <v>5.92008552719546</v>
      </c>
      <c r="BB386" s="2">
        <v>7.3333333333357498</v>
      </c>
      <c r="BC386" s="2">
        <v>7.3333333333357498</v>
      </c>
      <c r="BD386" s="2">
        <v>7.3333333333357498</v>
      </c>
      <c r="BE386" s="2">
        <v>5.1724137931000396</v>
      </c>
      <c r="BF386" s="2">
        <v>5.1724137931000396</v>
      </c>
      <c r="BG386" s="2">
        <v>5.1724137931000396</v>
      </c>
      <c r="BH386" s="2">
        <v>5.0919754732085902</v>
      </c>
      <c r="BI386" s="2">
        <v>5.0919754732085902</v>
      </c>
      <c r="BJ386" s="2">
        <v>5.0919754732085902</v>
      </c>
      <c r="BK386" s="2">
        <v>6.7575696811722503</v>
      </c>
      <c r="BL386" s="2">
        <v>6.7575696811722503</v>
      </c>
      <c r="BM386" s="2">
        <v>6.7575696811722503</v>
      </c>
      <c r="BN386" s="2">
        <v>4.0127982935632902</v>
      </c>
      <c r="BO386" s="2">
        <v>4.0127982935632902</v>
      </c>
      <c r="BP386" s="2">
        <v>4.0127982935632902</v>
      </c>
    </row>
    <row r="387" spans="1:68" x14ac:dyDescent="0.2">
      <c r="A387" t="s">
        <v>124</v>
      </c>
      <c r="B387">
        <v>1.6305800588060999</v>
      </c>
      <c r="C387">
        <v>1.6305800588060999</v>
      </c>
      <c r="D387">
        <v>1.2732484501067201</v>
      </c>
      <c r="E387">
        <v>1.2732484501067201</v>
      </c>
      <c r="F387">
        <v>1.2732484501067201</v>
      </c>
      <c r="G387">
        <v>0.908726446612803</v>
      </c>
      <c r="H387">
        <v>0.908726446612803</v>
      </c>
      <c r="I387">
        <v>0.908726446612803</v>
      </c>
      <c r="J387">
        <v>0.39335955730042799</v>
      </c>
      <c r="K387">
        <v>0.39335955730042799</v>
      </c>
      <c r="L387">
        <v>0.39335955730042799</v>
      </c>
      <c r="M387">
        <v>0.16705646508786701</v>
      </c>
      <c r="N387">
        <v>0.16705646508786701</v>
      </c>
      <c r="O387">
        <v>0.16705646508786701</v>
      </c>
      <c r="P387">
        <v>1.53333333333041</v>
      </c>
      <c r="Q387">
        <v>1.53333333333041</v>
      </c>
      <c r="R387">
        <v>1.53333333333041</v>
      </c>
      <c r="S387">
        <v>3.8422986969634598</v>
      </c>
      <c r="T387">
        <v>3.8422986969634598</v>
      </c>
      <c r="U387">
        <v>3.8422986969634598</v>
      </c>
      <c r="V387">
        <v>0.873275114993049</v>
      </c>
      <c r="W387">
        <v>0.873275114993049</v>
      </c>
      <c r="X387">
        <v>0.873275114993049</v>
      </c>
      <c r="Y387">
        <v>1.2362178416261</v>
      </c>
      <c r="Z387">
        <v>1.2362178416261</v>
      </c>
      <c r="AA387">
        <v>1.2362178416261</v>
      </c>
      <c r="AB387">
        <v>-0.13333333333018499</v>
      </c>
      <c r="AC387">
        <v>-0.13333333333018499</v>
      </c>
      <c r="AD387">
        <v>-0.13333333333018499</v>
      </c>
      <c r="AE387">
        <v>2.4993317294831101</v>
      </c>
      <c r="AF387">
        <v>2.4993317294831101</v>
      </c>
      <c r="AG387">
        <v>2.4993317294831101</v>
      </c>
      <c r="AH387">
        <v>0.93333333333551105</v>
      </c>
      <c r="AI387">
        <v>0.93333333333551105</v>
      </c>
      <c r="AJ387">
        <v>0.93333333333551105</v>
      </c>
      <c r="AK387">
        <v>0.63481456732448205</v>
      </c>
      <c r="AL387">
        <v>0.63481456732448205</v>
      </c>
      <c r="AM387">
        <v>0.63481456732448205</v>
      </c>
      <c r="AN387">
        <v>0.67328844743319305</v>
      </c>
      <c r="AO387">
        <v>0.67328844743319305</v>
      </c>
      <c r="AP387">
        <v>0.67328844743319305</v>
      </c>
      <c r="AQ387">
        <v>3.3411293016797503E-2</v>
      </c>
      <c r="AR387">
        <v>3.3411293016797503E-2</v>
      </c>
      <c r="AS387">
        <v>3.3411293016797503E-2</v>
      </c>
      <c r="AT387">
        <v>1.53333333333648</v>
      </c>
      <c r="AU387">
        <v>1.53333333333648</v>
      </c>
      <c r="AV387">
        <v>1.53333333333648</v>
      </c>
      <c r="AW387">
        <v>0.82865543972103195</v>
      </c>
      <c r="AX387">
        <v>0.82865543972103195</v>
      </c>
      <c r="AY387">
        <v>0.82865543972103195</v>
      </c>
      <c r="AZ387">
        <v>0.93993733750694697</v>
      </c>
      <c r="BA387">
        <v>0.93993733750694697</v>
      </c>
      <c r="BB387">
        <v>0.93993733750694697</v>
      </c>
      <c r="BC387">
        <v>0.16038492381983299</v>
      </c>
      <c r="BD387">
        <v>0.16038492381983299</v>
      </c>
      <c r="BE387">
        <v>0.16038492381983299</v>
      </c>
      <c r="BF387">
        <v>1.13333333333382</v>
      </c>
      <c r="BG387">
        <v>1.13333333333382</v>
      </c>
      <c r="BH387">
        <v>1.13333333333382</v>
      </c>
      <c r="BI387">
        <v>0.38083784325613101</v>
      </c>
      <c r="BJ387">
        <v>0.38083784325613101</v>
      </c>
      <c r="BK387">
        <v>0.38083784325613101</v>
      </c>
      <c r="BL387">
        <v>1.1201493532475799</v>
      </c>
      <c r="BM387">
        <v>1.1201493532475799</v>
      </c>
      <c r="BN387">
        <v>1.1201493532475799</v>
      </c>
      <c r="BO387">
        <v>0.50781772016351501</v>
      </c>
      <c r="BP387">
        <v>0.50781772016351501</v>
      </c>
    </row>
    <row r="388" spans="1:68" x14ac:dyDescent="0.2">
      <c r="A388" t="s">
        <v>40</v>
      </c>
      <c r="B388">
        <v>1.10257266956109</v>
      </c>
      <c r="C388">
        <v>1.10257266956109</v>
      </c>
      <c r="D388">
        <v>1.10257266956109</v>
      </c>
      <c r="E388">
        <v>1.13333333333382</v>
      </c>
      <c r="F388">
        <v>1.13333333333382</v>
      </c>
      <c r="G388">
        <v>1.13333333333382</v>
      </c>
      <c r="H388">
        <v>0.89548249131297497</v>
      </c>
      <c r="I388">
        <v>0.89548249131297497</v>
      </c>
      <c r="J388">
        <v>0.89548249131297497</v>
      </c>
      <c r="K388">
        <v>1.7398840077282001</v>
      </c>
      <c r="L388">
        <v>1.7398840077282001</v>
      </c>
      <c r="M388">
        <v>1.7398840077282001</v>
      </c>
      <c r="N388">
        <v>4.8446374874722196</v>
      </c>
      <c r="O388">
        <v>4.8446374874722196</v>
      </c>
      <c r="P388">
        <v>4.8446374874722196</v>
      </c>
      <c r="Q388">
        <v>5</v>
      </c>
      <c r="R388">
        <v>5</v>
      </c>
      <c r="S388">
        <v>5</v>
      </c>
      <c r="T388">
        <v>10.3909121283003</v>
      </c>
      <c r="U388">
        <v>10.3909121283003</v>
      </c>
      <c r="V388">
        <v>10.3909121283003</v>
      </c>
      <c r="W388">
        <v>0.73333333333116002</v>
      </c>
      <c r="X388">
        <v>0.73333333333116002</v>
      </c>
      <c r="Y388">
        <v>0.73333333333116002</v>
      </c>
      <c r="Z388">
        <v>1.1091808098404801</v>
      </c>
      <c r="AA388">
        <v>1.1091808098404801</v>
      </c>
      <c r="AB388">
        <v>1.1091808098404801</v>
      </c>
      <c r="AC388">
        <v>1.2666666666639901</v>
      </c>
      <c r="AD388">
        <v>1.2666666666639901</v>
      </c>
      <c r="AE388">
        <v>1.2666666666639901</v>
      </c>
      <c r="AF388">
        <v>0.427693130181523</v>
      </c>
      <c r="AG388">
        <v>0.427693130181523</v>
      </c>
      <c r="AH388">
        <v>0.427693130181523</v>
      </c>
      <c r="AI388">
        <v>0.619876024796013</v>
      </c>
      <c r="AJ388">
        <v>0.619876024796013</v>
      </c>
      <c r="AK388">
        <v>0.619876024796013</v>
      </c>
      <c r="AL388">
        <v>0.68172704183542898</v>
      </c>
      <c r="AM388">
        <v>0.68172704183542898</v>
      </c>
      <c r="AN388">
        <v>0.68172704183542898</v>
      </c>
      <c r="AO388">
        <v>1.35306272078796</v>
      </c>
      <c r="AP388">
        <v>1.35306272078796</v>
      </c>
      <c r="AQ388">
        <v>1.35306272078796</v>
      </c>
      <c r="AR388">
        <v>1.88477476273638</v>
      </c>
      <c r="AS388">
        <v>1.88477476273638</v>
      </c>
      <c r="AT388">
        <v>1.88477476273638</v>
      </c>
      <c r="AU388">
        <v>0.99339955996823903</v>
      </c>
      <c r="AV388">
        <v>0.99339955996823903</v>
      </c>
      <c r="AW388">
        <v>0.99339955996823903</v>
      </c>
      <c r="AX388">
        <v>1.04236268876458</v>
      </c>
      <c r="AY388">
        <v>1.04236268876458</v>
      </c>
      <c r="AZ388">
        <v>1.04236268876458</v>
      </c>
      <c r="BA388">
        <v>1.0666666666656901</v>
      </c>
      <c r="BB388">
        <v>1.0666666666656901</v>
      </c>
      <c r="BC388">
        <v>1.0666666666656901</v>
      </c>
      <c r="BD388">
        <v>0.96892749749002804</v>
      </c>
      <c r="BE388">
        <v>0.96892749749002804</v>
      </c>
      <c r="BF388">
        <v>0.96892749749002804</v>
      </c>
      <c r="BG388">
        <v>0.873275114993049</v>
      </c>
      <c r="BH388">
        <v>0.873275114993049</v>
      </c>
      <c r="BI388">
        <v>0.873275114993049</v>
      </c>
      <c r="BJ388">
        <v>0.92196686264078598</v>
      </c>
      <c r="BK388">
        <v>0.92196686264078598</v>
      </c>
      <c r="BL388">
        <v>0.92196686264078598</v>
      </c>
      <c r="BM388">
        <v>1.24033075487136</v>
      </c>
      <c r="BN388">
        <v>1.24033075487136</v>
      </c>
      <c r="BO388">
        <v>1.24033075487136</v>
      </c>
      <c r="BP388">
        <v>2.1114526259485</v>
      </c>
    </row>
    <row r="389" spans="1:68" x14ac:dyDescent="0.2">
      <c r="A389" t="s">
        <v>125</v>
      </c>
      <c r="B389">
        <v>1.83106121358193</v>
      </c>
      <c r="C389">
        <v>1.83106121358193</v>
      </c>
      <c r="D389">
        <v>1.2065862275807</v>
      </c>
      <c r="E389">
        <v>1.2065862275807</v>
      </c>
      <c r="F389">
        <v>1.2065862275807</v>
      </c>
      <c r="G389">
        <v>0.37418147801780299</v>
      </c>
      <c r="H389">
        <v>0.37418147801780299</v>
      </c>
      <c r="I389">
        <v>0.37418147801780299</v>
      </c>
      <c r="J389">
        <v>0.32668844589760199</v>
      </c>
      <c r="K389">
        <v>0.32668844589760199</v>
      </c>
      <c r="L389">
        <v>0.32668844589760199</v>
      </c>
      <c r="M389">
        <v>-0.43434680921980301</v>
      </c>
      <c r="N389">
        <v>-0.43434680921980301</v>
      </c>
      <c r="O389">
        <v>-0.43434680921980301</v>
      </c>
      <c r="P389">
        <v>1.0666666666656901</v>
      </c>
      <c r="Q389">
        <v>1.0666666666656901</v>
      </c>
      <c r="R389">
        <v>1.0666666666656901</v>
      </c>
      <c r="S389">
        <v>3.5081857667918501</v>
      </c>
      <c r="T389">
        <v>3.5081857667918501</v>
      </c>
      <c r="U389">
        <v>3.5081857667918501</v>
      </c>
      <c r="V389">
        <v>0.93993733750694697</v>
      </c>
      <c r="W389">
        <v>0.93993733750694697</v>
      </c>
      <c r="X389">
        <v>0.93993733750694697</v>
      </c>
      <c r="Y389">
        <v>1.10257266956109</v>
      </c>
      <c r="Z389">
        <v>1.10257266956109</v>
      </c>
      <c r="AA389">
        <v>1.10257266956109</v>
      </c>
      <c r="AB389">
        <v>-0.199999999998311</v>
      </c>
      <c r="AC389">
        <v>-0.199999999998311</v>
      </c>
      <c r="AD389">
        <v>-0.199999999998311</v>
      </c>
      <c r="AE389">
        <v>1.76423416198998</v>
      </c>
      <c r="AF389">
        <v>1.76423416198998</v>
      </c>
      <c r="AG389">
        <v>1.76423416198998</v>
      </c>
      <c r="AH389">
        <v>1.0666666666656901</v>
      </c>
      <c r="AI389">
        <v>1.0666666666656901</v>
      </c>
      <c r="AJ389">
        <v>1.0666666666656901</v>
      </c>
      <c r="AK389">
        <v>0.43434680922395302</v>
      </c>
      <c r="AL389">
        <v>0.43434680922395302</v>
      </c>
      <c r="AM389">
        <v>0.43434680922395302</v>
      </c>
      <c r="AN389">
        <v>0.93993733750694697</v>
      </c>
      <c r="AO389">
        <v>0.93993733750694697</v>
      </c>
      <c r="AP389">
        <v>0.93993733750694697</v>
      </c>
      <c r="AQ389">
        <v>0.10023387905233901</v>
      </c>
      <c r="AR389">
        <v>0.10023387905233901</v>
      </c>
      <c r="AS389">
        <v>0.10023387905233901</v>
      </c>
      <c r="AT389">
        <v>1.13333333333382</v>
      </c>
      <c r="AU389">
        <v>1.13333333333382</v>
      </c>
      <c r="AV389">
        <v>1.13333333333382</v>
      </c>
      <c r="AW389">
        <v>0.56134723335932701</v>
      </c>
      <c r="AX389">
        <v>0.56134723335932701</v>
      </c>
      <c r="AY389">
        <v>0.56134723335932701</v>
      </c>
      <c r="AZ389">
        <v>0.873275114993049</v>
      </c>
      <c r="BA389">
        <v>0.873275114993049</v>
      </c>
      <c r="BB389">
        <v>0.873275114993049</v>
      </c>
      <c r="BC389">
        <v>0.69500133654322804</v>
      </c>
      <c r="BD389">
        <v>0.69500133654322804</v>
      </c>
      <c r="BE389">
        <v>0.69500133654322804</v>
      </c>
      <c r="BF389">
        <v>1.33333333333212</v>
      </c>
      <c r="BG389">
        <v>1.33333333333212</v>
      </c>
      <c r="BH389">
        <v>1.33333333333212</v>
      </c>
      <c r="BI389">
        <v>1.0489744103668099</v>
      </c>
      <c r="BJ389">
        <v>1.0489744103668099</v>
      </c>
      <c r="BK389">
        <v>1.0489744103668099</v>
      </c>
      <c r="BL389">
        <v>1.5202026936956301</v>
      </c>
      <c r="BM389">
        <v>1.5202026936956301</v>
      </c>
      <c r="BN389">
        <v>1.5202026936956301</v>
      </c>
      <c r="BO389">
        <v>0.37418147801780299</v>
      </c>
      <c r="BP389">
        <v>0.37418147801780299</v>
      </c>
    </row>
    <row r="390" spans="1:68" x14ac:dyDescent="0.2">
      <c r="A390" t="s">
        <v>41</v>
      </c>
      <c r="B390">
        <v>0.90210491146055405</v>
      </c>
      <c r="C390">
        <v>0.90210491146055405</v>
      </c>
      <c r="D390">
        <v>0.90210491146055405</v>
      </c>
      <c r="E390">
        <v>1.53333333333041</v>
      </c>
      <c r="F390">
        <v>1.53333333333041</v>
      </c>
      <c r="G390">
        <v>1.53333333333041</v>
      </c>
      <c r="H390">
        <v>0.69500133654322804</v>
      </c>
      <c r="I390">
        <v>0.69500133654322804</v>
      </c>
      <c r="J390">
        <v>0.69500133654322804</v>
      </c>
      <c r="K390">
        <v>1.5398973401804701</v>
      </c>
      <c r="L390">
        <v>1.5398973401804701</v>
      </c>
      <c r="M390">
        <v>1.5398973401804701</v>
      </c>
      <c r="N390">
        <v>4.1095890410934501</v>
      </c>
      <c r="O390">
        <v>4.1095890410934501</v>
      </c>
      <c r="P390">
        <v>4.1095890410934501</v>
      </c>
      <c r="Q390">
        <v>4.8666666666637601</v>
      </c>
      <c r="R390">
        <v>4.8666666666637601</v>
      </c>
      <c r="S390">
        <v>4.8666666666637601</v>
      </c>
      <c r="T390">
        <v>10.925492816572399</v>
      </c>
      <c r="U390">
        <v>10.925492816572399</v>
      </c>
      <c r="V390">
        <v>10.925492816572399</v>
      </c>
      <c r="W390">
        <v>1.0666666666717499</v>
      </c>
      <c r="X390">
        <v>1.0666666666717499</v>
      </c>
      <c r="Y390">
        <v>1.0666666666717499</v>
      </c>
      <c r="Z390">
        <v>1.7773620205751099</v>
      </c>
      <c r="AA390">
        <v>1.7773620205751099</v>
      </c>
      <c r="AB390">
        <v>1.7773620205751099</v>
      </c>
      <c r="AC390">
        <v>1.93333333333308</v>
      </c>
      <c r="AD390">
        <v>1.93333333333308</v>
      </c>
      <c r="AE390">
        <v>1.93333333333308</v>
      </c>
      <c r="AF390">
        <v>1.2296177492666001</v>
      </c>
      <c r="AG390">
        <v>1.2296177492666001</v>
      </c>
      <c r="AH390">
        <v>1.2296177492666001</v>
      </c>
      <c r="AI390">
        <v>2.1529027527808302</v>
      </c>
      <c r="AJ390">
        <v>2.1529027527808302</v>
      </c>
      <c r="AK390">
        <v>2.1529027527808302</v>
      </c>
      <c r="AL390">
        <v>1.21641491779344</v>
      </c>
      <c r="AM390">
        <v>1.21641491779344</v>
      </c>
      <c r="AN390">
        <v>1.21641491779344</v>
      </c>
      <c r="AO390">
        <v>1.2864093847931</v>
      </c>
      <c r="AP390">
        <v>1.2864093847931</v>
      </c>
      <c r="AQ390">
        <v>1.2864093847931</v>
      </c>
      <c r="AR390">
        <v>2.2857906696911998</v>
      </c>
      <c r="AS390">
        <v>2.2857906696911998</v>
      </c>
      <c r="AT390">
        <v>2.2857906696911998</v>
      </c>
      <c r="AU390">
        <v>1.46009733982435</v>
      </c>
      <c r="AV390">
        <v>1.46009733982435</v>
      </c>
      <c r="AW390">
        <v>1.46009733982435</v>
      </c>
      <c r="AX390">
        <v>1.5769076573595799</v>
      </c>
      <c r="AY390">
        <v>1.5769076573595799</v>
      </c>
      <c r="AZ390">
        <v>1.5769076573595799</v>
      </c>
      <c r="BA390">
        <v>1.33333333333212</v>
      </c>
      <c r="BB390">
        <v>1.33333333333212</v>
      </c>
      <c r="BC390">
        <v>1.33333333333212</v>
      </c>
      <c r="BD390">
        <v>1.3030404276616201</v>
      </c>
      <c r="BE390">
        <v>1.3030404276616201</v>
      </c>
      <c r="BF390">
        <v>1.3030404276616201</v>
      </c>
      <c r="BG390">
        <v>1.3399106726266701</v>
      </c>
      <c r="BH390">
        <v>1.3399106726266701</v>
      </c>
      <c r="BI390">
        <v>1.3399106726266701</v>
      </c>
      <c r="BJ390">
        <v>0.98877605558112602</v>
      </c>
      <c r="BK390">
        <v>0.98877605558112602</v>
      </c>
      <c r="BL390">
        <v>0.98877605558112602</v>
      </c>
      <c r="BM390">
        <v>1.3736996532411101</v>
      </c>
      <c r="BN390">
        <v>1.3736996532411101</v>
      </c>
      <c r="BO390">
        <v>1.3736996532411101</v>
      </c>
      <c r="BP390">
        <v>1.17599893091031</v>
      </c>
    </row>
    <row r="391" spans="1:68" x14ac:dyDescent="0.2">
      <c r="A391" t="s">
        <v>126</v>
      </c>
      <c r="B391">
        <v>1.22961774926052</v>
      </c>
      <c r="C391">
        <v>1.22961774926052</v>
      </c>
      <c r="D391">
        <v>1.6732217852143201</v>
      </c>
      <c r="E391">
        <v>1.6732217852143201</v>
      </c>
      <c r="F391">
        <v>1.6732217852143201</v>
      </c>
      <c r="G391">
        <v>0.70827208339120695</v>
      </c>
      <c r="H391">
        <v>0.70827208339120695</v>
      </c>
      <c r="I391">
        <v>0.70827208339120695</v>
      </c>
      <c r="J391">
        <v>0.19334622307984201</v>
      </c>
      <c r="K391">
        <v>0.19334622307984201</v>
      </c>
      <c r="L391">
        <v>0.19334622307984201</v>
      </c>
      <c r="M391">
        <v>-0.43434680921980301</v>
      </c>
      <c r="N391">
        <v>-0.43434680921980301</v>
      </c>
      <c r="O391">
        <v>-0.43434680921980301</v>
      </c>
      <c r="P391">
        <v>1.13333333333382</v>
      </c>
      <c r="Q391">
        <v>1.13333333333382</v>
      </c>
      <c r="R391">
        <v>1.13333333333382</v>
      </c>
      <c r="S391">
        <v>3.4413631807563099</v>
      </c>
      <c r="T391">
        <v>3.4413631807563099</v>
      </c>
      <c r="U391">
        <v>3.4413631807563099</v>
      </c>
      <c r="V391">
        <v>0.67328844743319305</v>
      </c>
      <c r="W391">
        <v>0.67328844743319305</v>
      </c>
      <c r="X391">
        <v>0.67328844743319305</v>
      </c>
      <c r="Y391">
        <v>0.96892749749609597</v>
      </c>
      <c r="Z391">
        <v>0.96892749749609597</v>
      </c>
      <c r="AA391">
        <v>0.96892749749609597</v>
      </c>
      <c r="AB391">
        <v>-0.46666666666472101</v>
      </c>
      <c r="AC391">
        <v>-0.46666666666472101</v>
      </c>
      <c r="AD391">
        <v>-0.46666666666472101</v>
      </c>
      <c r="AE391">
        <v>1.7642341619838999</v>
      </c>
      <c r="AF391">
        <v>1.7642341619838999</v>
      </c>
      <c r="AG391">
        <v>1.7642341619838999</v>
      </c>
      <c r="AH391">
        <v>0.866666666667399</v>
      </c>
      <c r="AI391">
        <v>0.866666666667399</v>
      </c>
      <c r="AJ391">
        <v>0.866666666667399</v>
      </c>
      <c r="AK391">
        <v>0.96892749749609597</v>
      </c>
      <c r="AL391">
        <v>0.96892749749609597</v>
      </c>
      <c r="AM391">
        <v>0.96892749749609597</v>
      </c>
      <c r="AN391">
        <v>0.80661289247309698</v>
      </c>
      <c r="AO391">
        <v>0.80661289247309698</v>
      </c>
      <c r="AP391">
        <v>0.80661289247309698</v>
      </c>
      <c r="AQ391">
        <v>0.10023387905233901</v>
      </c>
      <c r="AR391">
        <v>0.10023387905233901</v>
      </c>
      <c r="AS391">
        <v>0.10023387905233901</v>
      </c>
      <c r="AT391">
        <v>0.99999999999756894</v>
      </c>
      <c r="AU391">
        <v>0.99999999999756894</v>
      </c>
      <c r="AV391">
        <v>0.99999999999756894</v>
      </c>
      <c r="AW391">
        <v>1.16279069767466</v>
      </c>
      <c r="AX391">
        <v>1.16279069767466</v>
      </c>
      <c r="AY391">
        <v>1.16279069767466</v>
      </c>
      <c r="AZ391">
        <v>0.873275114993049</v>
      </c>
      <c r="BA391">
        <v>0.873275114993049</v>
      </c>
      <c r="BB391">
        <v>0.873275114993049</v>
      </c>
      <c r="BC391">
        <v>0.22721197540570801</v>
      </c>
      <c r="BD391">
        <v>0.22721197540570801</v>
      </c>
      <c r="BE391">
        <v>0.22721197540570801</v>
      </c>
      <c r="BF391">
        <v>1.33333333333818</v>
      </c>
      <c r="BG391">
        <v>1.33333333333818</v>
      </c>
      <c r="BH391">
        <v>1.33333333333818</v>
      </c>
      <c r="BI391">
        <v>0.447651499962958</v>
      </c>
      <c r="BJ391">
        <v>0.447651499962958</v>
      </c>
      <c r="BK391">
        <v>0.447651499962958</v>
      </c>
      <c r="BL391">
        <v>0.98679823976894399</v>
      </c>
      <c r="BM391">
        <v>0.98679823976894399</v>
      </c>
      <c r="BN391">
        <v>0.98679823976894399</v>
      </c>
      <c r="BO391">
        <v>0.37418147801780299</v>
      </c>
      <c r="BP391">
        <v>0.37418147801780299</v>
      </c>
    </row>
    <row r="392" spans="1:68" x14ac:dyDescent="0.2">
      <c r="A392" t="s">
        <v>42</v>
      </c>
      <c r="B392">
        <v>0.96892749749609597</v>
      </c>
      <c r="C392">
        <v>0.96892749749609597</v>
      </c>
      <c r="D392">
        <v>0.96892749749609597</v>
      </c>
      <c r="E392">
        <v>1.20000000000194</v>
      </c>
      <c r="F392">
        <v>1.20000000000194</v>
      </c>
      <c r="G392">
        <v>1.20000000000194</v>
      </c>
      <c r="H392">
        <v>1.09596364608272</v>
      </c>
      <c r="I392">
        <v>1.09596364608272</v>
      </c>
      <c r="J392">
        <v>1.09596364608272</v>
      </c>
      <c r="K392">
        <v>2.3398440103956601</v>
      </c>
      <c r="L392">
        <v>2.3398440103956601</v>
      </c>
      <c r="M392">
        <v>2.3398440103956601</v>
      </c>
      <c r="N392">
        <v>5.84697627798705</v>
      </c>
      <c r="O392">
        <v>5.84697627798705</v>
      </c>
      <c r="P392">
        <v>5.84697627798705</v>
      </c>
      <c r="Q392">
        <v>4.6666666666654404</v>
      </c>
      <c r="R392">
        <v>4.6666666666654404</v>
      </c>
      <c r="S392">
        <v>4.6666666666654404</v>
      </c>
      <c r="T392">
        <v>11.125960574673</v>
      </c>
      <c r="U392">
        <v>11.125960574673</v>
      </c>
      <c r="V392">
        <v>11.125960574673</v>
      </c>
      <c r="W392">
        <v>0.66666666666908703</v>
      </c>
      <c r="X392">
        <v>0.66666666666908703</v>
      </c>
      <c r="Y392">
        <v>0.66666666666908703</v>
      </c>
      <c r="Z392">
        <v>0.90872644660672097</v>
      </c>
      <c r="AA392">
        <v>0.90872644660672097</v>
      </c>
      <c r="AB392">
        <v>0.90872644660672097</v>
      </c>
      <c r="AC392">
        <v>1.53333333333648</v>
      </c>
      <c r="AD392">
        <v>1.53333333333648</v>
      </c>
      <c r="AE392">
        <v>1.53333333333648</v>
      </c>
      <c r="AF392">
        <v>0.82865543972103195</v>
      </c>
      <c r="AG392">
        <v>0.82865543972103195</v>
      </c>
      <c r="AH392">
        <v>0.82865543972103195</v>
      </c>
      <c r="AI392">
        <v>1.35306272078796</v>
      </c>
      <c r="AJ392">
        <v>1.35306272078796</v>
      </c>
      <c r="AK392">
        <v>1.35306272078796</v>
      </c>
      <c r="AL392">
        <v>1.28325090228894</v>
      </c>
      <c r="AM392">
        <v>1.28325090228894</v>
      </c>
      <c r="AN392">
        <v>1.28325090228894</v>
      </c>
      <c r="AO392">
        <v>1.75298273678743</v>
      </c>
      <c r="AP392">
        <v>1.75298273678743</v>
      </c>
      <c r="AQ392">
        <v>1.75298273678743</v>
      </c>
      <c r="AR392">
        <v>2.35262665418673</v>
      </c>
      <c r="AS392">
        <v>2.35262665418673</v>
      </c>
      <c r="AT392">
        <v>2.35262665418673</v>
      </c>
      <c r="AU392">
        <v>1.06007067137711</v>
      </c>
      <c r="AV392">
        <v>1.06007067137711</v>
      </c>
      <c r="AW392">
        <v>1.06007067137711</v>
      </c>
      <c r="AX392">
        <v>1.5100895362836999</v>
      </c>
      <c r="AY392">
        <v>1.5100895362836999</v>
      </c>
      <c r="AZ392">
        <v>1.5100895362836999</v>
      </c>
      <c r="BA392">
        <v>1.4000000000002399</v>
      </c>
      <c r="BB392">
        <v>1.4000000000002399</v>
      </c>
      <c r="BC392">
        <v>1.4000000000002399</v>
      </c>
      <c r="BD392">
        <v>1.10257266956109</v>
      </c>
      <c r="BE392">
        <v>1.10257266956109</v>
      </c>
      <c r="BF392">
        <v>1.10257266956109</v>
      </c>
      <c r="BG392">
        <v>0.939937337513015</v>
      </c>
      <c r="BH392">
        <v>0.939937337513015</v>
      </c>
      <c r="BI392">
        <v>0.939937337513015</v>
      </c>
      <c r="BJ392">
        <v>0.58792089791482705</v>
      </c>
      <c r="BK392">
        <v>0.58792089791482705</v>
      </c>
      <c r="BL392">
        <v>0.58792089791482705</v>
      </c>
      <c r="BM392">
        <v>1.3736996532411101</v>
      </c>
      <c r="BN392">
        <v>1.3736996532411101</v>
      </c>
      <c r="BO392">
        <v>1.3736996532411101</v>
      </c>
      <c r="BP392">
        <v>2.1114526259545801</v>
      </c>
    </row>
    <row r="393" spans="1:68" x14ac:dyDescent="0.2">
      <c r="A393" t="s">
        <v>127</v>
      </c>
      <c r="B393">
        <v>2.0983694199436198</v>
      </c>
      <c r="C393">
        <v>2.0983694199436198</v>
      </c>
      <c r="D393">
        <v>0.93993733750694697</v>
      </c>
      <c r="E393">
        <v>0.93993733750694697</v>
      </c>
      <c r="F393">
        <v>0.93993733750694697</v>
      </c>
      <c r="G393">
        <v>0.70827208339120695</v>
      </c>
      <c r="H393">
        <v>0.70827208339120695</v>
      </c>
      <c r="I393">
        <v>0.70827208339120695</v>
      </c>
      <c r="J393">
        <v>0.19334622307984201</v>
      </c>
      <c r="K393">
        <v>0.19334622307984201</v>
      </c>
      <c r="L393">
        <v>0.19334622307984201</v>
      </c>
      <c r="M393">
        <v>-0.233879051119288</v>
      </c>
      <c r="N393">
        <v>-0.233879051119288</v>
      </c>
      <c r="O393">
        <v>-0.233879051119288</v>
      </c>
      <c r="P393">
        <v>1.0666666666656901</v>
      </c>
      <c r="Q393">
        <v>1.0666666666656901</v>
      </c>
      <c r="R393">
        <v>1.0666666666656901</v>
      </c>
      <c r="S393">
        <v>3.5081857667918501</v>
      </c>
      <c r="T393">
        <v>3.5081857667918501</v>
      </c>
      <c r="U393">
        <v>3.5081857667918501</v>
      </c>
      <c r="V393">
        <v>0.73995066995314496</v>
      </c>
      <c r="W393">
        <v>0.73995066995314496</v>
      </c>
      <c r="X393">
        <v>0.73995066995314496</v>
      </c>
      <c r="Y393">
        <v>0.36752422318841099</v>
      </c>
      <c r="Z393">
        <v>0.36752422318841099</v>
      </c>
      <c r="AA393">
        <v>0.36752422318841099</v>
      </c>
      <c r="AB393">
        <v>-0.39999999999660901</v>
      </c>
      <c r="AC393">
        <v>-0.39999999999660901</v>
      </c>
      <c r="AD393">
        <v>-0.39999999999660901</v>
      </c>
      <c r="AE393">
        <v>1.6974071103980399</v>
      </c>
      <c r="AF393">
        <v>1.6974071103980399</v>
      </c>
      <c r="AG393">
        <v>1.6974071103980399</v>
      </c>
      <c r="AH393">
        <v>0.73333333333116002</v>
      </c>
      <c r="AI393">
        <v>0.73333333333116002</v>
      </c>
      <c r="AJ393">
        <v>0.73333333333116002</v>
      </c>
      <c r="AK393">
        <v>0.70163715336002497</v>
      </c>
      <c r="AL393">
        <v>0.70163715336002497</v>
      </c>
      <c r="AM393">
        <v>0.70163715336002497</v>
      </c>
      <c r="AN393">
        <v>0.67328844743319305</v>
      </c>
      <c r="AO393">
        <v>0.67328844743319305</v>
      </c>
      <c r="AP393">
        <v>0.67328844743319305</v>
      </c>
      <c r="AQ393">
        <v>0.233879051117341</v>
      </c>
      <c r="AR393">
        <v>0.233879051117341</v>
      </c>
      <c r="AS393">
        <v>0.233879051117341</v>
      </c>
      <c r="AT393">
        <v>0.93333333333551105</v>
      </c>
      <c r="AU393">
        <v>0.93333333333551105</v>
      </c>
      <c r="AV393">
        <v>0.93333333333551105</v>
      </c>
      <c r="AW393">
        <v>0.96230954290491799</v>
      </c>
      <c r="AX393">
        <v>0.96230954290491799</v>
      </c>
      <c r="AY393">
        <v>0.96230954290491799</v>
      </c>
      <c r="AZ393">
        <v>0.873275114993049</v>
      </c>
      <c r="BA393">
        <v>0.873275114993049</v>
      </c>
      <c r="BB393">
        <v>0.873275114993049</v>
      </c>
      <c r="BC393">
        <v>0.22721197540570801</v>
      </c>
      <c r="BD393">
        <v>0.22721197540570801</v>
      </c>
      <c r="BE393">
        <v>0.22721197540570801</v>
      </c>
      <c r="BF393">
        <v>1.20000000000194</v>
      </c>
      <c r="BG393">
        <v>1.20000000000194</v>
      </c>
      <c r="BH393">
        <v>1.20000000000194</v>
      </c>
      <c r="BI393">
        <v>0.58127881338873499</v>
      </c>
      <c r="BJ393">
        <v>0.58127881338873499</v>
      </c>
      <c r="BK393">
        <v>0.58127881338873499</v>
      </c>
      <c r="BL393">
        <v>1.25350046672622</v>
      </c>
      <c r="BM393">
        <v>1.25350046672622</v>
      </c>
      <c r="BN393">
        <v>1.25350046672622</v>
      </c>
      <c r="BO393">
        <v>0.24054523587209001</v>
      </c>
      <c r="BP393">
        <v>0.24054523587209001</v>
      </c>
    </row>
    <row r="394" spans="1:68" x14ac:dyDescent="0.2">
      <c r="A394" t="s">
        <v>43</v>
      </c>
      <c r="B394">
        <v>0.70163715336002497</v>
      </c>
      <c r="C394">
        <v>0.70163715336002497</v>
      </c>
      <c r="D394">
        <v>0.70163715336002497</v>
      </c>
      <c r="E394">
        <v>1.2666666666639901</v>
      </c>
      <c r="F394">
        <v>1.2666666666639901</v>
      </c>
      <c r="G394">
        <v>1.2666666666639901</v>
      </c>
      <c r="H394">
        <v>1.16279069767466</v>
      </c>
      <c r="I394">
        <v>1.16279069767466</v>
      </c>
      <c r="J394">
        <v>1.16279069767466</v>
      </c>
      <c r="K394">
        <v>1.40657289514057</v>
      </c>
      <c r="L394">
        <v>1.40657289514057</v>
      </c>
      <c r="M394">
        <v>1.40657289514057</v>
      </c>
      <c r="N394">
        <v>3.6418309388568502</v>
      </c>
      <c r="O394">
        <v>3.6418309388568502</v>
      </c>
      <c r="P394">
        <v>3.6418309388568502</v>
      </c>
      <c r="Q394">
        <v>4.0666666666644797</v>
      </c>
      <c r="R394">
        <v>4.0666666666644797</v>
      </c>
      <c r="S394">
        <v>4.0666666666644797</v>
      </c>
      <c r="T394">
        <v>10.4577347143358</v>
      </c>
      <c r="U394">
        <v>10.4577347143358</v>
      </c>
      <c r="V394">
        <v>10.4577347143358</v>
      </c>
      <c r="W394">
        <v>0.66666666666908703</v>
      </c>
      <c r="X394">
        <v>0.66666666666908703</v>
      </c>
      <c r="Y394">
        <v>0.66666666666908703</v>
      </c>
      <c r="Z394">
        <v>1.4432714152077999</v>
      </c>
      <c r="AA394">
        <v>1.4432714152077999</v>
      </c>
      <c r="AB394">
        <v>1.4432714152077999</v>
      </c>
      <c r="AC394">
        <v>1.93333333333308</v>
      </c>
      <c r="AD394">
        <v>1.93333333333308</v>
      </c>
      <c r="AE394">
        <v>1.93333333333308</v>
      </c>
      <c r="AF394">
        <v>0.76182838812908904</v>
      </c>
      <c r="AG394">
        <v>0.76182838812908904</v>
      </c>
      <c r="AH394">
        <v>0.76182838812908904</v>
      </c>
      <c r="AI394">
        <v>1.1531027127912601</v>
      </c>
      <c r="AJ394">
        <v>1.1531027127912601</v>
      </c>
      <c r="AK394">
        <v>1.1531027127912601</v>
      </c>
      <c r="AL394">
        <v>1.0827429488024101</v>
      </c>
      <c r="AM394">
        <v>1.0827429488024101</v>
      </c>
      <c r="AN394">
        <v>1.0827429488024101</v>
      </c>
      <c r="AO394">
        <v>1.41971605678888</v>
      </c>
      <c r="AP394">
        <v>1.41971605678888</v>
      </c>
      <c r="AQ394">
        <v>1.41971605678888</v>
      </c>
      <c r="AR394">
        <v>1.6174308247543301</v>
      </c>
      <c r="AS394">
        <v>1.6174308247543301</v>
      </c>
      <c r="AT394">
        <v>1.6174308247543301</v>
      </c>
      <c r="AU394">
        <v>0.92672844856542702</v>
      </c>
      <c r="AV394">
        <v>0.92672844856542702</v>
      </c>
      <c r="AW394">
        <v>0.92672844856542702</v>
      </c>
      <c r="AX394">
        <v>1.10918080983441</v>
      </c>
      <c r="AY394">
        <v>1.10918080983441</v>
      </c>
      <c r="AZ394">
        <v>1.10918080983441</v>
      </c>
      <c r="BA394">
        <v>1.2666666666700599</v>
      </c>
      <c r="BB394">
        <v>1.2666666666700599</v>
      </c>
      <c r="BC394">
        <v>1.2666666666700599</v>
      </c>
      <c r="BD394">
        <v>1.3030404276616201</v>
      </c>
      <c r="BE394">
        <v>1.3030404276616201</v>
      </c>
      <c r="BF394">
        <v>1.3030404276616201</v>
      </c>
      <c r="BG394">
        <v>0.939937337513015</v>
      </c>
      <c r="BH394">
        <v>0.939937337513015</v>
      </c>
      <c r="BI394">
        <v>0.939937337513015</v>
      </c>
      <c r="BJ394">
        <v>0.85515766969437801</v>
      </c>
      <c r="BK394">
        <v>0.85515766969437801</v>
      </c>
      <c r="BL394">
        <v>0.85515766969437801</v>
      </c>
      <c r="BM394">
        <v>1.50706855161692</v>
      </c>
      <c r="BN394">
        <v>1.50706855161692</v>
      </c>
      <c r="BO394">
        <v>1.50706855161692</v>
      </c>
      <c r="BP394">
        <v>1.4432714152077999</v>
      </c>
    </row>
    <row r="399" spans="1:68" x14ac:dyDescent="0.2">
      <c r="A399" t="s">
        <v>27</v>
      </c>
      <c r="B399">
        <v>1619065453.0940001</v>
      </c>
      <c r="C399">
        <v>1619065458.0940001</v>
      </c>
      <c r="D399">
        <v>1619065463.0940001</v>
      </c>
      <c r="E399">
        <v>1619065468.0940001</v>
      </c>
      <c r="F399">
        <v>1619065473.0940001</v>
      </c>
      <c r="G399">
        <v>1619065478.0940001</v>
      </c>
      <c r="H399">
        <v>1619065483.0940001</v>
      </c>
      <c r="I399">
        <v>1619065488.0940001</v>
      </c>
      <c r="J399">
        <v>1619065493.0940001</v>
      </c>
      <c r="K399">
        <v>1619065498.0940001</v>
      </c>
      <c r="L399">
        <v>1619065503.0940001</v>
      </c>
      <c r="M399">
        <v>1619065508.0940001</v>
      </c>
      <c r="N399">
        <v>1619065513.0940001</v>
      </c>
      <c r="O399">
        <v>1619065518.0940001</v>
      </c>
      <c r="P399">
        <v>1619065523.0940001</v>
      </c>
      <c r="Q399">
        <v>1619065528.0940001</v>
      </c>
      <c r="R399">
        <v>1619065533.0940001</v>
      </c>
      <c r="S399">
        <v>1619065538.0940001</v>
      </c>
      <c r="T399">
        <v>1619065543.0940001</v>
      </c>
      <c r="U399">
        <v>1619065548.0940001</v>
      </c>
      <c r="V399">
        <v>1619065553.0940001</v>
      </c>
      <c r="W399">
        <v>1619065558.0940001</v>
      </c>
      <c r="X399">
        <v>1619065563.0940001</v>
      </c>
      <c r="Y399">
        <v>1619065568.0940001</v>
      </c>
      <c r="Z399">
        <v>1619065573.0940001</v>
      </c>
      <c r="AA399">
        <v>1619065578.0940001</v>
      </c>
      <c r="AB399">
        <v>1619065583.0940001</v>
      </c>
      <c r="AC399">
        <v>1619065588.0940001</v>
      </c>
      <c r="AD399">
        <v>1619065593.0940001</v>
      </c>
      <c r="AE399">
        <v>1619065598.0940001</v>
      </c>
      <c r="AF399">
        <v>1619065603.0940001</v>
      </c>
      <c r="AG399">
        <v>1619065608.0940001</v>
      </c>
      <c r="AH399">
        <v>1619065613.0940001</v>
      </c>
      <c r="AI399">
        <v>1619065618.0940001</v>
      </c>
      <c r="AJ399">
        <v>1619065623.0940001</v>
      </c>
      <c r="AK399">
        <v>1619065628.0940001</v>
      </c>
      <c r="AL399">
        <v>1619065633.0940001</v>
      </c>
      <c r="AM399">
        <v>1619065638.0940001</v>
      </c>
      <c r="AN399">
        <v>1619065643.0940001</v>
      </c>
      <c r="AO399">
        <v>1619065648.0940001</v>
      </c>
      <c r="AP399">
        <v>1619065653.0940001</v>
      </c>
      <c r="AQ399">
        <v>1619065658.0940001</v>
      </c>
      <c r="AR399">
        <v>1619065663.0940001</v>
      </c>
      <c r="AS399">
        <v>1619065668.0940001</v>
      </c>
      <c r="AT399">
        <v>1619065673.0940001</v>
      </c>
      <c r="AU399">
        <v>1619065678.0940001</v>
      </c>
      <c r="AV399">
        <v>1619065683.0940001</v>
      </c>
      <c r="AW399">
        <v>1619065688.0940001</v>
      </c>
      <c r="AX399">
        <v>1619065693.0940001</v>
      </c>
      <c r="AY399">
        <v>1619065698.0940001</v>
      </c>
      <c r="AZ399">
        <v>1619065703.0940001</v>
      </c>
      <c r="BA399">
        <v>1619065708.0940001</v>
      </c>
      <c r="BB399">
        <v>1619065713.0940001</v>
      </c>
      <c r="BC399">
        <v>1619065718.0940001</v>
      </c>
      <c r="BD399">
        <v>1619065723.0940001</v>
      </c>
      <c r="BE399">
        <v>1619065728.0940001</v>
      </c>
    </row>
    <row r="400" spans="1:68" s="2" customFormat="1" x14ac:dyDescent="0.2">
      <c r="A400" s="2" t="s">
        <v>49</v>
      </c>
      <c r="B400" s="2">
        <v>150264.21650517799</v>
      </c>
      <c r="C400" s="2">
        <v>34947.873616851</v>
      </c>
      <c r="D400" s="2">
        <v>34947.873616851</v>
      </c>
      <c r="E400" s="2">
        <v>34947.873616851</v>
      </c>
      <c r="F400" s="2">
        <v>4653.30125634857</v>
      </c>
      <c r="G400" s="2">
        <v>4653.30125634857</v>
      </c>
      <c r="H400" s="2">
        <v>4653.30125634857</v>
      </c>
      <c r="I400" s="2">
        <v>19933.866666666599</v>
      </c>
      <c r="J400" s="2">
        <v>19933.866666666599</v>
      </c>
      <c r="K400" s="2">
        <v>19933.866666666599</v>
      </c>
      <c r="L400" s="2">
        <v>3558.64465682015</v>
      </c>
      <c r="M400" s="2">
        <v>3558.64465682015</v>
      </c>
      <c r="N400" s="2">
        <v>3558.64465682015</v>
      </c>
      <c r="O400" s="2">
        <v>6280.1146590227299</v>
      </c>
      <c r="P400" s="2">
        <v>6280.1146590227299</v>
      </c>
      <c r="Q400" s="2">
        <v>6280.1146590227299</v>
      </c>
      <c r="R400" s="2">
        <v>12590.444370197099</v>
      </c>
      <c r="S400" s="2">
        <v>12590.444370197099</v>
      </c>
      <c r="T400" s="2">
        <v>12590.444370197099</v>
      </c>
      <c r="U400" s="2">
        <v>4368.4842021063796</v>
      </c>
      <c r="V400" s="2">
        <v>4368.4842021063796</v>
      </c>
      <c r="W400" s="2">
        <v>4368.4842021063796</v>
      </c>
      <c r="X400" s="2">
        <v>24631.832152879801</v>
      </c>
      <c r="Y400" s="2">
        <v>24631.832152879801</v>
      </c>
      <c r="Z400" s="2">
        <v>24631.832152879801</v>
      </c>
      <c r="AA400" s="2">
        <v>2731.0308041072099</v>
      </c>
      <c r="AB400" s="2">
        <v>2731.0308041072099</v>
      </c>
      <c r="AC400" s="2">
        <v>2731.0308041072099</v>
      </c>
      <c r="AD400" s="2">
        <v>15325.449321841301</v>
      </c>
      <c r="AE400" s="2">
        <v>15325.449321841301</v>
      </c>
      <c r="AF400" s="2">
        <v>15325.449321841301</v>
      </c>
      <c r="AG400" s="2">
        <v>3004.1338845179298</v>
      </c>
      <c r="AH400" s="2">
        <v>3004.1338845179298</v>
      </c>
      <c r="AI400" s="2">
        <v>3004.1338845179298</v>
      </c>
      <c r="AJ400" s="2">
        <v>4927.02485966319</v>
      </c>
      <c r="AK400" s="2">
        <v>4927.02485966319</v>
      </c>
      <c r="AL400" s="2">
        <v>4927.02485966319</v>
      </c>
      <c r="AM400" s="2">
        <v>19382.5646494268</v>
      </c>
      <c r="AN400" s="2">
        <v>19382.5646494268</v>
      </c>
      <c r="AO400" s="2">
        <v>19382.5646494268</v>
      </c>
      <c r="AP400" s="2">
        <v>4653.9232722897996</v>
      </c>
      <c r="AQ400" s="2">
        <v>4653.9232722897996</v>
      </c>
      <c r="AR400" s="2">
        <v>4653.9232722897996</v>
      </c>
      <c r="AS400" s="2">
        <v>6006.6657778962799</v>
      </c>
      <c r="AT400" s="2">
        <v>6006.6657778962799</v>
      </c>
      <c r="AU400" s="2">
        <v>6006.6657778962799</v>
      </c>
      <c r="AV400" s="2">
        <v>5879.6815868458798</v>
      </c>
      <c r="AW400" s="2">
        <v>5879.6815868458798</v>
      </c>
      <c r="AX400" s="2">
        <v>5879.6815868458798</v>
      </c>
      <c r="AY400" s="2">
        <v>5879.6815868458798</v>
      </c>
      <c r="AZ400" s="2">
        <v>6472.8192161820398</v>
      </c>
      <c r="BA400" s="2">
        <v>6472.8192161820398</v>
      </c>
      <c r="BB400" s="2">
        <v>6472.8192161820398</v>
      </c>
      <c r="BC400" s="2">
        <v>3492.5391314939998</v>
      </c>
      <c r="BD400" s="2">
        <v>3492.5391314939998</v>
      </c>
      <c r="BE400" s="2">
        <v>3492.5391314939998</v>
      </c>
    </row>
    <row r="401" spans="1:57" x14ac:dyDescent="0.2">
      <c r="A401" t="s">
        <v>50</v>
      </c>
      <c r="B401">
        <v>195973.00367524201</v>
      </c>
      <c r="C401">
        <v>195973.00367524201</v>
      </c>
      <c r="D401">
        <v>25666.5555629624</v>
      </c>
      <c r="E401">
        <v>25666.5555629624</v>
      </c>
      <c r="F401">
        <v>25666.5555629624</v>
      </c>
      <c r="G401">
        <v>5747.8115603073802</v>
      </c>
      <c r="H401">
        <v>5747.8115603073802</v>
      </c>
      <c r="I401">
        <v>5747.8115603073802</v>
      </c>
      <c r="J401">
        <v>3277.0184678978599</v>
      </c>
      <c r="K401">
        <v>3277.0184678978599</v>
      </c>
      <c r="L401">
        <v>3277.0184678978599</v>
      </c>
      <c r="M401">
        <v>7937.9844961240296</v>
      </c>
      <c r="N401">
        <v>7937.9844961240296</v>
      </c>
      <c r="O401">
        <v>7937.9844961240296</v>
      </c>
      <c r="P401">
        <v>5460.9692687154102</v>
      </c>
      <c r="Q401">
        <v>5460.9692687154102</v>
      </c>
      <c r="R401">
        <v>5460.9692687154102</v>
      </c>
      <c r="S401">
        <v>4926.6956231206104</v>
      </c>
      <c r="T401">
        <v>4926.6956231206104</v>
      </c>
      <c r="U401">
        <v>4926.6956231206104</v>
      </c>
      <c r="V401">
        <v>27306.666666666599</v>
      </c>
      <c r="W401">
        <v>27306.666666666599</v>
      </c>
      <c r="X401">
        <v>27306.666666666599</v>
      </c>
      <c r="Y401">
        <v>3558.1690611426602</v>
      </c>
      <c r="Z401">
        <v>3558.1690611426602</v>
      </c>
      <c r="AA401">
        <v>3558.1690611426602</v>
      </c>
      <c r="AB401">
        <v>8191.4539030731203</v>
      </c>
      <c r="AC401">
        <v>8191.4539030731203</v>
      </c>
      <c r="AD401">
        <v>8191.4539030731203</v>
      </c>
      <c r="AE401">
        <v>17243.434680922099</v>
      </c>
      <c r="AF401">
        <v>17243.434680922099</v>
      </c>
      <c r="AG401">
        <v>17243.434680922099</v>
      </c>
      <c r="AH401">
        <v>6280.5333333333301</v>
      </c>
      <c r="AI401">
        <v>6280.5333333333301</v>
      </c>
      <c r="AJ401">
        <v>6280.5333333333301</v>
      </c>
      <c r="AK401">
        <v>4652.9903107250202</v>
      </c>
      <c r="AL401">
        <v>4652.9903107250202</v>
      </c>
      <c r="AM401">
        <v>4652.9903107250202</v>
      </c>
      <c r="AN401">
        <v>20754.450296686398</v>
      </c>
      <c r="AO401">
        <v>20754.450296686398</v>
      </c>
      <c r="AP401">
        <v>7662.7246609206904</v>
      </c>
      <c r="AQ401">
        <v>7662.7246609206904</v>
      </c>
      <c r="AR401">
        <v>7662.7246609206904</v>
      </c>
      <c r="AS401">
        <v>7919.4612974198199</v>
      </c>
      <c r="AT401">
        <v>7919.4612974198199</v>
      </c>
      <c r="AU401">
        <v>7919.4612974198199</v>
      </c>
      <c r="AV401">
        <v>7919.4612974198199</v>
      </c>
      <c r="AW401">
        <v>10689.632674365401</v>
      </c>
      <c r="AX401">
        <v>10689.632674365401</v>
      </c>
      <c r="AY401">
        <v>10689.632674365401</v>
      </c>
      <c r="AZ401">
        <v>13742.253799092099</v>
      </c>
      <c r="BA401">
        <v>13742.253799092099</v>
      </c>
      <c r="BB401">
        <v>13742.253799092099</v>
      </c>
      <c r="BC401">
        <v>13742.253799092099</v>
      </c>
      <c r="BD401">
        <v>10543.6364536409</v>
      </c>
      <c r="BE401">
        <v>10543.6364536409</v>
      </c>
    </row>
    <row r="402" spans="1:57" x14ac:dyDescent="0.2">
      <c r="A402" t="s">
        <v>51</v>
      </c>
      <c r="B402">
        <v>181328.35522368099</v>
      </c>
      <c r="C402">
        <v>181328.35522368099</v>
      </c>
      <c r="D402">
        <v>3010.3561167902699</v>
      </c>
      <c r="E402">
        <v>3010.3561167902699</v>
      </c>
      <c r="F402">
        <v>3010.3561167902699</v>
      </c>
      <c r="G402">
        <v>13654.243616240999</v>
      </c>
      <c r="H402">
        <v>13654.243616240999</v>
      </c>
      <c r="I402">
        <v>13654.243616240999</v>
      </c>
      <c r="J402">
        <v>14780.086869361799</v>
      </c>
      <c r="K402">
        <v>14780.086869361799</v>
      </c>
      <c r="L402">
        <v>14780.086869361799</v>
      </c>
      <c r="M402">
        <v>3550.1033402226799</v>
      </c>
      <c r="N402">
        <v>3550.1033402226799</v>
      </c>
      <c r="O402">
        <v>3550.1033402226799</v>
      </c>
      <c r="P402">
        <v>16147.534411332301</v>
      </c>
      <c r="Q402">
        <v>16147.534411332301</v>
      </c>
      <c r="R402">
        <v>16147.534411332301</v>
      </c>
      <c r="S402">
        <v>18839.0881215837</v>
      </c>
      <c r="T402">
        <v>18839.0881215837</v>
      </c>
      <c r="U402">
        <v>18839.0881215837</v>
      </c>
      <c r="V402">
        <v>3011.1608634631998</v>
      </c>
      <c r="W402">
        <v>3011.1608634631998</v>
      </c>
      <c r="X402">
        <v>3011.1608634631998</v>
      </c>
      <c r="Y402">
        <v>4914.8723418438703</v>
      </c>
      <c r="Z402">
        <v>4914.8723418438703</v>
      </c>
      <c r="AA402">
        <v>4914.8723418438703</v>
      </c>
      <c r="AB402">
        <v>25182.571504945201</v>
      </c>
      <c r="AC402">
        <v>25182.571504945201</v>
      </c>
      <c r="AD402">
        <v>25182.571504945201</v>
      </c>
      <c r="AE402">
        <v>8192</v>
      </c>
      <c r="AF402">
        <v>8192</v>
      </c>
      <c r="AG402">
        <v>8192</v>
      </c>
      <c r="AH402">
        <v>1915.93718676912</v>
      </c>
      <c r="AI402">
        <v>1915.93718676912</v>
      </c>
      <c r="AJ402">
        <v>1915.93718676912</v>
      </c>
      <c r="AK402">
        <v>19113.3924405039</v>
      </c>
      <c r="AL402">
        <v>19113.3924405039</v>
      </c>
      <c r="AM402">
        <v>19113.3924405039</v>
      </c>
      <c r="AN402">
        <v>3010.3561167902699</v>
      </c>
      <c r="AO402">
        <v>3010.3561167902699</v>
      </c>
      <c r="AP402">
        <v>3010.3561167902699</v>
      </c>
      <c r="AQ402">
        <v>6828.03227312129</v>
      </c>
      <c r="AR402">
        <v>6828.03227312129</v>
      </c>
      <c r="AS402">
        <v>6828.03227312129</v>
      </c>
      <c r="AT402">
        <v>6680.1487376867299</v>
      </c>
      <c r="AU402">
        <v>6680.1487376867299</v>
      </c>
      <c r="AV402">
        <v>6680.1487376867299</v>
      </c>
      <c r="AW402">
        <v>4368.4842021063796</v>
      </c>
      <c r="AX402">
        <v>4368.4842021063796</v>
      </c>
      <c r="AY402">
        <v>4368.4842021063796</v>
      </c>
      <c r="AZ402">
        <v>4368.4842021063796</v>
      </c>
      <c r="BA402">
        <v>6224.9240121580497</v>
      </c>
      <c r="BB402">
        <v>6224.9240121580497</v>
      </c>
      <c r="BC402">
        <v>6224.9240121580497</v>
      </c>
      <c r="BD402">
        <v>6224.9240121580497</v>
      </c>
      <c r="BE402">
        <v>6224.9240121580497</v>
      </c>
    </row>
    <row r="403" spans="1:57" x14ac:dyDescent="0.2">
      <c r="A403" t="s">
        <v>52</v>
      </c>
      <c r="B403">
        <v>59528.533333333296</v>
      </c>
      <c r="C403">
        <v>59528.533333333296</v>
      </c>
      <c r="D403">
        <v>59528.533333333296</v>
      </c>
      <c r="E403">
        <v>3831.87437353825</v>
      </c>
      <c r="F403">
        <v>3831.87437353825</v>
      </c>
      <c r="G403">
        <v>3831.87437353825</v>
      </c>
      <c r="H403">
        <v>18022.400000000001</v>
      </c>
      <c r="I403">
        <v>18022.400000000001</v>
      </c>
      <c r="J403">
        <v>18022.400000000001</v>
      </c>
      <c r="K403">
        <v>3284.46374874707</v>
      </c>
      <c r="L403">
        <v>3284.46374874707</v>
      </c>
      <c r="M403">
        <v>3284.46374874707</v>
      </c>
      <c r="N403">
        <v>8738.1333333333296</v>
      </c>
      <c r="O403">
        <v>8738.1333333333296</v>
      </c>
      <c r="P403">
        <v>8738.1333333333296</v>
      </c>
      <c r="Q403">
        <v>5747.8115603073802</v>
      </c>
      <c r="R403">
        <v>5747.8115603073802</v>
      </c>
      <c r="S403">
        <v>5747.8115603073802</v>
      </c>
      <c r="T403">
        <v>8465.0666666666602</v>
      </c>
      <c r="U403">
        <v>8465.0666666666602</v>
      </c>
      <c r="V403">
        <v>8465.0666666666602</v>
      </c>
      <c r="W403">
        <v>25452.893224642499</v>
      </c>
      <c r="X403">
        <v>25452.893224642499</v>
      </c>
      <c r="Y403">
        <v>25452.893224642499</v>
      </c>
      <c r="Z403">
        <v>4914.54472736968</v>
      </c>
      <c r="AA403">
        <v>4914.54472736968</v>
      </c>
      <c r="AB403">
        <v>4914.54472736968</v>
      </c>
      <c r="AC403">
        <v>19981.823041967298</v>
      </c>
      <c r="AD403">
        <v>19981.823041967298</v>
      </c>
      <c r="AE403">
        <v>19981.823041967298</v>
      </c>
      <c r="AF403">
        <v>12561.904126941699</v>
      </c>
      <c r="AG403">
        <v>12561.904126941699</v>
      </c>
      <c r="AH403">
        <v>12561.904126941699</v>
      </c>
      <c r="AI403">
        <v>4653.30125634857</v>
      </c>
      <c r="AJ403">
        <v>4653.30125634857</v>
      </c>
      <c r="AK403">
        <v>4653.30125634857</v>
      </c>
      <c r="AL403">
        <v>4915.2</v>
      </c>
      <c r="AM403">
        <v>4915.2</v>
      </c>
      <c r="AN403">
        <v>4915.2</v>
      </c>
      <c r="AO403">
        <v>12584.5578413037</v>
      </c>
      <c r="AP403">
        <v>12584.5578413037</v>
      </c>
      <c r="AQ403">
        <v>12584.5578413037</v>
      </c>
      <c r="AR403">
        <v>2731.3950386769802</v>
      </c>
      <c r="AS403">
        <v>2731.3950386769802</v>
      </c>
      <c r="AT403">
        <v>2731.3950386769802</v>
      </c>
      <c r="AU403">
        <v>5077.9068250032597</v>
      </c>
      <c r="AV403">
        <v>5077.9068250032597</v>
      </c>
      <c r="AW403">
        <v>5077.9068250032597</v>
      </c>
      <c r="AX403">
        <v>5077.9068250032597</v>
      </c>
      <c r="AY403">
        <v>5077.9068250032597</v>
      </c>
      <c r="AZ403">
        <v>5077.9068250032597</v>
      </c>
      <c r="BA403">
        <v>5077.9068250032597</v>
      </c>
      <c r="BB403">
        <v>4975.36723163841</v>
      </c>
      <c r="BC403">
        <v>4975.36723163841</v>
      </c>
      <c r="BD403">
        <v>4975.36723163841</v>
      </c>
      <c r="BE403">
        <v>11740.301293160899</v>
      </c>
    </row>
    <row r="404" spans="1:57" x14ac:dyDescent="0.2">
      <c r="A404" t="s">
        <v>53</v>
      </c>
      <c r="B404">
        <v>183096.61900307299</v>
      </c>
      <c r="C404">
        <v>4642.1333333333296</v>
      </c>
      <c r="D404">
        <v>4642.1333333333296</v>
      </c>
      <c r="E404">
        <v>4642.1333333333296</v>
      </c>
      <c r="F404">
        <v>5747.8115603073802</v>
      </c>
      <c r="G404">
        <v>5747.8115603073802</v>
      </c>
      <c r="H404">
        <v>5747.8115603073802</v>
      </c>
      <c r="I404">
        <v>8464.5023665088993</v>
      </c>
      <c r="J404">
        <v>8464.5023665088993</v>
      </c>
      <c r="K404">
        <v>8464.5023665088993</v>
      </c>
      <c r="L404">
        <v>12592.127247209701</v>
      </c>
      <c r="M404">
        <v>12592.127247209701</v>
      </c>
      <c r="N404">
        <v>12592.127247209701</v>
      </c>
      <c r="O404">
        <v>9826.4694122350993</v>
      </c>
      <c r="P404">
        <v>9826.4694122350993</v>
      </c>
      <c r="Q404">
        <v>9826.4694122350993</v>
      </c>
      <c r="R404">
        <v>2190.5207567350699</v>
      </c>
      <c r="S404">
        <v>2190.5207567350699</v>
      </c>
      <c r="T404">
        <v>2190.5207567350699</v>
      </c>
      <c r="U404">
        <v>30581.4279048063</v>
      </c>
      <c r="V404">
        <v>30581.4279048063</v>
      </c>
      <c r="W404">
        <v>30581.4279048063</v>
      </c>
      <c r="X404">
        <v>3558.1690611426602</v>
      </c>
      <c r="Y404">
        <v>3558.1690611426602</v>
      </c>
      <c r="Z404">
        <v>3558.1690611426602</v>
      </c>
      <c r="AA404">
        <v>5734.4</v>
      </c>
      <c r="AB404">
        <v>5734.4</v>
      </c>
      <c r="AC404">
        <v>5734.4</v>
      </c>
      <c r="AD404">
        <v>16970.863405506501</v>
      </c>
      <c r="AE404">
        <v>16970.863405506501</v>
      </c>
      <c r="AF404">
        <v>16970.863405506501</v>
      </c>
      <c r="AG404">
        <v>6006.6657778962799</v>
      </c>
      <c r="AH404">
        <v>6006.6657778962799</v>
      </c>
      <c r="AI404">
        <v>6006.6657778962799</v>
      </c>
      <c r="AJ404">
        <v>3832.1304464046998</v>
      </c>
      <c r="AK404">
        <v>3832.1304464046998</v>
      </c>
      <c r="AL404">
        <v>3832.1304464046998</v>
      </c>
      <c r="AM404">
        <v>19660.8</v>
      </c>
      <c r="AN404">
        <v>19660.8</v>
      </c>
      <c r="AO404">
        <v>19660.8</v>
      </c>
      <c r="AP404">
        <v>4926.3664305759703</v>
      </c>
      <c r="AQ404">
        <v>4926.3664305759703</v>
      </c>
      <c r="AR404">
        <v>4926.3664305759703</v>
      </c>
      <c r="AS404">
        <v>3550.1033402226799</v>
      </c>
      <c r="AT404">
        <v>3550.1033402226799</v>
      </c>
      <c r="AU404">
        <v>3550.1033402226799</v>
      </c>
      <c r="AV404">
        <v>5611.69102296451</v>
      </c>
      <c r="AW404">
        <v>5611.69102296451</v>
      </c>
      <c r="AX404">
        <v>5611.69102296451</v>
      </c>
      <c r="AY404">
        <v>5611.69102296451</v>
      </c>
      <c r="AZ404">
        <v>8078.0342199243096</v>
      </c>
      <c r="BA404">
        <v>8078.0342199243096</v>
      </c>
      <c r="BB404">
        <v>8078.0342199243096</v>
      </c>
      <c r="BC404">
        <v>6153.8461538461497</v>
      </c>
      <c r="BD404">
        <v>6153.8461538461497</v>
      </c>
      <c r="BE404">
        <v>6153.8461538461497</v>
      </c>
    </row>
    <row r="405" spans="1:57" s="2" customFormat="1" x14ac:dyDescent="0.2">
      <c r="A405" s="2" t="s">
        <v>54</v>
      </c>
      <c r="B405" s="2">
        <v>80827.733333333294</v>
      </c>
      <c r="C405" s="2">
        <v>80827.733333333294</v>
      </c>
      <c r="D405" s="2">
        <v>107299.652499331</v>
      </c>
      <c r="E405" s="2">
        <v>107299.652499331</v>
      </c>
      <c r="F405" s="2">
        <v>107299.652499331</v>
      </c>
      <c r="G405" s="2">
        <v>13652.4231717885</v>
      </c>
      <c r="H405" s="2">
        <v>13652.4231717885</v>
      </c>
      <c r="I405" s="2">
        <v>13652.4231717885</v>
      </c>
      <c r="J405" s="2">
        <v>6295.6428762363003</v>
      </c>
      <c r="K405" s="2">
        <v>6295.6428762363003</v>
      </c>
      <c r="L405" s="2">
        <v>6295.6428762363003</v>
      </c>
      <c r="M405" s="2">
        <v>9830.4</v>
      </c>
      <c r="N405" s="2">
        <v>9830.4</v>
      </c>
      <c r="O405" s="2">
        <v>9830.4</v>
      </c>
      <c r="P405" s="2">
        <v>4105.5796859338398</v>
      </c>
      <c r="Q405" s="2">
        <v>4105.5796859338398</v>
      </c>
      <c r="R405" s="2">
        <v>4105.5796859338398</v>
      </c>
      <c r="S405" s="2">
        <v>10375.8416105592</v>
      </c>
      <c r="T405" s="2">
        <v>10375.8416105592</v>
      </c>
      <c r="U405" s="2">
        <v>10375.8416105592</v>
      </c>
      <c r="V405" s="2">
        <v>27916.076439930501</v>
      </c>
      <c r="W405" s="2">
        <v>27916.076439930501</v>
      </c>
      <c r="X405" s="2">
        <v>27916.076439930501</v>
      </c>
      <c r="Y405" s="2">
        <v>8465.6310420694699</v>
      </c>
      <c r="Z405" s="2">
        <v>8465.6310420694699</v>
      </c>
      <c r="AA405" s="2">
        <v>8465.6310420694699</v>
      </c>
      <c r="AB405" s="2">
        <v>17517.139993317702</v>
      </c>
      <c r="AC405" s="2">
        <v>17517.139993317702</v>
      </c>
      <c r="AD405" s="2">
        <v>17517.139993317702</v>
      </c>
      <c r="AE405" s="2">
        <v>3549.86666666666</v>
      </c>
      <c r="AF405" s="2">
        <v>3549.86666666666</v>
      </c>
      <c r="AG405" s="2">
        <v>3549.86666666666</v>
      </c>
      <c r="AH405" s="2">
        <v>6568.4885741012904</v>
      </c>
      <c r="AI405" s="2">
        <v>6568.4885741012904</v>
      </c>
      <c r="AJ405" s="2">
        <v>6568.4885741012904</v>
      </c>
      <c r="AK405" s="2">
        <v>19117.215628750499</v>
      </c>
      <c r="AL405" s="2">
        <v>19117.215628750499</v>
      </c>
      <c r="AM405" s="2">
        <v>19117.215628750499</v>
      </c>
      <c r="AN405" s="2">
        <v>5200.4009355161998</v>
      </c>
      <c r="AO405" s="2">
        <v>5200.4009355161998</v>
      </c>
      <c r="AP405" s="2">
        <v>5200.4009355161998</v>
      </c>
      <c r="AQ405" s="2">
        <v>4911.59816134834</v>
      </c>
      <c r="AR405" s="2">
        <v>4911.59816134834</v>
      </c>
      <c r="AS405" s="2">
        <v>4911.59816134834</v>
      </c>
      <c r="AT405" s="2">
        <v>3743.5696566131301</v>
      </c>
      <c r="AU405" s="2">
        <v>3743.5696566131301</v>
      </c>
      <c r="AV405" s="2">
        <v>3743.5696566131301</v>
      </c>
      <c r="AW405" s="2">
        <v>5461.3333333333303</v>
      </c>
      <c r="AX405" s="2">
        <v>5461.3333333333303</v>
      </c>
      <c r="AY405" s="2">
        <v>5461.3333333333303</v>
      </c>
      <c r="AZ405" s="2">
        <v>5461.3333333333303</v>
      </c>
      <c r="BA405" s="2">
        <v>5019.1157729634297</v>
      </c>
      <c r="BB405" s="2">
        <v>5019.1157729634297</v>
      </c>
      <c r="BC405" s="2">
        <v>5019.1157729634297</v>
      </c>
      <c r="BD405" s="2">
        <v>5019.1157729634297</v>
      </c>
      <c r="BE405" s="2">
        <v>8872.7360250315905</v>
      </c>
    </row>
    <row r="406" spans="1:57" s="2" customFormat="1" x14ac:dyDescent="0.2">
      <c r="A406" s="2" t="s">
        <v>55</v>
      </c>
      <c r="B406" s="2">
        <v>179550.684931506</v>
      </c>
      <c r="C406" s="2">
        <v>21024.731684554299</v>
      </c>
      <c r="D406" s="2">
        <v>21024.731684554299</v>
      </c>
      <c r="E406" s="2">
        <v>21024.731684554299</v>
      </c>
      <c r="F406" s="2">
        <v>8485.4317027532707</v>
      </c>
      <c r="G406" s="2">
        <v>8485.4317027532707</v>
      </c>
      <c r="H406" s="2">
        <v>8485.4317027532707</v>
      </c>
      <c r="I406" s="2">
        <v>7372.3085127658096</v>
      </c>
      <c r="J406" s="2">
        <v>7372.3085127658096</v>
      </c>
      <c r="K406" s="2">
        <v>7372.3085127658096</v>
      </c>
      <c r="L406" s="2">
        <v>3831.87437353825</v>
      </c>
      <c r="M406" s="2">
        <v>3831.87437353825</v>
      </c>
      <c r="N406" s="2">
        <v>3831.87437353825</v>
      </c>
      <c r="O406" s="2">
        <v>12288.819254616899</v>
      </c>
      <c r="P406" s="2">
        <v>12288.819254616899</v>
      </c>
      <c r="Q406" s="2">
        <v>12288.819254616899</v>
      </c>
      <c r="R406" s="2">
        <v>2189.49619136709</v>
      </c>
      <c r="S406" s="2">
        <v>2189.49619136709</v>
      </c>
      <c r="T406" s="2">
        <v>2189.49619136709</v>
      </c>
      <c r="U406" s="2">
        <v>26214.400000000001</v>
      </c>
      <c r="V406" s="2">
        <v>26214.400000000001</v>
      </c>
      <c r="W406" s="2">
        <v>26214.400000000001</v>
      </c>
      <c r="X406" s="2">
        <v>3558.1690611426602</v>
      </c>
      <c r="Y406" s="2">
        <v>3558.1690611426602</v>
      </c>
      <c r="Z406" s="2">
        <v>3558.1690611426602</v>
      </c>
      <c r="AA406" s="2">
        <v>4096.2730848723204</v>
      </c>
      <c r="AB406" s="2">
        <v>4096.2730848723204</v>
      </c>
      <c r="AC406" s="2">
        <v>4096.2730848723204</v>
      </c>
      <c r="AD406" s="2">
        <v>17780.152263924101</v>
      </c>
      <c r="AE406" s="2">
        <v>17780.152263924101</v>
      </c>
      <c r="AF406" s="2">
        <v>17780.152263924101</v>
      </c>
      <c r="AG406" s="2">
        <v>16389.463154384699</v>
      </c>
      <c r="AH406" s="2">
        <v>16389.463154384699</v>
      </c>
      <c r="AI406" s="2">
        <v>16389.463154384699</v>
      </c>
      <c r="AJ406" s="2">
        <v>3284.6832397754602</v>
      </c>
      <c r="AK406" s="2">
        <v>3284.6832397754602</v>
      </c>
      <c r="AL406" s="2">
        <v>3284.6832397754602</v>
      </c>
      <c r="AM406" s="2">
        <v>7644.8473536861702</v>
      </c>
      <c r="AN406" s="2">
        <v>7644.8473536861702</v>
      </c>
      <c r="AO406" s="2">
        <v>7644.8473536861702</v>
      </c>
      <c r="AP406" s="2">
        <v>12045.4484694559</v>
      </c>
      <c r="AQ406" s="2">
        <v>12045.4484694559</v>
      </c>
      <c r="AR406" s="2">
        <v>12045.4484694559</v>
      </c>
      <c r="AS406" s="2">
        <v>4642.7523669822604</v>
      </c>
      <c r="AT406" s="2">
        <v>4642.7523669822604</v>
      </c>
      <c r="AU406" s="2">
        <v>4642.7523669822604</v>
      </c>
      <c r="AV406" s="2">
        <v>4809.3933463796402</v>
      </c>
      <c r="AW406" s="2">
        <v>4809.3933463796402</v>
      </c>
      <c r="AX406" s="2">
        <v>4809.3933463796402</v>
      </c>
      <c r="AY406" s="2">
        <v>4809.3933463796402</v>
      </c>
      <c r="AZ406" s="2">
        <v>9871.0397930993895</v>
      </c>
      <c r="BA406" s="2">
        <v>9871.0397930993895</v>
      </c>
      <c r="BB406" s="2">
        <v>9871.0397930993895</v>
      </c>
      <c r="BC406" s="2">
        <v>2895.3292371268499</v>
      </c>
      <c r="BD406" s="2">
        <v>2895.3292371268499</v>
      </c>
      <c r="BE406" s="2">
        <v>2895.3292371268499</v>
      </c>
    </row>
    <row r="407" spans="1:57" x14ac:dyDescent="0.2">
      <c r="A407" t="s">
        <v>56</v>
      </c>
      <c r="B407">
        <v>50793.786252416801</v>
      </c>
      <c r="C407">
        <v>50793.786252416801</v>
      </c>
      <c r="D407">
        <v>50793.786252416801</v>
      </c>
      <c r="E407">
        <v>2189.49619136709</v>
      </c>
      <c r="F407">
        <v>2189.49619136709</v>
      </c>
      <c r="G407">
        <v>2189.49619136709</v>
      </c>
      <c r="H407">
        <v>3823.1882125474999</v>
      </c>
      <c r="I407">
        <v>3823.1882125474999</v>
      </c>
      <c r="J407">
        <v>3823.1882125474999</v>
      </c>
      <c r="K407">
        <v>9305.9806214500495</v>
      </c>
      <c r="L407">
        <v>9305.9806214500495</v>
      </c>
      <c r="M407">
        <v>9305.9806214500495</v>
      </c>
      <c r="N407">
        <v>161382.39999999999</v>
      </c>
      <c r="O407">
        <v>161382.39999999999</v>
      </c>
      <c r="P407">
        <v>161382.39999999999</v>
      </c>
      <c r="Q407">
        <v>2463.1832152879801</v>
      </c>
      <c r="R407">
        <v>2463.1832152879801</v>
      </c>
      <c r="S407">
        <v>2463.1832152879801</v>
      </c>
      <c r="T407">
        <v>5461.3333333333303</v>
      </c>
      <c r="U407">
        <v>5461.3333333333303</v>
      </c>
      <c r="V407">
        <v>5461.3333333333303</v>
      </c>
      <c r="W407">
        <v>30652.946679139299</v>
      </c>
      <c r="X407">
        <v>30652.946679139299</v>
      </c>
      <c r="Y407">
        <v>30652.946679139299</v>
      </c>
      <c r="Z407">
        <v>3003.9335955730298</v>
      </c>
      <c r="AA407">
        <v>3003.9335955730298</v>
      </c>
      <c r="AB407">
        <v>3003.9335955730298</v>
      </c>
      <c r="AC407">
        <v>21346.161555421899</v>
      </c>
      <c r="AD407">
        <v>21346.161555421899</v>
      </c>
      <c r="AE407">
        <v>21346.161555421899</v>
      </c>
      <c r="AF407">
        <v>29768.2357647686</v>
      </c>
      <c r="AG407">
        <v>29768.2357647686</v>
      </c>
      <c r="AH407">
        <v>29768.2357647686</v>
      </c>
      <c r="AI407">
        <v>2463.51242983159</v>
      </c>
      <c r="AJ407">
        <v>2463.51242983159</v>
      </c>
      <c r="AK407">
        <v>2463.51242983159</v>
      </c>
      <c r="AL407">
        <v>10375.8416105592</v>
      </c>
      <c r="AM407">
        <v>10375.8416105592</v>
      </c>
      <c r="AN407">
        <v>10375.8416105592</v>
      </c>
      <c r="AO407">
        <v>10127.0965586368</v>
      </c>
      <c r="AP407">
        <v>10127.0965586368</v>
      </c>
      <c r="AQ407">
        <v>10127.0965586368</v>
      </c>
      <c r="AR407">
        <v>10649.6</v>
      </c>
      <c r="AS407">
        <v>10649.6</v>
      </c>
      <c r="AT407">
        <v>10649.6</v>
      </c>
      <c r="AU407">
        <v>11489.106327462399</v>
      </c>
      <c r="AV407">
        <v>11489.106327462399</v>
      </c>
      <c r="AW407">
        <v>11489.106327462399</v>
      </c>
      <c r="AX407">
        <v>3550.3400453393701</v>
      </c>
      <c r="AY407">
        <v>3550.3400453393701</v>
      </c>
      <c r="AZ407">
        <v>3550.3400453393701</v>
      </c>
      <c r="BA407">
        <v>3550.3400453393701</v>
      </c>
      <c r="BB407">
        <v>6424.7830988676997</v>
      </c>
      <c r="BC407">
        <v>6424.7830988676997</v>
      </c>
      <c r="BD407">
        <v>6424.7830988676997</v>
      </c>
      <c r="BE407">
        <v>9284.2666666666591</v>
      </c>
    </row>
    <row r="408" spans="1:57" x14ac:dyDescent="0.2">
      <c r="A408" t="s">
        <v>28</v>
      </c>
      <c r="B408">
        <v>28673.911594106201</v>
      </c>
      <c r="C408">
        <v>28673.911594106201</v>
      </c>
      <c r="D408">
        <v>28673.911594106201</v>
      </c>
      <c r="E408">
        <v>15601.202806548599</v>
      </c>
      <c r="F408">
        <v>15601.202806548599</v>
      </c>
      <c r="G408">
        <v>15601.202806548599</v>
      </c>
      <c r="H408">
        <v>5460.9692687154102</v>
      </c>
      <c r="I408">
        <v>5460.9692687154102</v>
      </c>
      <c r="J408">
        <v>5460.9692687154102</v>
      </c>
      <c r="K408">
        <v>49814.366855997301</v>
      </c>
      <c r="L408">
        <v>49814.366855997301</v>
      </c>
      <c r="M408">
        <v>49814.366855997301</v>
      </c>
      <c r="N408">
        <v>112510.967397826</v>
      </c>
      <c r="O408">
        <v>112510.967397826</v>
      </c>
      <c r="P408">
        <v>112510.967397826</v>
      </c>
      <c r="Q408">
        <v>36676.511861008999</v>
      </c>
      <c r="R408">
        <v>36676.511861008999</v>
      </c>
      <c r="S408">
        <v>36676.511861008999</v>
      </c>
      <c r="T408">
        <v>3276.8</v>
      </c>
      <c r="U408">
        <v>3276.8</v>
      </c>
      <c r="V408">
        <v>3276.8</v>
      </c>
      <c r="W408">
        <v>44063.610851262798</v>
      </c>
      <c r="X408">
        <v>44063.610851262798</v>
      </c>
      <c r="Y408">
        <v>44063.610851262798</v>
      </c>
      <c r="Z408">
        <v>2184.5333333333301</v>
      </c>
      <c r="AA408">
        <v>2184.5333333333301</v>
      </c>
      <c r="AB408">
        <v>2184.5333333333301</v>
      </c>
      <c r="AC408">
        <v>7389.54964586395</v>
      </c>
      <c r="AD408">
        <v>7389.54964586395</v>
      </c>
      <c r="AE408">
        <v>7389.54964586395</v>
      </c>
      <c r="AF408">
        <v>20482.731030804101</v>
      </c>
      <c r="AG408">
        <v>20482.731030804101</v>
      </c>
      <c r="AH408">
        <v>20482.731030804101</v>
      </c>
      <c r="AI408">
        <v>7936.9236937057303</v>
      </c>
      <c r="AJ408">
        <v>7936.9236937057303</v>
      </c>
      <c r="AK408">
        <v>7936.9236937057303</v>
      </c>
      <c r="AL408">
        <v>3003.9335955730298</v>
      </c>
      <c r="AM408">
        <v>3003.9335955730298</v>
      </c>
      <c r="AN408">
        <v>3003.9335955730298</v>
      </c>
      <c r="AO408">
        <v>24902.191341528502</v>
      </c>
      <c r="AP408">
        <v>24902.191341528502</v>
      </c>
      <c r="AQ408">
        <v>24902.191341528502</v>
      </c>
      <c r="AR408">
        <v>1911.3392440503901</v>
      </c>
      <c r="AS408">
        <v>1911.3392440503901</v>
      </c>
      <c r="AT408">
        <v>1911.3392440503901</v>
      </c>
      <c r="AU408">
        <v>9889.2006525285396</v>
      </c>
      <c r="AV408">
        <v>9889.2006525285396</v>
      </c>
      <c r="AW408">
        <v>9889.2006525285396</v>
      </c>
      <c r="AX408">
        <v>3549.86666666666</v>
      </c>
      <c r="AY408">
        <v>3549.86666666666</v>
      </c>
      <c r="AZ408">
        <v>3549.86666666666</v>
      </c>
      <c r="BA408">
        <v>3549.86666666666</v>
      </c>
      <c r="BB408">
        <v>9434.0880133294104</v>
      </c>
      <c r="BC408">
        <v>9434.0880133294104</v>
      </c>
      <c r="BD408">
        <v>9434.0880133294104</v>
      </c>
      <c r="BE408">
        <v>19940.513504501501</v>
      </c>
    </row>
    <row r="409" spans="1:57" s="2" customFormat="1" x14ac:dyDescent="0.2">
      <c r="A409" s="2" t="s">
        <v>57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</row>
    <row r="410" spans="1:57" x14ac:dyDescent="0.2">
      <c r="A410" t="s">
        <v>58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</row>
    <row r="411" spans="1:57" x14ac:dyDescent="0.2">
      <c r="A411" t="s">
        <v>59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</row>
    <row r="412" spans="1:57" x14ac:dyDescent="0.2">
      <c r="A412" t="s">
        <v>60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 x14ac:dyDescent="0.2">
      <c r="A413" t="s">
        <v>61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</row>
    <row r="414" spans="1:57" s="2" customFormat="1" x14ac:dyDescent="0.2">
      <c r="A414" s="2" t="s">
        <v>62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</row>
    <row r="415" spans="1:57" s="2" customFormat="1" x14ac:dyDescent="0.2">
      <c r="A415" s="2" t="s">
        <v>63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</row>
    <row r="416" spans="1:57" x14ac:dyDescent="0.2">
      <c r="A416" t="s">
        <v>64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 x14ac:dyDescent="0.2">
      <c r="A417" t="s">
        <v>29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</row>
    <row r="418" spans="1:57" x14ac:dyDescent="0.2">
      <c r="A418" t="s">
        <v>65</v>
      </c>
      <c r="B418">
        <v>90.3051236128738</v>
      </c>
      <c r="C418">
        <v>90.3051236128738</v>
      </c>
      <c r="D418">
        <v>90.3051236128738</v>
      </c>
      <c r="E418">
        <v>90.231880802782399</v>
      </c>
      <c r="F418">
        <v>90.231880802782399</v>
      </c>
      <c r="G418">
        <v>90.231880802782399</v>
      </c>
      <c r="H418">
        <v>90.191225771268606</v>
      </c>
      <c r="I418">
        <v>90.191225771268606</v>
      </c>
      <c r="J418">
        <v>90.191225771268606</v>
      </c>
      <c r="K418">
        <v>90.216432871628101</v>
      </c>
      <c r="L418">
        <v>90.216432871628101</v>
      </c>
      <c r="M418">
        <v>90.216432871628101</v>
      </c>
      <c r="N418">
        <v>90.269029399129394</v>
      </c>
      <c r="O418">
        <v>90.269029399129394</v>
      </c>
      <c r="P418">
        <v>90.269029399129394</v>
      </c>
      <c r="Q418">
        <v>90.077818340176194</v>
      </c>
      <c r="R418">
        <v>90.077818340176194</v>
      </c>
      <c r="S418">
        <v>90.077818340176194</v>
      </c>
      <c r="T418">
        <v>89.912819723133794</v>
      </c>
      <c r="U418">
        <v>89.912819723133794</v>
      </c>
      <c r="V418">
        <v>89.912819723133794</v>
      </c>
      <c r="W418">
        <v>89.8675303122738</v>
      </c>
      <c r="X418">
        <v>89.8675303122738</v>
      </c>
      <c r="Y418">
        <v>89.8675303122738</v>
      </c>
      <c r="Z418">
        <v>89.862699768722393</v>
      </c>
      <c r="AA418">
        <v>89.862699768722393</v>
      </c>
      <c r="AB418">
        <v>89.862699768722393</v>
      </c>
      <c r="AC418">
        <v>89.857869225171001</v>
      </c>
      <c r="AD418">
        <v>89.857869225171001</v>
      </c>
      <c r="AE418">
        <v>89.857869225171001</v>
      </c>
      <c r="AF418">
        <v>89.8486495075297</v>
      </c>
      <c r="AG418">
        <v>89.8486495075297</v>
      </c>
      <c r="AH418">
        <v>89.8486495075297</v>
      </c>
      <c r="AI418">
        <v>89.848600466478402</v>
      </c>
      <c r="AJ418">
        <v>89.848600466478402</v>
      </c>
      <c r="AK418">
        <v>89.848600466478402</v>
      </c>
      <c r="AL418">
        <v>89.850047177491305</v>
      </c>
      <c r="AM418">
        <v>89.850047177491305</v>
      </c>
      <c r="AN418">
        <v>89.850047177491305</v>
      </c>
      <c r="AO418">
        <v>89.849851013286198</v>
      </c>
      <c r="AP418">
        <v>89.849851013286198</v>
      </c>
      <c r="AQ418">
        <v>89.849851013286198</v>
      </c>
      <c r="AR418">
        <v>89.848208138068202</v>
      </c>
      <c r="AS418">
        <v>89.848208138068202</v>
      </c>
      <c r="AT418">
        <v>89.848208138068202</v>
      </c>
      <c r="AU418">
        <v>89.846908550209207</v>
      </c>
      <c r="AV418">
        <v>89.846908550209207</v>
      </c>
      <c r="AW418">
        <v>89.846908550209207</v>
      </c>
      <c r="AX418">
        <v>89.846712386004</v>
      </c>
      <c r="AY418">
        <v>89.846712386004</v>
      </c>
      <c r="AZ418">
        <v>89.846712386004</v>
      </c>
      <c r="BA418">
        <v>89.846712386004</v>
      </c>
      <c r="BB418">
        <v>89.841979924555204</v>
      </c>
      <c r="BC418">
        <v>89.841979924555204</v>
      </c>
      <c r="BD418">
        <v>89.841979924555204</v>
      </c>
      <c r="BE418">
        <v>89.843230471362901</v>
      </c>
    </row>
    <row r="419" spans="1:57" s="2" customFormat="1" x14ac:dyDescent="0.2">
      <c r="A419" s="2" t="s">
        <v>66</v>
      </c>
      <c r="B419" s="2">
        <v>35.918651799290402</v>
      </c>
      <c r="C419" s="2">
        <v>25.771667511403901</v>
      </c>
      <c r="D419" s="2">
        <v>25.771667511403901</v>
      </c>
      <c r="E419" s="2">
        <v>25.771667511403901</v>
      </c>
      <c r="F419" s="2">
        <v>26.4816692008785</v>
      </c>
      <c r="G419" s="2">
        <v>26.4816692008785</v>
      </c>
      <c r="H419" s="2">
        <v>26.4816692008785</v>
      </c>
      <c r="I419" s="2">
        <v>26.449146815340399</v>
      </c>
      <c r="J419" s="2">
        <v>26.449146815340399</v>
      </c>
      <c r="K419" s="2">
        <v>26.449146815340399</v>
      </c>
      <c r="L419" s="2">
        <v>26.618094272681098</v>
      </c>
      <c r="M419" s="2">
        <v>26.618094272681098</v>
      </c>
      <c r="N419" s="2">
        <v>26.618094272681098</v>
      </c>
      <c r="O419" s="2">
        <v>26.304696739314</v>
      </c>
      <c r="P419" s="2">
        <v>26.304696739314</v>
      </c>
      <c r="Q419" s="2">
        <v>26.304696739314</v>
      </c>
      <c r="R419" s="2">
        <v>26.312299374894401</v>
      </c>
      <c r="S419" s="2">
        <v>26.312299374894401</v>
      </c>
      <c r="T419" s="2">
        <v>26.312299374894401</v>
      </c>
      <c r="U419" s="2">
        <v>26.2548572393985</v>
      </c>
      <c r="V419" s="2">
        <v>26.2548572393985</v>
      </c>
      <c r="W419" s="2">
        <v>26.2548572393985</v>
      </c>
      <c r="X419" s="2">
        <v>26.227403277580599</v>
      </c>
      <c r="Y419" s="2">
        <v>26.227403277580599</v>
      </c>
      <c r="Z419" s="2">
        <v>26.227403277580599</v>
      </c>
      <c r="AA419" s="2">
        <v>26.199949315762801</v>
      </c>
      <c r="AB419" s="2">
        <v>26.199949315762801</v>
      </c>
      <c r="AC419" s="2">
        <v>26.199949315762801</v>
      </c>
      <c r="AD419" s="2">
        <v>26.173340091231601</v>
      </c>
      <c r="AE419" s="2">
        <v>26.173340091231601</v>
      </c>
      <c r="AF419" s="2">
        <v>26.173340091231601</v>
      </c>
      <c r="AG419" s="2">
        <v>25.7209832742017</v>
      </c>
      <c r="AH419" s="2">
        <v>25.7209832742017</v>
      </c>
      <c r="AI419" s="2">
        <v>25.7209832742017</v>
      </c>
      <c r="AJ419" s="2">
        <v>25.589626626119198</v>
      </c>
      <c r="AK419" s="2">
        <v>25.589626626119198</v>
      </c>
      <c r="AL419" s="2">
        <v>25.589626626119198</v>
      </c>
      <c r="AM419" s="2">
        <v>25.543166075350499</v>
      </c>
      <c r="AN419" s="2">
        <v>25.543166075350499</v>
      </c>
      <c r="AO419" s="2">
        <v>25.543166075350499</v>
      </c>
      <c r="AP419" s="2">
        <v>25.5423213380638</v>
      </c>
      <c r="AQ419" s="2">
        <v>25.5423213380638</v>
      </c>
      <c r="AR419" s="2">
        <v>25.5423213380638</v>
      </c>
      <c r="AS419" s="2">
        <v>25.544855549923899</v>
      </c>
      <c r="AT419" s="2">
        <v>25.544855549923899</v>
      </c>
      <c r="AU419" s="2">
        <v>25.544855549923899</v>
      </c>
      <c r="AV419" s="2">
        <v>25.541476600777099</v>
      </c>
      <c r="AW419" s="2">
        <v>25.541476600777099</v>
      </c>
      <c r="AX419" s="2">
        <v>25.541476600777099</v>
      </c>
      <c r="AY419" s="2">
        <v>25.541476600777099</v>
      </c>
      <c r="AZ419" s="2">
        <v>25.5372529143436</v>
      </c>
      <c r="BA419" s="2">
        <v>25.5372529143436</v>
      </c>
      <c r="BB419" s="2">
        <v>25.5372529143436</v>
      </c>
      <c r="BC419" s="2">
        <v>25.327758067241</v>
      </c>
      <c r="BD419" s="2">
        <v>25.327758067241</v>
      </c>
      <c r="BE419" s="2">
        <v>25.327758067241</v>
      </c>
    </row>
    <row r="420" spans="1:57" x14ac:dyDescent="0.2">
      <c r="A420" t="s">
        <v>67</v>
      </c>
      <c r="B420">
        <v>78.976763076445806</v>
      </c>
      <c r="C420">
        <v>78.976763076445806</v>
      </c>
      <c r="D420">
        <v>78.802366245590306</v>
      </c>
      <c r="E420">
        <v>78.802366245590306</v>
      </c>
      <c r="F420">
        <v>78.802366245590306</v>
      </c>
      <c r="G420">
        <v>78.626642815085205</v>
      </c>
      <c r="H420">
        <v>78.626642815085205</v>
      </c>
      <c r="I420">
        <v>78.626642815085205</v>
      </c>
      <c r="J420">
        <v>78.485206883215298</v>
      </c>
      <c r="K420">
        <v>78.485206883215298</v>
      </c>
      <c r="L420">
        <v>78.485206883215298</v>
      </c>
      <c r="M420">
        <v>78.255909236092904</v>
      </c>
      <c r="N420">
        <v>78.255909236092904</v>
      </c>
      <c r="O420">
        <v>78.255909236092904</v>
      </c>
      <c r="P420">
        <v>77.729249175212104</v>
      </c>
      <c r="Q420">
        <v>77.729249175212104</v>
      </c>
      <c r="R420">
        <v>77.729249175212104</v>
      </c>
      <c r="S420">
        <v>77.105033017024297</v>
      </c>
      <c r="T420">
        <v>77.105033017024297</v>
      </c>
      <c r="U420">
        <v>77.105033017024297</v>
      </c>
      <c r="V420">
        <v>76.808282880027406</v>
      </c>
      <c r="W420">
        <v>76.808282880027406</v>
      </c>
      <c r="X420">
        <v>76.808282880027406</v>
      </c>
      <c r="Y420">
        <v>77.697614875876198</v>
      </c>
      <c r="Z420">
        <v>77.697614875876198</v>
      </c>
      <c r="AA420">
        <v>77.697614875876198</v>
      </c>
      <c r="AB420">
        <v>78.537454500183102</v>
      </c>
      <c r="AC420">
        <v>78.537454500183102</v>
      </c>
      <c r="AD420">
        <v>78.537454500183102</v>
      </c>
      <c r="AE420">
        <v>79.399744272405997</v>
      </c>
      <c r="AF420">
        <v>79.399744272405997</v>
      </c>
      <c r="AG420">
        <v>79.399744272405997</v>
      </c>
      <c r="AH420">
        <v>79.541792481037206</v>
      </c>
      <c r="AI420">
        <v>79.541792481037206</v>
      </c>
      <c r="AJ420">
        <v>79.541792481037206</v>
      </c>
      <c r="AK420">
        <v>79.255553095110002</v>
      </c>
      <c r="AL420">
        <v>79.255553095110002</v>
      </c>
      <c r="AM420">
        <v>79.255553095110002</v>
      </c>
      <c r="AN420">
        <v>79.125750421705604</v>
      </c>
      <c r="AO420">
        <v>79.125750421705604</v>
      </c>
      <c r="AP420">
        <v>79.041358274767305</v>
      </c>
      <c r="AQ420">
        <v>79.041358274767305</v>
      </c>
      <c r="AR420">
        <v>79.041358274767305</v>
      </c>
      <c r="AS420">
        <v>78.917984507357005</v>
      </c>
      <c r="AT420">
        <v>78.917984507357005</v>
      </c>
      <c r="AU420">
        <v>78.917984507357005</v>
      </c>
      <c r="AV420">
        <v>78.917984507357005</v>
      </c>
      <c r="AW420">
        <v>79.163915673162506</v>
      </c>
      <c r="AX420">
        <v>79.163915673162506</v>
      </c>
      <c r="AY420">
        <v>79.163915673162506</v>
      </c>
      <c r="AZ420">
        <v>79.164527949923894</v>
      </c>
      <c r="BA420">
        <v>79.164527949923894</v>
      </c>
      <c r="BB420">
        <v>79.164527949923894</v>
      </c>
      <c r="BC420">
        <v>79.164527949923894</v>
      </c>
      <c r="BD420">
        <v>79.158303136183605</v>
      </c>
      <c r="BE420">
        <v>79.158303136183605</v>
      </c>
    </row>
    <row r="421" spans="1:57" x14ac:dyDescent="0.2">
      <c r="A421" t="s">
        <v>70</v>
      </c>
      <c r="B421">
        <v>79.073094620230194</v>
      </c>
      <c r="C421">
        <v>78.843694926980803</v>
      </c>
      <c r="D421">
        <v>78.843694926980803</v>
      </c>
      <c r="E421">
        <v>78.843694926980803</v>
      </c>
      <c r="F421">
        <v>78.710320639135304</v>
      </c>
      <c r="G421">
        <v>78.710320639135304</v>
      </c>
      <c r="H421">
        <v>78.710320639135304</v>
      </c>
      <c r="I421">
        <v>78.581742519253496</v>
      </c>
      <c r="J421">
        <v>78.581742519253496</v>
      </c>
      <c r="K421">
        <v>78.581742519253496</v>
      </c>
      <c r="L421">
        <v>78.459185120858294</v>
      </c>
      <c r="M421">
        <v>78.459185120858294</v>
      </c>
      <c r="N421">
        <v>78.459185120858294</v>
      </c>
      <c r="O421">
        <v>77.905686928605405</v>
      </c>
      <c r="P421">
        <v>77.905686928605405</v>
      </c>
      <c r="Q421">
        <v>77.905686928605405</v>
      </c>
      <c r="R421">
        <v>77.1836085347298</v>
      </c>
      <c r="S421">
        <v>77.1836085347298</v>
      </c>
      <c r="T421">
        <v>77.1836085347298</v>
      </c>
      <c r="U421">
        <v>77.240040042900105</v>
      </c>
      <c r="V421">
        <v>77.240040042900105</v>
      </c>
      <c r="W421">
        <v>77.240040042900105</v>
      </c>
      <c r="X421">
        <v>78.254582636443303</v>
      </c>
      <c r="Y421">
        <v>78.254582636443303</v>
      </c>
      <c r="Z421">
        <v>78.254582636443303</v>
      </c>
      <c r="AA421">
        <v>79.137791864678604</v>
      </c>
      <c r="AB421">
        <v>79.137791864678604</v>
      </c>
      <c r="AC421">
        <v>79.137791864678604</v>
      </c>
      <c r="AD421">
        <v>79.928955486458904</v>
      </c>
      <c r="AE421">
        <v>79.928955486458904</v>
      </c>
      <c r="AF421">
        <v>79.928955486458904</v>
      </c>
      <c r="AG421">
        <v>79.649757283287101</v>
      </c>
      <c r="AH421">
        <v>79.649757283287101</v>
      </c>
      <c r="AI421">
        <v>79.649757283287101</v>
      </c>
      <c r="AJ421">
        <v>79.445869121760396</v>
      </c>
      <c r="AK421">
        <v>79.445869121760396</v>
      </c>
      <c r="AL421">
        <v>79.445869121760396</v>
      </c>
      <c r="AM421">
        <v>79.308821173346701</v>
      </c>
      <c r="AN421">
        <v>79.308821173346701</v>
      </c>
      <c r="AO421">
        <v>79.308821173346701</v>
      </c>
      <c r="AP421">
        <v>79.205142308426204</v>
      </c>
      <c r="AQ421">
        <v>79.205142308426204</v>
      </c>
      <c r="AR421">
        <v>79.205142308426204</v>
      </c>
      <c r="AS421">
        <v>79.269431368367094</v>
      </c>
      <c r="AT421">
        <v>79.269431368367094</v>
      </c>
      <c r="AU421">
        <v>79.269431368367094</v>
      </c>
      <c r="AV421">
        <v>79.267900676463697</v>
      </c>
      <c r="AW421">
        <v>79.267900676463697</v>
      </c>
      <c r="AX421">
        <v>79.267900676463697</v>
      </c>
      <c r="AY421">
        <v>79.267900676463697</v>
      </c>
      <c r="AZ421">
        <v>79.267288399702394</v>
      </c>
      <c r="BA421">
        <v>79.267288399702394</v>
      </c>
      <c r="BB421">
        <v>79.267288399702394</v>
      </c>
      <c r="BC421">
        <v>79.263614739134297</v>
      </c>
      <c r="BD421">
        <v>79.263614739134297</v>
      </c>
      <c r="BE421">
        <v>79.263614739134297</v>
      </c>
    </row>
    <row r="422" spans="1:57" s="2" customFormat="1" x14ac:dyDescent="0.2">
      <c r="A422" s="2" t="s">
        <v>71</v>
      </c>
      <c r="B422" s="2">
        <v>34.483020780537203</v>
      </c>
      <c r="C422" s="2">
        <v>34.483020780537203</v>
      </c>
      <c r="D422" s="2">
        <v>26.025511066058399</v>
      </c>
      <c r="E422" s="2">
        <v>26.025511066058399</v>
      </c>
      <c r="F422" s="2">
        <v>26.025511066058399</v>
      </c>
      <c r="G422" s="2">
        <v>25.757729346173299</v>
      </c>
      <c r="H422" s="2">
        <v>25.757729346173299</v>
      </c>
      <c r="I422" s="2">
        <v>25.757729346173299</v>
      </c>
      <c r="J422" s="2">
        <v>24.6135326913329</v>
      </c>
      <c r="K422" s="2">
        <v>24.6135326913329</v>
      </c>
      <c r="L422" s="2">
        <v>24.6135326913329</v>
      </c>
      <c r="M422" s="2">
        <v>24.5041392127048</v>
      </c>
      <c r="N422" s="2">
        <v>24.5041392127048</v>
      </c>
      <c r="O422" s="2">
        <v>24.5041392127048</v>
      </c>
      <c r="P422" s="2">
        <v>25.776313566480798</v>
      </c>
      <c r="Q422" s="2">
        <v>25.776313566480798</v>
      </c>
      <c r="R422" s="2">
        <v>25.776313566480798</v>
      </c>
      <c r="S422" s="2">
        <v>25.752238553809701</v>
      </c>
      <c r="T422" s="2">
        <v>25.752238553809701</v>
      </c>
      <c r="U422" s="2">
        <v>25.752238553809701</v>
      </c>
      <c r="V422" s="2">
        <v>25.7374556512924</v>
      </c>
      <c r="W422" s="2">
        <v>25.7374556512924</v>
      </c>
      <c r="X422" s="2">
        <v>25.7374556512924</v>
      </c>
      <c r="Y422" s="2">
        <v>25.378019935799902</v>
      </c>
      <c r="Z422" s="2">
        <v>25.378019935799902</v>
      </c>
      <c r="AA422" s="2">
        <v>25.378019935799902</v>
      </c>
      <c r="AB422" s="2">
        <v>25.298192262206399</v>
      </c>
      <c r="AC422" s="2">
        <v>25.298192262206399</v>
      </c>
      <c r="AD422" s="2">
        <v>25.298192262206399</v>
      </c>
      <c r="AE422" s="2">
        <v>25.276651461395499</v>
      </c>
      <c r="AF422" s="2">
        <v>25.276651461395499</v>
      </c>
      <c r="AG422" s="2">
        <v>25.276651461395499</v>
      </c>
      <c r="AH422" s="2">
        <v>25.251731711437699</v>
      </c>
      <c r="AI422" s="2">
        <v>25.251731711437699</v>
      </c>
      <c r="AJ422" s="2">
        <v>25.251731711437699</v>
      </c>
      <c r="AK422" s="2">
        <v>25.237371177563698</v>
      </c>
      <c r="AL422" s="2">
        <v>25.237371177563698</v>
      </c>
      <c r="AM422" s="2">
        <v>25.237371177563698</v>
      </c>
      <c r="AN422" s="2">
        <v>25.252576448724401</v>
      </c>
      <c r="AO422" s="2">
        <v>25.252576448724401</v>
      </c>
      <c r="AP422" s="2">
        <v>25.252576448724401</v>
      </c>
      <c r="AQ422" s="2">
        <v>25.214140902179398</v>
      </c>
      <c r="AR422" s="2">
        <v>25.214140902179398</v>
      </c>
      <c r="AS422" s="2">
        <v>25.214140902179398</v>
      </c>
      <c r="AT422" s="2">
        <v>25.2132961648927</v>
      </c>
      <c r="AU422" s="2">
        <v>25.2132961648927</v>
      </c>
      <c r="AV422" s="2">
        <v>25.2132961648927</v>
      </c>
      <c r="AW422" s="2">
        <v>25.2116066903193</v>
      </c>
      <c r="AX422" s="2">
        <v>25.2116066903193</v>
      </c>
      <c r="AY422" s="2">
        <v>25.2116066903193</v>
      </c>
      <c r="AZ422" s="2">
        <v>25.2116066903193</v>
      </c>
      <c r="BA422" s="2">
        <v>25.224277749619802</v>
      </c>
      <c r="BB422" s="2">
        <v>25.224277749619802</v>
      </c>
      <c r="BC422" s="2">
        <v>25.224277749619802</v>
      </c>
      <c r="BD422" s="2">
        <v>25.224277749619802</v>
      </c>
      <c r="BE422" s="2">
        <v>25.2149856394661</v>
      </c>
    </row>
    <row r="423" spans="1:57" x14ac:dyDescent="0.2">
      <c r="A423" t="s">
        <v>30</v>
      </c>
      <c r="B423">
        <v>89.960560738449303</v>
      </c>
      <c r="C423">
        <v>89.960560738449303</v>
      </c>
      <c r="D423">
        <v>89.960560738449303</v>
      </c>
      <c r="E423">
        <v>89.918843069213807</v>
      </c>
      <c r="F423">
        <v>89.918843069213807</v>
      </c>
      <c r="G423">
        <v>89.918843069213807</v>
      </c>
      <c r="H423">
        <v>89.895274180245295</v>
      </c>
      <c r="I423">
        <v>89.895274180245295</v>
      </c>
      <c r="J423">
        <v>89.895274180245295</v>
      </c>
      <c r="K423">
        <v>89.777969293735296</v>
      </c>
      <c r="L423">
        <v>89.777969293735296</v>
      </c>
      <c r="M423">
        <v>89.777969293735296</v>
      </c>
      <c r="N423">
        <v>89.104649545826703</v>
      </c>
      <c r="O423">
        <v>89.104649545826703</v>
      </c>
      <c r="P423">
        <v>89.104649545826703</v>
      </c>
      <c r="Q423">
        <v>89.340313910132593</v>
      </c>
      <c r="R423">
        <v>89.340313910132593</v>
      </c>
      <c r="S423">
        <v>89.340313910132593</v>
      </c>
      <c r="T423">
        <v>89.328590779095194</v>
      </c>
      <c r="U423">
        <v>89.328590779095194</v>
      </c>
      <c r="V423">
        <v>89.328590779095194</v>
      </c>
      <c r="W423">
        <v>89.327928593869203</v>
      </c>
      <c r="X423">
        <v>89.327928593869203</v>
      </c>
      <c r="Y423">
        <v>89.327928593869203</v>
      </c>
      <c r="Z423">
        <v>89.328222898414097</v>
      </c>
      <c r="AA423">
        <v>89.328222898414097</v>
      </c>
      <c r="AB423">
        <v>89.328222898414097</v>
      </c>
      <c r="AC423">
        <v>89.328026695384196</v>
      </c>
      <c r="AD423">
        <v>89.328026695384196</v>
      </c>
      <c r="AE423">
        <v>89.328026695384196</v>
      </c>
      <c r="AF423">
        <v>89.300067763621399</v>
      </c>
      <c r="AG423">
        <v>89.300067763621399</v>
      </c>
      <c r="AH423">
        <v>89.300067763621399</v>
      </c>
      <c r="AI423">
        <v>89.302520301495306</v>
      </c>
      <c r="AJ423">
        <v>89.302520301495306</v>
      </c>
      <c r="AK423">
        <v>89.302520301495306</v>
      </c>
      <c r="AL423">
        <v>89.302863656797697</v>
      </c>
      <c r="AM423">
        <v>89.302863656797697</v>
      </c>
      <c r="AN423">
        <v>89.302863656797697</v>
      </c>
      <c r="AO423">
        <v>89.301956217784294</v>
      </c>
      <c r="AP423">
        <v>89.301956217784294</v>
      </c>
      <c r="AQ423">
        <v>89.301956217784294</v>
      </c>
      <c r="AR423">
        <v>89.300411118923805</v>
      </c>
      <c r="AS423">
        <v>89.300411118923805</v>
      </c>
      <c r="AT423">
        <v>89.300411118923805</v>
      </c>
      <c r="AU423">
        <v>89.298473614003399</v>
      </c>
      <c r="AV423">
        <v>89.298473614003399</v>
      </c>
      <c r="AW423">
        <v>89.298473614003399</v>
      </c>
      <c r="AX423">
        <v>89.296536109082993</v>
      </c>
      <c r="AY423">
        <v>89.296536109082993</v>
      </c>
      <c r="AZ423">
        <v>89.296536109082993</v>
      </c>
      <c r="BA423">
        <v>89.296536109082993</v>
      </c>
      <c r="BB423">
        <v>89.306665090502307</v>
      </c>
      <c r="BC423">
        <v>89.306665090502307</v>
      </c>
      <c r="BD423">
        <v>89.306665090502307</v>
      </c>
      <c r="BE423">
        <v>89.3077196817881</v>
      </c>
    </row>
    <row r="424" spans="1:57" s="2" customFormat="1" x14ac:dyDescent="0.2">
      <c r="A424" s="2" t="s">
        <v>72</v>
      </c>
      <c r="B424" s="2">
        <v>24.312908907369899</v>
      </c>
      <c r="C424" s="2">
        <v>26.069969884988499</v>
      </c>
      <c r="D424" s="2">
        <v>26.069969884988499</v>
      </c>
      <c r="E424" s="2">
        <v>26.069969884988499</v>
      </c>
      <c r="F424" s="2">
        <v>26.069969884988499</v>
      </c>
      <c r="G424" s="2">
        <v>26.069969884988499</v>
      </c>
      <c r="H424" s="2">
        <v>26.069969884988499</v>
      </c>
      <c r="I424" s="2">
        <v>26.0209749154203</v>
      </c>
      <c r="J424" s="2">
        <v>26.0209749154203</v>
      </c>
      <c r="K424" s="2">
        <v>26.0209749154203</v>
      </c>
      <c r="L424" s="2">
        <v>26.192457308908999</v>
      </c>
      <c r="M424" s="2">
        <v>26.192457308908999</v>
      </c>
      <c r="N424" s="2">
        <v>26.192457308908999</v>
      </c>
      <c r="O424" s="2">
        <v>26.175140121389202</v>
      </c>
      <c r="P424" s="2">
        <v>26.175140121389202</v>
      </c>
      <c r="Q424" s="2">
        <v>26.175140121389202</v>
      </c>
      <c r="R424" s="2">
        <v>26.123610929257101</v>
      </c>
      <c r="S424" s="2">
        <v>26.123610929257101</v>
      </c>
      <c r="T424" s="2">
        <v>26.123610929257101</v>
      </c>
      <c r="U424" s="2">
        <v>26.023931508411501</v>
      </c>
      <c r="V424" s="2">
        <v>26.023931508411501</v>
      </c>
      <c r="W424" s="2">
        <v>26.023931508411501</v>
      </c>
      <c r="X424" s="2">
        <v>25.7852922169801</v>
      </c>
      <c r="Y424" s="2">
        <v>25.7852922169801</v>
      </c>
      <c r="Z424" s="2">
        <v>25.7852922169801</v>
      </c>
      <c r="AA424" s="2">
        <v>25.753614434931698</v>
      </c>
      <c r="AB424" s="2">
        <v>25.753614434931698</v>
      </c>
      <c r="AC424" s="2">
        <v>25.753614434931698</v>
      </c>
      <c r="AD424" s="2">
        <v>25.7046194653635</v>
      </c>
      <c r="AE424" s="2">
        <v>25.7046194653635</v>
      </c>
      <c r="AF424" s="2">
        <v>25.7046194653635</v>
      </c>
      <c r="AG424" s="2">
        <v>25.649711309812901</v>
      </c>
      <c r="AH424" s="2">
        <v>25.649711309812901</v>
      </c>
      <c r="AI424" s="2">
        <v>25.649711309812901</v>
      </c>
      <c r="AJ424" s="2">
        <v>25.324486080782499</v>
      </c>
      <c r="AK424" s="2">
        <v>25.324486080782499</v>
      </c>
      <c r="AL424" s="2">
        <v>25.324486080782499</v>
      </c>
      <c r="AM424" s="2">
        <v>25.004329296879899</v>
      </c>
      <c r="AN424" s="2">
        <v>25.004329296879899</v>
      </c>
      <c r="AO424" s="2">
        <v>25.004329296879899</v>
      </c>
      <c r="AP424" s="2">
        <v>25.001795074316</v>
      </c>
      <c r="AQ424" s="2">
        <v>25.001795074316</v>
      </c>
      <c r="AR424" s="2">
        <v>25.001795074316</v>
      </c>
      <c r="AS424" s="2">
        <v>24.995037147479</v>
      </c>
      <c r="AT424" s="2">
        <v>24.995037147479</v>
      </c>
      <c r="AU424" s="2">
        <v>24.995037147479</v>
      </c>
      <c r="AV424" s="2">
        <v>24.991658184060501</v>
      </c>
      <c r="AW424" s="2">
        <v>24.991658184060501</v>
      </c>
      <c r="AX424" s="2">
        <v>24.991658184060501</v>
      </c>
      <c r="AY424" s="2">
        <v>24.991658184060501</v>
      </c>
      <c r="AZ424" s="2">
        <v>24.9667383288491</v>
      </c>
      <c r="BA424" s="2">
        <v>24.9667383288491</v>
      </c>
      <c r="BB424" s="2">
        <v>24.9667383288491</v>
      </c>
      <c r="BC424" s="2">
        <v>24.968427810558399</v>
      </c>
      <c r="BD424" s="2">
        <v>24.968427810558399</v>
      </c>
      <c r="BE424" s="2">
        <v>24.968427810558399</v>
      </c>
    </row>
    <row r="425" spans="1:57" s="2" customFormat="1" x14ac:dyDescent="0.2">
      <c r="A425" s="2" t="s">
        <v>73</v>
      </c>
      <c r="B425" s="2">
        <v>20572.469094553901</v>
      </c>
      <c r="C425" s="2">
        <v>16255.0993200906</v>
      </c>
      <c r="D425" s="2">
        <v>16255.0993200906</v>
      </c>
      <c r="E425" s="2">
        <v>16255.0993200906</v>
      </c>
      <c r="F425" s="2">
        <v>11126.303127506</v>
      </c>
      <c r="G425" s="2">
        <v>11126.303127506</v>
      </c>
      <c r="H425" s="2">
        <v>11126.303127506</v>
      </c>
      <c r="I425" s="2">
        <v>7096.5333333333301</v>
      </c>
      <c r="J425" s="2">
        <v>7096.5333333333301</v>
      </c>
      <c r="K425" s="2">
        <v>7096.5333333333301</v>
      </c>
      <c r="L425" s="2">
        <v>14157.789213393</v>
      </c>
      <c r="M425" s="2">
        <v>14157.789213393</v>
      </c>
      <c r="N425" s="2">
        <v>14157.789213393</v>
      </c>
      <c r="O425" s="2">
        <v>18437.9708019465</v>
      </c>
      <c r="P425" s="2">
        <v>18437.9708019465</v>
      </c>
      <c r="Q425" s="2">
        <v>18437.9708019465</v>
      </c>
      <c r="R425" s="2">
        <v>23679.652522552598</v>
      </c>
      <c r="S425" s="2">
        <v>23679.652522552598</v>
      </c>
      <c r="T425" s="2">
        <v>23679.652522552598</v>
      </c>
      <c r="U425" s="2">
        <v>9251.9664044794008</v>
      </c>
      <c r="V425" s="2">
        <v>9251.9664044794008</v>
      </c>
      <c r="W425" s="2">
        <v>9251.9664044794008</v>
      </c>
      <c r="X425" s="2">
        <v>5031.4045169049796</v>
      </c>
      <c r="Y425" s="2">
        <v>5031.4045169049796</v>
      </c>
      <c r="Z425" s="2">
        <v>5031.4045169049796</v>
      </c>
      <c r="AA425" s="2">
        <v>9403.8538471796201</v>
      </c>
      <c r="AB425" s="2">
        <v>9403.8538471796201</v>
      </c>
      <c r="AC425" s="2">
        <v>9403.8538471796201</v>
      </c>
      <c r="AD425" s="2">
        <v>12573.728870180999</v>
      </c>
      <c r="AE425" s="2">
        <v>12573.728870180999</v>
      </c>
      <c r="AF425" s="2">
        <v>12573.728870180999</v>
      </c>
      <c r="AG425" s="2">
        <v>11840.7787705027</v>
      </c>
      <c r="AH425" s="2">
        <v>11840.7787705027</v>
      </c>
      <c r="AI425" s="2">
        <v>11840.7787705027</v>
      </c>
      <c r="AJ425" s="2">
        <v>9979.9518845228504</v>
      </c>
      <c r="AK425" s="2">
        <v>9979.9518845228504</v>
      </c>
      <c r="AL425" s="2">
        <v>9979.9518845228504</v>
      </c>
      <c r="AM425" s="2">
        <v>8523.7270061316904</v>
      </c>
      <c r="AN425" s="2">
        <v>8523.7270061316904</v>
      </c>
      <c r="AO425" s="2">
        <v>8523.7270061316904</v>
      </c>
      <c r="AP425" s="2">
        <v>6450.2740275364204</v>
      </c>
      <c r="AQ425" s="2">
        <v>6450.2740275364204</v>
      </c>
      <c r="AR425" s="2">
        <v>6450.2740275364204</v>
      </c>
      <c r="AS425" s="2">
        <v>5488.6015197973602</v>
      </c>
      <c r="AT425" s="2">
        <v>5488.6015197973602</v>
      </c>
      <c r="AU425" s="2">
        <v>5488.6015197973602</v>
      </c>
      <c r="AV425" s="2">
        <v>6601.9183087563597</v>
      </c>
      <c r="AW425" s="2">
        <v>6601.9183087563597</v>
      </c>
      <c r="AX425" s="2">
        <v>6601.9183087563597</v>
      </c>
      <c r="AY425" s="2">
        <v>6601.9183087563597</v>
      </c>
      <c r="AZ425" s="2">
        <v>18037.7686472819</v>
      </c>
      <c r="BA425" s="2">
        <v>18037.7686472819</v>
      </c>
      <c r="BB425" s="2">
        <v>18037.7686472819</v>
      </c>
      <c r="BC425" s="2">
        <v>6028.62537304342</v>
      </c>
      <c r="BD425" s="2">
        <v>6028.62537304342</v>
      </c>
      <c r="BE425" s="2">
        <v>6028.62537304342</v>
      </c>
    </row>
    <row r="426" spans="1:57" x14ac:dyDescent="0.2">
      <c r="A426" t="s">
        <v>74</v>
      </c>
      <c r="B426">
        <v>26427.397260273901</v>
      </c>
      <c r="C426">
        <v>26427.397260273901</v>
      </c>
      <c r="D426">
        <v>11236.5175654956</v>
      </c>
      <c r="E426">
        <v>11236.5175654956</v>
      </c>
      <c r="F426">
        <v>11236.5175654956</v>
      </c>
      <c r="G426">
        <v>10406.6822586034</v>
      </c>
      <c r="H426">
        <v>10406.6822586034</v>
      </c>
      <c r="I426">
        <v>10406.6822586034</v>
      </c>
      <c r="J426">
        <v>10439.6959797319</v>
      </c>
      <c r="K426">
        <v>10439.6959797319</v>
      </c>
      <c r="L426">
        <v>10439.6959797319</v>
      </c>
      <c r="M426">
        <v>14906.2416466185</v>
      </c>
      <c r="N426">
        <v>14906.2416466185</v>
      </c>
      <c r="O426">
        <v>14906.2416466185</v>
      </c>
      <c r="P426">
        <v>19579.894673688399</v>
      </c>
      <c r="Q426">
        <v>19579.894673688399</v>
      </c>
      <c r="R426">
        <v>19579.894673688399</v>
      </c>
      <c r="S426">
        <v>15147.210157033</v>
      </c>
      <c r="T426">
        <v>15147.210157033</v>
      </c>
      <c r="U426">
        <v>15147.210157033</v>
      </c>
      <c r="V426">
        <v>8630.4666666666599</v>
      </c>
      <c r="W426">
        <v>8630.4666666666599</v>
      </c>
      <c r="X426">
        <v>8630.4666666666599</v>
      </c>
      <c r="Y426">
        <v>11009.154694286601</v>
      </c>
      <c r="Z426">
        <v>11009.154694286601</v>
      </c>
      <c r="AA426">
        <v>11009.154694286601</v>
      </c>
      <c r="AB426">
        <v>12778.8147456836</v>
      </c>
      <c r="AC426">
        <v>12778.8147456836</v>
      </c>
      <c r="AD426">
        <v>12778.8147456836</v>
      </c>
      <c r="AE426">
        <v>8275.6431673905699</v>
      </c>
      <c r="AF426">
        <v>8275.6431673905699</v>
      </c>
      <c r="AG426">
        <v>8275.6431673905699</v>
      </c>
      <c r="AH426">
        <v>13087</v>
      </c>
      <c r="AI426">
        <v>13087</v>
      </c>
      <c r="AJ426">
        <v>13087</v>
      </c>
      <c r="AK426">
        <v>11994.7878382893</v>
      </c>
      <c r="AL426">
        <v>11994.7878382893</v>
      </c>
      <c r="AM426">
        <v>11994.7878382893</v>
      </c>
      <c r="AN426">
        <v>9747.5831722114799</v>
      </c>
      <c r="AO426">
        <v>9747.5831722114799</v>
      </c>
      <c r="AP426">
        <v>5336.1395069152104</v>
      </c>
      <c r="AQ426">
        <v>5336.1395069152104</v>
      </c>
      <c r="AR426">
        <v>5336.1395069152104</v>
      </c>
      <c r="AS426">
        <v>9244.1496099739907</v>
      </c>
      <c r="AT426">
        <v>9244.1496099739907</v>
      </c>
      <c r="AU426">
        <v>9244.1496099739907</v>
      </c>
      <c r="AV426">
        <v>9244.1496099739907</v>
      </c>
      <c r="AW426">
        <v>9902.1987342598004</v>
      </c>
      <c r="AX426">
        <v>9902.1987342598004</v>
      </c>
      <c r="AY426">
        <v>9902.1987342598004</v>
      </c>
      <c r="AZ426">
        <v>11381.0933491217</v>
      </c>
      <c r="BA426">
        <v>11381.0933491217</v>
      </c>
      <c r="BB426">
        <v>11381.0933491217</v>
      </c>
      <c r="BC426">
        <v>11381.0933491217</v>
      </c>
      <c r="BD426">
        <v>11372.704321568201</v>
      </c>
      <c r="BE426">
        <v>11372.704321568201</v>
      </c>
    </row>
    <row r="427" spans="1:57" x14ac:dyDescent="0.2">
      <c r="A427" t="s">
        <v>75</v>
      </c>
      <c r="B427">
        <v>15947.263150876701</v>
      </c>
      <c r="C427">
        <v>15947.263150876701</v>
      </c>
      <c r="D427">
        <v>8254.8272866974003</v>
      </c>
      <c r="E427">
        <v>8254.8272866974003</v>
      </c>
      <c r="F427">
        <v>8254.8272866974003</v>
      </c>
      <c r="G427">
        <v>9861.1907460497296</v>
      </c>
      <c r="H427">
        <v>9861.1907460497296</v>
      </c>
      <c r="I427">
        <v>9861.1907460497296</v>
      </c>
      <c r="J427">
        <v>11781.891079184699</v>
      </c>
      <c r="K427">
        <v>11781.891079184699</v>
      </c>
      <c r="L427">
        <v>11781.891079184699</v>
      </c>
      <c r="M427">
        <v>15701.1800786719</v>
      </c>
      <c r="N427">
        <v>15701.1800786719</v>
      </c>
      <c r="O427">
        <v>15701.1800786719</v>
      </c>
      <c r="P427">
        <v>18515.167713483799</v>
      </c>
      <c r="Q427">
        <v>18515.167713483799</v>
      </c>
      <c r="R427">
        <v>18515.167713483799</v>
      </c>
      <c r="S427">
        <v>13857.085721903701</v>
      </c>
      <c r="T427">
        <v>13857.085721903701</v>
      </c>
      <c r="U427">
        <v>13857.085721903701</v>
      </c>
      <c r="V427">
        <v>11530.040767225801</v>
      </c>
      <c r="W427">
        <v>11530.040767225801</v>
      </c>
      <c r="X427">
        <v>11530.040767225801</v>
      </c>
      <c r="Y427">
        <v>13755.082994467</v>
      </c>
      <c r="Z427">
        <v>13755.082994467</v>
      </c>
      <c r="AA427">
        <v>13755.082994467</v>
      </c>
      <c r="AB427">
        <v>7593.2905640203098</v>
      </c>
      <c r="AC427">
        <v>7593.2905640203098</v>
      </c>
      <c r="AD427">
        <v>7593.2905640203098</v>
      </c>
      <c r="AE427">
        <v>12355.866666666599</v>
      </c>
      <c r="AF427">
        <v>12355.866666666599</v>
      </c>
      <c r="AG427">
        <v>12355.866666666599</v>
      </c>
      <c r="AH427">
        <v>9004.5439358503099</v>
      </c>
      <c r="AI427">
        <v>9004.5439358503099</v>
      </c>
      <c r="AJ427">
        <v>9004.5439358503099</v>
      </c>
      <c r="AK427">
        <v>11072.461835877601</v>
      </c>
      <c r="AL427">
        <v>11072.461835877601</v>
      </c>
      <c r="AM427">
        <v>11072.461835877601</v>
      </c>
      <c r="AN427">
        <v>13607.336139506901</v>
      </c>
      <c r="AO427">
        <v>13607.336139506901</v>
      </c>
      <c r="AP427">
        <v>13607.336139506901</v>
      </c>
      <c r="AQ427">
        <v>7878.3756751350202</v>
      </c>
      <c r="AR427">
        <v>7878.3756751350202</v>
      </c>
      <c r="AS427">
        <v>7878.3756751350202</v>
      </c>
      <c r="AT427">
        <v>4942.2010568203996</v>
      </c>
      <c r="AU427">
        <v>4942.2010568203996</v>
      </c>
      <c r="AV427">
        <v>4942.2010568203996</v>
      </c>
      <c r="AW427">
        <v>9566.8577522996893</v>
      </c>
      <c r="AX427">
        <v>9566.8577522996893</v>
      </c>
      <c r="AY427">
        <v>9566.8577522996893</v>
      </c>
      <c r="AZ427">
        <v>9566.8577522996893</v>
      </c>
      <c r="BA427">
        <v>8991.6658495930897</v>
      </c>
      <c r="BB427">
        <v>8991.6658495930897</v>
      </c>
      <c r="BC427">
        <v>8991.6658495930897</v>
      </c>
      <c r="BD427">
        <v>8991.6658495930897</v>
      </c>
      <c r="BE427">
        <v>8991.6658495930897</v>
      </c>
    </row>
    <row r="428" spans="1:57" x14ac:dyDescent="0.2">
      <c r="A428" t="s">
        <v>76</v>
      </c>
      <c r="B428">
        <v>11826.266666666599</v>
      </c>
      <c r="C428">
        <v>11826.266666666599</v>
      </c>
      <c r="D428">
        <v>11826.266666666599</v>
      </c>
      <c r="E428">
        <v>11537.921817574301</v>
      </c>
      <c r="F428">
        <v>11537.921817574301</v>
      </c>
      <c r="G428">
        <v>11537.921817574301</v>
      </c>
      <c r="H428">
        <v>7504.6666666666597</v>
      </c>
      <c r="I428">
        <v>7504.6666666666597</v>
      </c>
      <c r="J428">
        <v>7504.6666666666597</v>
      </c>
      <c r="K428">
        <v>13019.71266288</v>
      </c>
      <c r="L428">
        <v>13019.71266288</v>
      </c>
      <c r="M428">
        <v>13019.71266288</v>
      </c>
      <c r="N428">
        <v>23247.333333333299</v>
      </c>
      <c r="O428">
        <v>23247.333333333299</v>
      </c>
      <c r="P428">
        <v>23247.333333333299</v>
      </c>
      <c r="Q428">
        <v>20927.497494153002</v>
      </c>
      <c r="R428">
        <v>20927.497494153002</v>
      </c>
      <c r="S428">
        <v>20927.497494153002</v>
      </c>
      <c r="T428">
        <v>8889.4666666666599</v>
      </c>
      <c r="U428">
        <v>8889.4666666666599</v>
      </c>
      <c r="V428">
        <v>8889.4666666666599</v>
      </c>
      <c r="W428">
        <v>14914.9405318722</v>
      </c>
      <c r="X428">
        <v>14914.9405318722</v>
      </c>
      <c r="Y428">
        <v>14914.9405318722</v>
      </c>
      <c r="Z428">
        <v>12013.064924676701</v>
      </c>
      <c r="AA428">
        <v>12013.064924676701</v>
      </c>
      <c r="AB428">
        <v>12013.064924676701</v>
      </c>
      <c r="AC428">
        <v>9719.3932103715506</v>
      </c>
      <c r="AD428">
        <v>9719.3932103715506</v>
      </c>
      <c r="AE428">
        <v>9719.3932103715506</v>
      </c>
      <c r="AF428">
        <v>7627.5751716781097</v>
      </c>
      <c r="AG428">
        <v>7627.5751716781097</v>
      </c>
      <c r="AH428">
        <v>7627.5751716781097</v>
      </c>
      <c r="AI428">
        <v>8809.5429029671195</v>
      </c>
      <c r="AJ428">
        <v>8809.5429029671195</v>
      </c>
      <c r="AK428">
        <v>8809.5429029671195</v>
      </c>
      <c r="AL428">
        <v>6757.4666666666599</v>
      </c>
      <c r="AM428">
        <v>6757.4666666666599</v>
      </c>
      <c r="AN428">
        <v>6757.4666666666599</v>
      </c>
      <c r="AO428">
        <v>8371.29308041677</v>
      </c>
      <c r="AP428">
        <v>8371.29308041677</v>
      </c>
      <c r="AQ428">
        <v>8371.29308041677</v>
      </c>
      <c r="AR428">
        <v>4287.8100826887103</v>
      </c>
      <c r="AS428">
        <v>4287.8100826887103</v>
      </c>
      <c r="AT428">
        <v>4287.8100826887103</v>
      </c>
      <c r="AU428">
        <v>11178.715907607901</v>
      </c>
      <c r="AV428">
        <v>11178.715907607901</v>
      </c>
      <c r="AW428">
        <v>11178.715907607901</v>
      </c>
      <c r="AX428">
        <v>11178.715907607901</v>
      </c>
      <c r="AY428">
        <v>11178.715907607901</v>
      </c>
      <c r="AZ428">
        <v>11178.715907607901</v>
      </c>
      <c r="BA428">
        <v>11178.715907607901</v>
      </c>
      <c r="BB428">
        <v>6070.1977401129898</v>
      </c>
      <c r="BC428">
        <v>6070.1977401129898</v>
      </c>
      <c r="BD428">
        <v>6070.1977401129898</v>
      </c>
      <c r="BE428">
        <v>11276.0298626849</v>
      </c>
    </row>
    <row r="429" spans="1:57" x14ac:dyDescent="0.2">
      <c r="A429" t="s">
        <v>77</v>
      </c>
      <c r="B429">
        <v>25001.870907389999</v>
      </c>
      <c r="C429">
        <v>15288.4666666666</v>
      </c>
      <c r="D429">
        <v>15288.4666666666</v>
      </c>
      <c r="E429">
        <v>15288.4666666666</v>
      </c>
      <c r="F429">
        <v>8845.7734714333401</v>
      </c>
      <c r="G429">
        <v>8845.7734714333401</v>
      </c>
      <c r="H429">
        <v>8845.7734714333401</v>
      </c>
      <c r="I429">
        <v>7750.6832877808101</v>
      </c>
      <c r="J429">
        <v>7750.6832877808101</v>
      </c>
      <c r="K429">
        <v>7750.6832877808101</v>
      </c>
      <c r="L429">
        <v>10642.986032212701</v>
      </c>
      <c r="M429">
        <v>10642.986032212701</v>
      </c>
      <c r="N429">
        <v>10642.986032212701</v>
      </c>
      <c r="O429">
        <v>18110.622417699498</v>
      </c>
      <c r="P429">
        <v>18110.622417699498</v>
      </c>
      <c r="Q429">
        <v>18110.622417699498</v>
      </c>
      <c r="R429">
        <v>14952.2695367337</v>
      </c>
      <c r="S429">
        <v>14952.2695367337</v>
      </c>
      <c r="T429">
        <v>14952.2695367337</v>
      </c>
      <c r="U429">
        <v>8927.1381907872801</v>
      </c>
      <c r="V429">
        <v>8927.1381907872801</v>
      </c>
      <c r="W429">
        <v>8927.1381907872801</v>
      </c>
      <c r="X429">
        <v>5939.32509188105</v>
      </c>
      <c r="Y429">
        <v>5939.32509188105</v>
      </c>
      <c r="Z429">
        <v>5939.32509188105</v>
      </c>
      <c r="AA429">
        <v>13152.666666666601</v>
      </c>
      <c r="AB429">
        <v>13152.666666666601</v>
      </c>
      <c r="AC429">
        <v>13152.666666666601</v>
      </c>
      <c r="AD429">
        <v>6854.2502004811504</v>
      </c>
      <c r="AE429">
        <v>6854.2502004811504</v>
      </c>
      <c r="AF429">
        <v>6854.2502004811504</v>
      </c>
      <c r="AG429">
        <v>11350.1533128916</v>
      </c>
      <c r="AH429">
        <v>11350.1533128916</v>
      </c>
      <c r="AI429">
        <v>11350.1533128916</v>
      </c>
      <c r="AJ429">
        <v>7536.7548783747598</v>
      </c>
      <c r="AK429">
        <v>7536.7548783747598</v>
      </c>
      <c r="AL429">
        <v>7536.7548783747598</v>
      </c>
      <c r="AM429">
        <v>6698.0666666666602</v>
      </c>
      <c r="AN429">
        <v>6698.0666666666602</v>
      </c>
      <c r="AO429">
        <v>6698.0666666666602</v>
      </c>
      <c r="AP429">
        <v>8337.6319657891199</v>
      </c>
      <c r="AQ429">
        <v>8337.6319657891199</v>
      </c>
      <c r="AR429">
        <v>8337.6319657891199</v>
      </c>
      <c r="AS429">
        <v>10808.720581371999</v>
      </c>
      <c r="AT429">
        <v>10808.720581371999</v>
      </c>
      <c r="AU429">
        <v>10808.720581371999</v>
      </c>
      <c r="AV429">
        <v>7781.25</v>
      </c>
      <c r="AW429">
        <v>7781.25</v>
      </c>
      <c r="AX429">
        <v>7781.25</v>
      </c>
      <c r="AY429">
        <v>7781.25</v>
      </c>
      <c r="AZ429">
        <v>11598.1557486274</v>
      </c>
      <c r="BA429">
        <v>11598.1557486274</v>
      </c>
      <c r="BB429">
        <v>11598.1557486274</v>
      </c>
      <c r="BC429">
        <v>6696.3341346153802</v>
      </c>
      <c r="BD429">
        <v>6696.3341346153802</v>
      </c>
      <c r="BE429">
        <v>6696.3341346153802</v>
      </c>
    </row>
    <row r="430" spans="1:57" s="2" customFormat="1" x14ac:dyDescent="0.2">
      <c r="A430" s="2" t="s">
        <v>78</v>
      </c>
      <c r="B430" s="2">
        <v>6611.2666666666601</v>
      </c>
      <c r="C430" s="2">
        <v>6611.2666666666601</v>
      </c>
      <c r="D430" s="2">
        <v>8920.9435979684495</v>
      </c>
      <c r="E430" s="2">
        <v>8920.9435979684495</v>
      </c>
      <c r="F430" s="2">
        <v>8920.9435979684495</v>
      </c>
      <c r="G430" s="2">
        <v>15055.6629558029</v>
      </c>
      <c r="H430" s="2">
        <v>15055.6629558029</v>
      </c>
      <c r="I430" s="2">
        <v>15055.6629558029</v>
      </c>
      <c r="J430" s="2">
        <v>19475.273990911501</v>
      </c>
      <c r="K430" s="2">
        <v>19475.273990911501</v>
      </c>
      <c r="L430" s="2">
        <v>19475.273990911501</v>
      </c>
      <c r="M430" s="2">
        <v>16597.8</v>
      </c>
      <c r="N430" s="2">
        <v>16597.8</v>
      </c>
      <c r="O430" s="2">
        <v>16597.8</v>
      </c>
      <c r="P430" s="2">
        <v>24789.709321750699</v>
      </c>
      <c r="Q430" s="2">
        <v>24789.709321750699</v>
      </c>
      <c r="R430" s="2">
        <v>24789.709321750699</v>
      </c>
      <c r="S430" s="2">
        <v>9120.7252849809993</v>
      </c>
      <c r="T430" s="2">
        <v>9120.7252849809993</v>
      </c>
      <c r="U430" s="2">
        <v>9120.7252849809993</v>
      </c>
      <c r="V430" s="2">
        <v>11088.4671923025</v>
      </c>
      <c r="W430" s="2">
        <v>11088.4671923025</v>
      </c>
      <c r="X430" s="2">
        <v>11088.4671923025</v>
      </c>
      <c r="Y430" s="2">
        <v>14314.8876591772</v>
      </c>
      <c r="Z430" s="2">
        <v>14314.8876591772</v>
      </c>
      <c r="AA430" s="2">
        <v>14314.8876591772</v>
      </c>
      <c r="AB430" s="2">
        <v>8243.4346809221497</v>
      </c>
      <c r="AC430" s="2">
        <v>8243.4346809221497</v>
      </c>
      <c r="AD430" s="2">
        <v>8243.4346809221497</v>
      </c>
      <c r="AE430" s="2">
        <v>11593.4</v>
      </c>
      <c r="AF430" s="2">
        <v>11593.4</v>
      </c>
      <c r="AG430" s="2">
        <v>11593.4</v>
      </c>
      <c r="AH430" s="2">
        <v>6728.38433783242</v>
      </c>
      <c r="AI430" s="2">
        <v>6728.38433783242</v>
      </c>
      <c r="AJ430" s="2">
        <v>6728.38433783242</v>
      </c>
      <c r="AK430" s="2">
        <v>14214.2285638085</v>
      </c>
      <c r="AL430" s="2">
        <v>14214.2285638085</v>
      </c>
      <c r="AM430" s="2">
        <v>14214.2285638085</v>
      </c>
      <c r="AN430" s="2">
        <v>10437.2201804209</v>
      </c>
      <c r="AO430" s="2">
        <v>10437.2201804209</v>
      </c>
      <c r="AP430" s="2">
        <v>10437.2201804209</v>
      </c>
      <c r="AQ430" s="2">
        <v>9290.3870494970306</v>
      </c>
      <c r="AR430" s="2">
        <v>9290.3870494970306</v>
      </c>
      <c r="AS430" s="2">
        <v>9290.3870494970306</v>
      </c>
      <c r="AT430" s="2">
        <v>8621.1646429037701</v>
      </c>
      <c r="AU430" s="2">
        <v>8621.1646429037701</v>
      </c>
      <c r="AV430" s="2">
        <v>8621.1646429037701</v>
      </c>
      <c r="AW430" s="2">
        <v>10135.9333333333</v>
      </c>
      <c r="AX430" s="2">
        <v>10135.9333333333</v>
      </c>
      <c r="AY430" s="2">
        <v>10135.9333333333</v>
      </c>
      <c r="AZ430" s="2">
        <v>10135.9333333333</v>
      </c>
      <c r="BA430" s="2">
        <v>5907.2639937261001</v>
      </c>
      <c r="BB430" s="2">
        <v>5907.2639937261001</v>
      </c>
      <c r="BC430" s="2">
        <v>5907.2639937261001</v>
      </c>
      <c r="BD430" s="2">
        <v>5907.2639937261001</v>
      </c>
      <c r="BE430" s="2">
        <v>12666.5262651182</v>
      </c>
    </row>
    <row r="431" spans="1:57" s="2" customFormat="1" x14ac:dyDescent="0.2">
      <c r="A431" s="2" t="s">
        <v>79</v>
      </c>
      <c r="B431" s="2">
        <v>30247.377213498101</v>
      </c>
      <c r="C431" s="2">
        <v>7041.0639290713898</v>
      </c>
      <c r="D431" s="2">
        <v>7041.0639290713898</v>
      </c>
      <c r="E431" s="2">
        <v>7041.0639290713898</v>
      </c>
      <c r="F431" s="2">
        <v>10351.042502004801</v>
      </c>
      <c r="G431" s="2">
        <v>10351.042502004801</v>
      </c>
      <c r="H431" s="2">
        <v>10351.042502004801</v>
      </c>
      <c r="I431" s="2">
        <v>9457.7028198120097</v>
      </c>
      <c r="J431" s="2">
        <v>9457.7028198120097</v>
      </c>
      <c r="K431" s="2">
        <v>9457.7028198120097</v>
      </c>
      <c r="L431" s="2">
        <v>8573.5382559304999</v>
      </c>
      <c r="M431" s="2">
        <v>8573.5382559304999</v>
      </c>
      <c r="N431" s="2">
        <v>8573.5382559304999</v>
      </c>
      <c r="O431" s="2">
        <v>17251.216747783099</v>
      </c>
      <c r="P431" s="2">
        <v>17251.216747783099</v>
      </c>
      <c r="Q431" s="2">
        <v>17251.216747783099</v>
      </c>
      <c r="R431" s="2">
        <v>16809.701991180002</v>
      </c>
      <c r="S431" s="2">
        <v>16809.701991180002</v>
      </c>
      <c r="T431" s="2">
        <v>16809.701991180002</v>
      </c>
      <c r="U431" s="2">
        <v>8772.6</v>
      </c>
      <c r="V431" s="2">
        <v>8772.6</v>
      </c>
      <c r="W431" s="2">
        <v>8772.6</v>
      </c>
      <c r="X431" s="2">
        <v>6568.6602071500101</v>
      </c>
      <c r="Y431" s="2">
        <v>6568.6602071500101</v>
      </c>
      <c r="Z431" s="2">
        <v>6568.6602071500101</v>
      </c>
      <c r="AA431" s="2">
        <v>8437.0291352756794</v>
      </c>
      <c r="AB431" s="2">
        <v>8437.0291352756794</v>
      </c>
      <c r="AC431" s="2">
        <v>8437.0291352756794</v>
      </c>
      <c r="AD431" s="2">
        <v>10327.300654467699</v>
      </c>
      <c r="AE431" s="2">
        <v>10327.300654467699</v>
      </c>
      <c r="AF431" s="2">
        <v>10327.300654467699</v>
      </c>
      <c r="AG431" s="2">
        <v>10635.411803934599</v>
      </c>
      <c r="AH431" s="2">
        <v>10635.411803934599</v>
      </c>
      <c r="AI431" s="2">
        <v>10635.411803934599</v>
      </c>
      <c r="AJ431" s="2">
        <v>8742.5821972734502</v>
      </c>
      <c r="AK431" s="2">
        <v>8742.5821972734502</v>
      </c>
      <c r="AL431" s="2">
        <v>8742.5821972734502</v>
      </c>
      <c r="AM431" s="2">
        <v>3916.1445140647902</v>
      </c>
      <c r="AN431" s="2">
        <v>3916.1445140647902</v>
      </c>
      <c r="AO431" s="2">
        <v>3916.1445140647902</v>
      </c>
      <c r="AP431" s="2">
        <v>8948.4026199705895</v>
      </c>
      <c r="AQ431" s="2">
        <v>8948.4026199705895</v>
      </c>
      <c r="AR431" s="2">
        <v>8948.4026199705895</v>
      </c>
      <c r="AS431" s="2">
        <v>8382.5843445792707</v>
      </c>
      <c r="AT431" s="2">
        <v>8382.5843445792707</v>
      </c>
      <c r="AU431" s="2">
        <v>8382.5843445792707</v>
      </c>
      <c r="AV431" s="2">
        <v>5768.6888454011696</v>
      </c>
      <c r="AW431" s="2">
        <v>5768.6888454011696</v>
      </c>
      <c r="AX431" s="2">
        <v>5768.6888454011696</v>
      </c>
      <c r="AY431" s="2">
        <v>5768.6888454011696</v>
      </c>
      <c r="AZ431" s="2">
        <v>14165.226591430001</v>
      </c>
      <c r="BA431" s="2">
        <v>14165.226591430001</v>
      </c>
      <c r="BB431" s="2">
        <v>14165.226591430001</v>
      </c>
      <c r="BC431" s="2">
        <v>6168.1257136642898</v>
      </c>
      <c r="BD431" s="2">
        <v>6168.1257136642898</v>
      </c>
      <c r="BE431" s="2">
        <v>6168.1257136642898</v>
      </c>
    </row>
    <row r="432" spans="1:57" x14ac:dyDescent="0.2">
      <c r="A432" t="s">
        <v>80</v>
      </c>
      <c r="B432">
        <v>17891.859457297101</v>
      </c>
      <c r="C432">
        <v>17891.859457297101</v>
      </c>
      <c r="D432">
        <v>17891.859457297101</v>
      </c>
      <c r="E432">
        <v>17398.770546572199</v>
      </c>
      <c r="F432">
        <v>17398.770546572199</v>
      </c>
      <c r="G432">
        <v>17398.770546572199</v>
      </c>
      <c r="H432">
        <v>8664.6443096206403</v>
      </c>
      <c r="I432">
        <v>8664.6443096206403</v>
      </c>
      <c r="J432">
        <v>8664.6443096206403</v>
      </c>
      <c r="K432">
        <v>8277.3805546274598</v>
      </c>
      <c r="L432">
        <v>8277.3805546274598</v>
      </c>
      <c r="M432">
        <v>8277.3805546274598</v>
      </c>
      <c r="N432">
        <v>20615.266666666601</v>
      </c>
      <c r="O432">
        <v>20615.266666666601</v>
      </c>
      <c r="P432">
        <v>20615.266666666601</v>
      </c>
      <c r="Q432">
        <v>22076.774021114499</v>
      </c>
      <c r="R432">
        <v>22076.774021114499</v>
      </c>
      <c r="S432">
        <v>22076.774021114499</v>
      </c>
      <c r="T432">
        <v>14611.8</v>
      </c>
      <c r="U432">
        <v>14611.8</v>
      </c>
      <c r="V432">
        <v>14611.8</v>
      </c>
      <c r="W432">
        <v>9067.2858479219503</v>
      </c>
      <c r="X432">
        <v>9067.2858479219503</v>
      </c>
      <c r="Y432">
        <v>9067.2858479219503</v>
      </c>
      <c r="Z432">
        <v>10417.9611974131</v>
      </c>
      <c r="AA432">
        <v>10417.9611974131</v>
      </c>
      <c r="AB432">
        <v>10417.9611974131</v>
      </c>
      <c r="AC432">
        <v>8852.0745640408895</v>
      </c>
      <c r="AD432">
        <v>8852.0745640408895</v>
      </c>
      <c r="AE432">
        <v>8852.0745640408895</v>
      </c>
      <c r="AF432">
        <v>14525.2700360048</v>
      </c>
      <c r="AG432">
        <v>14525.2700360048</v>
      </c>
      <c r="AH432">
        <v>14525.2700360048</v>
      </c>
      <c r="AI432">
        <v>8257.35097567495</v>
      </c>
      <c r="AJ432">
        <v>8257.35097567495</v>
      </c>
      <c r="AK432">
        <v>8257.35097567495</v>
      </c>
      <c r="AL432">
        <v>7366.4422371841802</v>
      </c>
      <c r="AM432">
        <v>7366.4422371841802</v>
      </c>
      <c r="AN432">
        <v>7366.4422371841802</v>
      </c>
      <c r="AO432">
        <v>6965.7868359505501</v>
      </c>
      <c r="AP432">
        <v>6965.7868359505501</v>
      </c>
      <c r="AQ432">
        <v>6965.7868359505501</v>
      </c>
      <c r="AR432">
        <v>6937.7333333333299</v>
      </c>
      <c r="AS432">
        <v>6937.7333333333299</v>
      </c>
      <c r="AT432">
        <v>6937.7333333333299</v>
      </c>
      <c r="AU432">
        <v>12782.5179386823</v>
      </c>
      <c r="AV432">
        <v>12782.5179386823</v>
      </c>
      <c r="AW432">
        <v>12782.5179386823</v>
      </c>
      <c r="AX432">
        <v>9724.8299773303097</v>
      </c>
      <c r="AY432">
        <v>9724.8299773303097</v>
      </c>
      <c r="AZ432">
        <v>9724.8299773303097</v>
      </c>
      <c r="BA432">
        <v>9724.8299773303097</v>
      </c>
      <c r="BB432">
        <v>8515.6609970099507</v>
      </c>
      <c r="BC432">
        <v>8515.6609970099507</v>
      </c>
      <c r="BD432">
        <v>8515.6609970099507</v>
      </c>
      <c r="BE432">
        <v>11999.1333333333</v>
      </c>
    </row>
    <row r="433" spans="1:57" x14ac:dyDescent="0.2">
      <c r="A433" t="s">
        <v>31</v>
      </c>
      <c r="B433">
        <v>11523.901593439499</v>
      </c>
      <c r="C433">
        <v>11523.901593439499</v>
      </c>
      <c r="D433">
        <v>11523.901593439499</v>
      </c>
      <c r="E433">
        <v>11606.080855329101</v>
      </c>
      <c r="F433">
        <v>11606.080855329101</v>
      </c>
      <c r="G433">
        <v>11606.080855329101</v>
      </c>
      <c r="H433">
        <v>8500.3666422238493</v>
      </c>
      <c r="I433">
        <v>8500.3666422238493</v>
      </c>
      <c r="J433">
        <v>8500.3666422238493</v>
      </c>
      <c r="K433">
        <v>16986.167724690898</v>
      </c>
      <c r="L433">
        <v>16986.167724690898</v>
      </c>
      <c r="M433">
        <v>16986.167724690898</v>
      </c>
      <c r="N433">
        <v>123405.893726248</v>
      </c>
      <c r="O433">
        <v>123405.893726248</v>
      </c>
      <c r="P433">
        <v>123405.893726248</v>
      </c>
      <c r="Q433">
        <v>104555.429335115</v>
      </c>
      <c r="R433">
        <v>104555.429335115</v>
      </c>
      <c r="S433">
        <v>104555.429335115</v>
      </c>
      <c r="T433">
        <v>29870.5333333333</v>
      </c>
      <c r="U433">
        <v>29870.5333333333</v>
      </c>
      <c r="V433">
        <v>29870.5333333333</v>
      </c>
      <c r="W433">
        <v>30860.817853801898</v>
      </c>
      <c r="X433">
        <v>30860.817853801898</v>
      </c>
      <c r="Y433">
        <v>30860.817853801898</v>
      </c>
      <c r="Z433">
        <v>28311.8</v>
      </c>
      <c r="AA433">
        <v>28311.8</v>
      </c>
      <c r="AB433">
        <v>28311.8</v>
      </c>
      <c r="AC433">
        <v>18006.280903380899</v>
      </c>
      <c r="AD433">
        <v>18006.280903380899</v>
      </c>
      <c r="AE433">
        <v>18006.280903380899</v>
      </c>
      <c r="AF433">
        <v>24637.3516468862</v>
      </c>
      <c r="AG433">
        <v>24637.3516468862</v>
      </c>
      <c r="AH433">
        <v>24637.3516468862</v>
      </c>
      <c r="AI433">
        <v>21173.660296672399</v>
      </c>
      <c r="AJ433">
        <v>21173.660296672399</v>
      </c>
      <c r="AK433">
        <v>21173.660296672399</v>
      </c>
      <c r="AL433">
        <v>13983.9322621508</v>
      </c>
      <c r="AM433">
        <v>13983.9322621508</v>
      </c>
      <c r="AN433">
        <v>13983.9322621508</v>
      </c>
      <c r="AO433">
        <v>6421.6996258685103</v>
      </c>
      <c r="AP433">
        <v>6421.6996258685103</v>
      </c>
      <c r="AQ433">
        <v>6421.6996258685103</v>
      </c>
      <c r="AR433">
        <v>8622.4251716552208</v>
      </c>
      <c r="AS433">
        <v>8622.4251716552208</v>
      </c>
      <c r="AT433">
        <v>8622.4251716552208</v>
      </c>
      <c r="AU433">
        <v>42554.257748776501</v>
      </c>
      <c r="AV433">
        <v>42554.257748776501</v>
      </c>
      <c r="AW433">
        <v>42554.257748776501</v>
      </c>
      <c r="AX433">
        <v>18460.8</v>
      </c>
      <c r="AY433">
        <v>18460.8</v>
      </c>
      <c r="AZ433">
        <v>18460.8</v>
      </c>
      <c r="BA433">
        <v>18460.8</v>
      </c>
      <c r="BB433">
        <v>15887.141036949901</v>
      </c>
      <c r="BC433">
        <v>15887.141036949901</v>
      </c>
      <c r="BD433">
        <v>15887.141036949901</v>
      </c>
      <c r="BE433">
        <v>16277.5591863954</v>
      </c>
    </row>
    <row r="434" spans="1:57" s="2" customFormat="1" x14ac:dyDescent="0.2">
      <c r="A434" s="2" t="s">
        <v>81</v>
      </c>
      <c r="B434" s="2">
        <v>4355.8970932174998</v>
      </c>
      <c r="C434" s="2">
        <v>25589.588054926</v>
      </c>
      <c r="D434" s="2">
        <v>25589.588054926</v>
      </c>
      <c r="E434" s="2">
        <v>25589.588054926</v>
      </c>
      <c r="F434" s="2">
        <v>17271.117348302501</v>
      </c>
      <c r="G434" s="2">
        <v>17271.117348302501</v>
      </c>
      <c r="H434" s="2">
        <v>17271.117348302501</v>
      </c>
      <c r="I434" s="2">
        <v>11937.333333333299</v>
      </c>
      <c r="J434" s="2">
        <v>11937.333333333299</v>
      </c>
      <c r="K434" s="2">
        <v>11937.333333333299</v>
      </c>
      <c r="L434" s="2">
        <v>21247.2097841342</v>
      </c>
      <c r="M434" s="2">
        <v>21247.2097841342</v>
      </c>
      <c r="N434" s="2">
        <v>21247.2097841342</v>
      </c>
      <c r="O434" s="2">
        <v>18205.3863075794</v>
      </c>
      <c r="P434" s="2">
        <v>18205.3863075794</v>
      </c>
      <c r="Q434" s="2">
        <v>18205.3863075794</v>
      </c>
      <c r="R434" s="2">
        <v>27132.642833277601</v>
      </c>
      <c r="S434" s="2">
        <v>27132.642833277601</v>
      </c>
      <c r="T434" s="2">
        <v>27132.642833277601</v>
      </c>
      <c r="U434" s="2">
        <v>13163.911478469499</v>
      </c>
      <c r="V434" s="2">
        <v>13163.911478469499</v>
      </c>
      <c r="W434" s="2">
        <v>13163.911478469499</v>
      </c>
      <c r="X434" s="2">
        <v>9715.7557129493507</v>
      </c>
      <c r="Y434" s="2">
        <v>9715.7557129493507</v>
      </c>
      <c r="Z434" s="2">
        <v>9715.7557129493507</v>
      </c>
      <c r="AA434" s="2">
        <v>16289.238565142001</v>
      </c>
      <c r="AB434" s="2">
        <v>16289.238565142001</v>
      </c>
      <c r="AC434" s="2">
        <v>16289.238565142001</v>
      </c>
      <c r="AD434" s="2">
        <v>22454.733747578</v>
      </c>
      <c r="AE434" s="2">
        <v>22454.733747578</v>
      </c>
      <c r="AF434" s="2">
        <v>22454.733747578</v>
      </c>
      <c r="AG434" s="2">
        <v>13780.3040405387</v>
      </c>
      <c r="AH434" s="2">
        <v>13780.3040405387</v>
      </c>
      <c r="AI434" s="2">
        <v>13780.3040405387</v>
      </c>
      <c r="AJ434" s="2">
        <v>15866.6132050253</v>
      </c>
      <c r="AK434" s="2">
        <v>15866.6132050253</v>
      </c>
      <c r="AL434" s="2">
        <v>15866.6132050253</v>
      </c>
      <c r="AM434" s="2">
        <v>15079.9120234604</v>
      </c>
      <c r="AN434" s="2">
        <v>15079.9120234604</v>
      </c>
      <c r="AO434" s="2">
        <v>15079.9120234604</v>
      </c>
      <c r="AP434" s="2">
        <v>12121.307311856701</v>
      </c>
      <c r="AQ434" s="2">
        <v>12121.307311856701</v>
      </c>
      <c r="AR434" s="2">
        <v>12121.307311856701</v>
      </c>
      <c r="AS434" s="2">
        <v>9329.8226903079594</v>
      </c>
      <c r="AT434" s="2">
        <v>9329.8226903079594</v>
      </c>
      <c r="AU434" s="2">
        <v>9329.8226903079594</v>
      </c>
      <c r="AV434" s="2">
        <v>12117.9694636565</v>
      </c>
      <c r="AW434" s="2">
        <v>12117.9694636565</v>
      </c>
      <c r="AX434" s="2">
        <v>12117.9694636565</v>
      </c>
      <c r="AY434" s="2">
        <v>12117.9694636565</v>
      </c>
      <c r="AZ434" s="2">
        <v>27942.583227981399</v>
      </c>
      <c r="BA434" s="2">
        <v>27942.583227981399</v>
      </c>
      <c r="BB434" s="2">
        <v>27942.583227981399</v>
      </c>
      <c r="BC434" s="2">
        <v>9794.6281746756795</v>
      </c>
      <c r="BD434" s="2">
        <v>9794.6281746756795</v>
      </c>
      <c r="BE434" s="2">
        <v>9794.6281746756795</v>
      </c>
    </row>
    <row r="435" spans="1:57" x14ac:dyDescent="0.2">
      <c r="A435" t="s">
        <v>82</v>
      </c>
      <c r="B435">
        <v>13806.4149682592</v>
      </c>
      <c r="C435">
        <v>13806.4149682592</v>
      </c>
      <c r="D435">
        <v>18772.348510099298</v>
      </c>
      <c r="E435">
        <v>18772.348510099298</v>
      </c>
      <c r="F435">
        <v>18772.348510099298</v>
      </c>
      <c r="G435">
        <v>16919.879719345099</v>
      </c>
      <c r="H435">
        <v>16919.879719345099</v>
      </c>
      <c r="I435">
        <v>16919.879719345099</v>
      </c>
      <c r="J435">
        <v>19738.382558837198</v>
      </c>
      <c r="K435">
        <v>19738.382558837198</v>
      </c>
      <c r="L435">
        <v>19738.382558837198</v>
      </c>
      <c r="M435">
        <v>19471.798984228801</v>
      </c>
      <c r="N435">
        <v>19471.798984228801</v>
      </c>
      <c r="O435">
        <v>19471.798984228801</v>
      </c>
      <c r="P435">
        <v>20420.905272981799</v>
      </c>
      <c r="Q435">
        <v>20420.905272981799</v>
      </c>
      <c r="R435">
        <v>20420.905272981799</v>
      </c>
      <c r="S435">
        <v>17046.708987637801</v>
      </c>
      <c r="T435">
        <v>17046.708987637801</v>
      </c>
      <c r="U435">
        <v>17046.708987637801</v>
      </c>
      <c r="V435">
        <v>13172.733333333301</v>
      </c>
      <c r="W435">
        <v>13172.733333333301</v>
      </c>
      <c r="X435">
        <v>13172.733333333301</v>
      </c>
      <c r="Y435">
        <v>19124.290010023298</v>
      </c>
      <c r="Z435">
        <v>19124.290010023298</v>
      </c>
      <c r="AA435">
        <v>19124.290010023298</v>
      </c>
      <c r="AB435">
        <v>20972.735150989902</v>
      </c>
      <c r="AC435">
        <v>20972.735150989902</v>
      </c>
      <c r="AD435">
        <v>20972.735150989902</v>
      </c>
      <c r="AE435">
        <v>15505.2455730036</v>
      </c>
      <c r="AF435">
        <v>15505.2455730036</v>
      </c>
      <c r="AG435">
        <v>15505.2455730036</v>
      </c>
      <c r="AH435">
        <v>19279.133333333299</v>
      </c>
      <c r="AI435">
        <v>19279.133333333299</v>
      </c>
      <c r="AJ435">
        <v>19279.133333333299</v>
      </c>
      <c r="AK435">
        <v>22632.8767123287</v>
      </c>
      <c r="AL435">
        <v>22632.8767123287</v>
      </c>
      <c r="AM435">
        <v>22632.8767123287</v>
      </c>
      <c r="AN435">
        <v>17369.091272751499</v>
      </c>
      <c r="AO435">
        <v>17369.091272751499</v>
      </c>
      <c r="AP435">
        <v>11724.928175319001</v>
      </c>
      <c r="AQ435">
        <v>11724.928175319001</v>
      </c>
      <c r="AR435">
        <v>11724.928175319001</v>
      </c>
      <c r="AS435">
        <v>17014.334288952501</v>
      </c>
      <c r="AT435">
        <v>17014.334288952501</v>
      </c>
      <c r="AU435">
        <v>17014.334288952501</v>
      </c>
      <c r="AV435">
        <v>17014.334288952501</v>
      </c>
      <c r="AW435">
        <v>18611.6656880015</v>
      </c>
      <c r="AX435">
        <v>18611.6656880015</v>
      </c>
      <c r="AY435">
        <v>18611.6656880015</v>
      </c>
      <c r="AZ435">
        <v>18639.5631866324</v>
      </c>
      <c r="BA435">
        <v>18639.5631866324</v>
      </c>
      <c r="BB435">
        <v>18639.5631866324</v>
      </c>
      <c r="BC435">
        <v>18639.5631866324</v>
      </c>
      <c r="BD435">
        <v>19770.8034255729</v>
      </c>
      <c r="BE435">
        <v>19770.8034255729</v>
      </c>
    </row>
    <row r="436" spans="1:57" x14ac:dyDescent="0.2">
      <c r="A436" t="s">
        <v>83</v>
      </c>
      <c r="B436">
        <v>16850.8567237815</v>
      </c>
      <c r="C436">
        <v>16850.8567237815</v>
      </c>
      <c r="D436">
        <v>11815.7279347898</v>
      </c>
      <c r="E436">
        <v>11815.7279347898</v>
      </c>
      <c r="F436">
        <v>11815.7279347898</v>
      </c>
      <c r="G436">
        <v>16809.453963597502</v>
      </c>
      <c r="H436">
        <v>16809.453963597502</v>
      </c>
      <c r="I436">
        <v>16809.453963597502</v>
      </c>
      <c r="J436">
        <v>21985.633144002601</v>
      </c>
      <c r="K436">
        <v>21985.633144002601</v>
      </c>
      <c r="L436">
        <v>21985.633144002601</v>
      </c>
      <c r="M436">
        <v>20925.595039669301</v>
      </c>
      <c r="N436">
        <v>20925.595039669301</v>
      </c>
      <c r="O436">
        <v>20925.595039669301</v>
      </c>
      <c r="P436">
        <v>22413.203260724302</v>
      </c>
      <c r="Q436">
        <v>22413.203260724302</v>
      </c>
      <c r="R436">
        <v>22413.203260724302</v>
      </c>
      <c r="S436">
        <v>19114.3847487001</v>
      </c>
      <c r="T436">
        <v>19114.3847487001</v>
      </c>
      <c r="U436">
        <v>19114.3847487001</v>
      </c>
      <c r="V436">
        <v>14508.922007618699</v>
      </c>
      <c r="W436">
        <v>14508.922007618699</v>
      </c>
      <c r="X436">
        <v>14508.922007618699</v>
      </c>
      <c r="Y436">
        <v>21715.018998733402</v>
      </c>
      <c r="Z436">
        <v>21715.018998733402</v>
      </c>
      <c r="AA436">
        <v>21715.018998733402</v>
      </c>
      <c r="AB436">
        <v>13608.2598235765</v>
      </c>
      <c r="AC436">
        <v>13608.2598235765</v>
      </c>
      <c r="AD436">
        <v>13608.2598235765</v>
      </c>
      <c r="AE436">
        <v>17964.466666666602</v>
      </c>
      <c r="AF436">
        <v>17964.466666666602</v>
      </c>
      <c r="AG436">
        <v>17964.466666666602</v>
      </c>
      <c r="AH436">
        <v>14628.5332442365</v>
      </c>
      <c r="AI436">
        <v>14628.5332442365</v>
      </c>
      <c r="AJ436">
        <v>14628.5332442365</v>
      </c>
      <c r="AK436">
        <v>18380.441303913001</v>
      </c>
      <c r="AL436">
        <v>18380.441303913001</v>
      </c>
      <c r="AM436">
        <v>18380.441303913001</v>
      </c>
      <c r="AN436">
        <v>24286.897841918799</v>
      </c>
      <c r="AO436">
        <v>24286.897841918799</v>
      </c>
      <c r="AP436">
        <v>24286.897841918799</v>
      </c>
      <c r="AQ436">
        <v>14017.6035207041</v>
      </c>
      <c r="AR436">
        <v>14017.6035207041</v>
      </c>
      <c r="AS436">
        <v>14017.6035207041</v>
      </c>
      <c r="AT436">
        <v>10115.663122186699</v>
      </c>
      <c r="AU436">
        <v>10115.663122186699</v>
      </c>
      <c r="AV436">
        <v>10115.663122186699</v>
      </c>
      <c r="AW436">
        <v>17345.887215037899</v>
      </c>
      <c r="AX436">
        <v>17345.887215037899</v>
      </c>
      <c r="AY436">
        <v>17345.887215037899</v>
      </c>
      <c r="AZ436">
        <v>17345.887215037899</v>
      </c>
      <c r="BA436">
        <v>15786.351603098299</v>
      </c>
      <c r="BB436">
        <v>15786.351603098299</v>
      </c>
      <c r="BC436">
        <v>15786.351603098299</v>
      </c>
      <c r="BD436">
        <v>15786.351603098299</v>
      </c>
      <c r="BE436">
        <v>15786.351603098299</v>
      </c>
    </row>
    <row r="437" spans="1:57" x14ac:dyDescent="0.2">
      <c r="A437" t="s">
        <v>84</v>
      </c>
      <c r="B437">
        <v>16785.666666666599</v>
      </c>
      <c r="C437">
        <v>16785.666666666599</v>
      </c>
      <c r="D437">
        <v>16785.666666666599</v>
      </c>
      <c r="E437">
        <v>18352.422318743698</v>
      </c>
      <c r="F437">
        <v>18352.422318743698</v>
      </c>
      <c r="G437">
        <v>18352.422318743698</v>
      </c>
      <c r="H437">
        <v>12079</v>
      </c>
      <c r="I437">
        <v>12079</v>
      </c>
      <c r="J437">
        <v>12079</v>
      </c>
      <c r="K437">
        <v>23521.483461409902</v>
      </c>
      <c r="L437">
        <v>23521.483461409902</v>
      </c>
      <c r="M437">
        <v>23521.483461409902</v>
      </c>
      <c r="N437">
        <v>29037.599999999999</v>
      </c>
      <c r="O437">
        <v>29037.599999999999</v>
      </c>
      <c r="P437">
        <v>29037.599999999999</v>
      </c>
      <c r="Q437">
        <v>22753.2910123621</v>
      </c>
      <c r="R437">
        <v>22753.2910123621</v>
      </c>
      <c r="S437">
        <v>22753.2910123621</v>
      </c>
      <c r="T437">
        <v>15787.4</v>
      </c>
      <c r="U437">
        <v>15787.4</v>
      </c>
      <c r="V437">
        <v>15787.4</v>
      </c>
      <c r="W437">
        <v>24618.602164907101</v>
      </c>
      <c r="X437">
        <v>24618.602164907101</v>
      </c>
      <c r="Y437">
        <v>24618.602164907101</v>
      </c>
      <c r="Z437">
        <v>18824.090121317098</v>
      </c>
      <c r="AA437">
        <v>18824.090121317098</v>
      </c>
      <c r="AB437">
        <v>18824.090121317098</v>
      </c>
      <c r="AC437">
        <v>16974.472066292401</v>
      </c>
      <c r="AD437">
        <v>16974.472066292401</v>
      </c>
      <c r="AE437">
        <v>16974.472066292401</v>
      </c>
      <c r="AF437">
        <v>10805.8537235815</v>
      </c>
      <c r="AG437">
        <v>10805.8537235815</v>
      </c>
      <c r="AH437">
        <v>10805.8537235815</v>
      </c>
      <c r="AI437">
        <v>17072.1063886661</v>
      </c>
      <c r="AJ437">
        <v>17072.1063886661</v>
      </c>
      <c r="AK437">
        <v>17072.1063886661</v>
      </c>
      <c r="AL437">
        <v>13018.266666666599</v>
      </c>
      <c r="AM437">
        <v>13018.266666666599</v>
      </c>
      <c r="AN437">
        <v>13018.266666666599</v>
      </c>
      <c r="AO437">
        <v>15090.235105530301</v>
      </c>
      <c r="AP437">
        <v>15090.235105530301</v>
      </c>
      <c r="AQ437">
        <v>15090.235105530301</v>
      </c>
      <c r="AR437">
        <v>9336.8898372899403</v>
      </c>
      <c r="AS437">
        <v>9336.8898372899403</v>
      </c>
      <c r="AT437">
        <v>9336.8898372899403</v>
      </c>
      <c r="AU437">
        <v>20899.517160381001</v>
      </c>
      <c r="AV437">
        <v>20899.517160381001</v>
      </c>
      <c r="AW437">
        <v>20899.517160381001</v>
      </c>
      <c r="AX437">
        <v>20899.517160381001</v>
      </c>
      <c r="AY437">
        <v>20899.517160381001</v>
      </c>
      <c r="AZ437">
        <v>20899.517160381001</v>
      </c>
      <c r="BA437">
        <v>20899.517160381001</v>
      </c>
      <c r="BB437">
        <v>12051.3559322033</v>
      </c>
      <c r="BC437">
        <v>12051.3559322033</v>
      </c>
      <c r="BD437">
        <v>12051.3559322033</v>
      </c>
      <c r="BE437">
        <v>19720.637248366798</v>
      </c>
    </row>
    <row r="438" spans="1:57" x14ac:dyDescent="0.2">
      <c r="A438" t="s">
        <v>85</v>
      </c>
      <c r="B438">
        <v>13037.618602164899</v>
      </c>
      <c r="C438">
        <v>25358.6</v>
      </c>
      <c r="D438">
        <v>25358.6</v>
      </c>
      <c r="E438">
        <v>25358.6</v>
      </c>
      <c r="F438">
        <v>14123.1540260608</v>
      </c>
      <c r="G438">
        <v>14123.1540260608</v>
      </c>
      <c r="H438">
        <v>14123.1540260608</v>
      </c>
      <c r="I438">
        <v>13987.400839944001</v>
      </c>
      <c r="J438">
        <v>13987.400839944001</v>
      </c>
      <c r="K438">
        <v>13987.400839944001</v>
      </c>
      <c r="L438">
        <v>16883.7131591258</v>
      </c>
      <c r="M438">
        <v>16883.7131591258</v>
      </c>
      <c r="N438">
        <v>16883.7131591258</v>
      </c>
      <c r="O438">
        <v>19013.594562175102</v>
      </c>
      <c r="P438">
        <v>19013.594562175102</v>
      </c>
      <c r="Q438">
        <v>19013.594562175102</v>
      </c>
      <c r="R438">
        <v>16451.166521826301</v>
      </c>
      <c r="S438">
        <v>16451.166521826301</v>
      </c>
      <c r="T438">
        <v>16451.166521826301</v>
      </c>
      <c r="U438">
        <v>16480.901273248401</v>
      </c>
      <c r="V438">
        <v>16480.901273248401</v>
      </c>
      <c r="W438">
        <v>16480.901273248401</v>
      </c>
      <c r="X438">
        <v>9748.6802539258206</v>
      </c>
      <c r="Y438">
        <v>9748.6802539258206</v>
      </c>
      <c r="Z438">
        <v>9748.6802539258206</v>
      </c>
      <c r="AA438">
        <v>21814.400000000001</v>
      </c>
      <c r="AB438">
        <v>21814.400000000001</v>
      </c>
      <c r="AC438">
        <v>21814.400000000001</v>
      </c>
      <c r="AD438">
        <v>12614.073777064899</v>
      </c>
      <c r="AE438">
        <v>12614.073777064899</v>
      </c>
      <c r="AF438">
        <v>12614.073777064899</v>
      </c>
      <c r="AG438">
        <v>16272.363684841999</v>
      </c>
      <c r="AH438">
        <v>16272.363684841999</v>
      </c>
      <c r="AI438">
        <v>16272.363684841999</v>
      </c>
      <c r="AJ438">
        <v>12245.0547981823</v>
      </c>
      <c r="AK438">
        <v>12245.0547981823</v>
      </c>
      <c r="AL438">
        <v>12245.0547981823</v>
      </c>
      <c r="AM438">
        <v>12054.1333333333</v>
      </c>
      <c r="AN438">
        <v>12054.1333333333</v>
      </c>
      <c r="AO438">
        <v>12054.1333333333</v>
      </c>
      <c r="AP438">
        <v>15741.2802351997</v>
      </c>
      <c r="AQ438">
        <v>15741.2802351997</v>
      </c>
      <c r="AR438">
        <v>15741.2802351997</v>
      </c>
      <c r="AS438">
        <v>20134.808987265798</v>
      </c>
      <c r="AT438">
        <v>20134.808987265798</v>
      </c>
      <c r="AU438">
        <v>20134.808987265798</v>
      </c>
      <c r="AV438">
        <v>13716.4013569937</v>
      </c>
      <c r="AW438">
        <v>13716.4013569937</v>
      </c>
      <c r="AX438">
        <v>13716.4013569937</v>
      </c>
      <c r="AY438">
        <v>13716.4013569937</v>
      </c>
      <c r="AZ438">
        <v>20643.995522626701</v>
      </c>
      <c r="BA438">
        <v>20643.995522626701</v>
      </c>
      <c r="BB438">
        <v>20643.995522626701</v>
      </c>
      <c r="BC438">
        <v>12331.5504807692</v>
      </c>
      <c r="BD438">
        <v>12331.5504807692</v>
      </c>
      <c r="BE438">
        <v>12331.5504807692</v>
      </c>
    </row>
    <row r="439" spans="1:57" s="2" customFormat="1" x14ac:dyDescent="0.2">
      <c r="A439" s="2" t="s">
        <v>86</v>
      </c>
      <c r="B439" s="2">
        <v>2418.13333333333</v>
      </c>
      <c r="C439" s="2">
        <v>2418.13333333333</v>
      </c>
      <c r="D439" s="2">
        <v>13432.571504945199</v>
      </c>
      <c r="E439" s="2">
        <v>13432.571504945199</v>
      </c>
      <c r="F439" s="2">
        <v>13432.571504945199</v>
      </c>
      <c r="G439" s="2">
        <v>22936.137590827198</v>
      </c>
      <c r="H439" s="2">
        <v>22936.137590827198</v>
      </c>
      <c r="I439" s="2">
        <v>22936.137590827198</v>
      </c>
      <c r="J439" s="2">
        <v>27449.411921946001</v>
      </c>
      <c r="K439" s="2">
        <v>27449.411921946001</v>
      </c>
      <c r="L439" s="2">
        <v>27449.411921946001</v>
      </c>
      <c r="M439" s="2">
        <v>20091.8</v>
      </c>
      <c r="N439" s="2">
        <v>20091.8</v>
      </c>
      <c r="O439" s="2">
        <v>20091.8</v>
      </c>
      <c r="P439" s="2">
        <v>26488.0053458068</v>
      </c>
      <c r="Q439" s="2">
        <v>26488.0053458068</v>
      </c>
      <c r="R439" s="2">
        <v>26488.0053458068</v>
      </c>
      <c r="S439" s="2">
        <v>12854.876341577199</v>
      </c>
      <c r="T439" s="2">
        <v>12854.876341577199</v>
      </c>
      <c r="U439" s="2">
        <v>12854.876341577199</v>
      </c>
      <c r="V439" s="2">
        <v>18142.723506614901</v>
      </c>
      <c r="W439" s="2">
        <v>18142.723506614901</v>
      </c>
      <c r="X439" s="2">
        <v>18142.723506614901</v>
      </c>
      <c r="Y439" s="2">
        <v>20084.3389559303</v>
      </c>
      <c r="Z439" s="2">
        <v>20084.3389559303</v>
      </c>
      <c r="AA439" s="2">
        <v>20084.3389559303</v>
      </c>
      <c r="AB439" s="2">
        <v>13799.4654193117</v>
      </c>
      <c r="AC439" s="2">
        <v>13799.4654193117</v>
      </c>
      <c r="AD439" s="2">
        <v>13799.4654193117</v>
      </c>
      <c r="AE439" s="2">
        <v>15924.866666666599</v>
      </c>
      <c r="AF439" s="2">
        <v>15924.866666666599</v>
      </c>
      <c r="AG439" s="2">
        <v>15924.866666666599</v>
      </c>
      <c r="AH439" s="2">
        <v>9848.7237738874792</v>
      </c>
      <c r="AI439" s="2">
        <v>9848.7237738874792</v>
      </c>
      <c r="AJ439" s="2">
        <v>9848.7237738874792</v>
      </c>
      <c r="AK439" s="2">
        <v>23239.165222029598</v>
      </c>
      <c r="AL439" s="2">
        <v>23239.165222029598</v>
      </c>
      <c r="AM439" s="2">
        <v>23239.165222029598</v>
      </c>
      <c r="AN439" s="2">
        <v>17856.130972268598</v>
      </c>
      <c r="AO439" s="2">
        <v>17856.130972268598</v>
      </c>
      <c r="AP439" s="2">
        <v>17856.130972268598</v>
      </c>
      <c r="AQ439" s="2">
        <v>16998.8674971687</v>
      </c>
      <c r="AR439" s="2">
        <v>16998.8674971687</v>
      </c>
      <c r="AS439" s="2">
        <v>16998.8674971687</v>
      </c>
      <c r="AT439" s="2">
        <v>15049.680114897499</v>
      </c>
      <c r="AU439" s="2">
        <v>15049.680114897499</v>
      </c>
      <c r="AV439" s="2">
        <v>15049.680114897499</v>
      </c>
      <c r="AW439" s="2">
        <v>16924.866666666599</v>
      </c>
      <c r="AX439" s="2">
        <v>16924.866666666599</v>
      </c>
      <c r="AY439" s="2">
        <v>16924.866666666599</v>
      </c>
      <c r="AZ439" s="2">
        <v>16924.866666666599</v>
      </c>
      <c r="BA439" s="2">
        <v>10813.2045877855</v>
      </c>
      <c r="BB439" s="2">
        <v>10813.2045877855</v>
      </c>
      <c r="BC439" s="2">
        <v>10813.2045877855</v>
      </c>
      <c r="BD439" s="2">
        <v>10813.2045877855</v>
      </c>
      <c r="BE439" s="2">
        <v>20132.6794632649</v>
      </c>
    </row>
    <row r="440" spans="1:57" s="2" customFormat="1" x14ac:dyDescent="0.2">
      <c r="A440" s="2" t="s">
        <v>87</v>
      </c>
      <c r="B440" s="2">
        <v>19289.4086201135</v>
      </c>
      <c r="C440" s="2">
        <v>11056.262915805601</v>
      </c>
      <c r="D440" s="2">
        <v>11056.262915805601</v>
      </c>
      <c r="E440" s="2">
        <v>11056.262915805601</v>
      </c>
      <c r="F440" s="2">
        <v>15879.0430366212</v>
      </c>
      <c r="G440" s="2">
        <v>15879.0430366212</v>
      </c>
      <c r="H440" s="2">
        <v>15879.0430366212</v>
      </c>
      <c r="I440" s="2">
        <v>15484.1010599293</v>
      </c>
      <c r="J440" s="2">
        <v>15484.1010599293</v>
      </c>
      <c r="K440" s="2">
        <v>15484.1010599293</v>
      </c>
      <c r="L440" s="2">
        <v>11129.234881389901</v>
      </c>
      <c r="M440" s="2">
        <v>11129.234881389901</v>
      </c>
      <c r="N440" s="2">
        <v>11129.234881389901</v>
      </c>
      <c r="O440" s="2">
        <v>17827.1884792319</v>
      </c>
      <c r="P440" s="2">
        <v>17827.1884792319</v>
      </c>
      <c r="Q440" s="2">
        <v>17827.1884792319</v>
      </c>
      <c r="R440" s="2">
        <v>18872.511024989901</v>
      </c>
      <c r="S440" s="2">
        <v>18872.511024989901</v>
      </c>
      <c r="T440" s="2">
        <v>18872.511024989901</v>
      </c>
      <c r="U440" s="2">
        <v>15014.666666666601</v>
      </c>
      <c r="V440" s="2">
        <v>15014.666666666601</v>
      </c>
      <c r="W440" s="2">
        <v>15014.666666666601</v>
      </c>
      <c r="X440" s="2">
        <v>8597.2602739726008</v>
      </c>
      <c r="Y440" s="2">
        <v>8597.2602739726008</v>
      </c>
      <c r="Z440" s="2">
        <v>8597.2602739726008</v>
      </c>
      <c r="AA440" s="2">
        <v>12186.879125275</v>
      </c>
      <c r="AB440" s="2">
        <v>12186.879125275</v>
      </c>
      <c r="AC440" s="2">
        <v>12186.879125275</v>
      </c>
      <c r="AD440" s="2">
        <v>16378.8566849205</v>
      </c>
      <c r="AE440" s="2">
        <v>16378.8566849205</v>
      </c>
      <c r="AF440" s="2">
        <v>16378.8566849205</v>
      </c>
      <c r="AG440" s="2">
        <v>14837.0123374458</v>
      </c>
      <c r="AH440" s="2">
        <v>14837.0123374458</v>
      </c>
      <c r="AI440" s="2">
        <v>14837.0123374458</v>
      </c>
      <c r="AJ440" s="2">
        <v>14431.6359262229</v>
      </c>
      <c r="AK440" s="2">
        <v>14431.6359262229</v>
      </c>
      <c r="AL440" s="2">
        <v>14431.6359262229</v>
      </c>
      <c r="AM440" s="2">
        <v>6413.5448606852397</v>
      </c>
      <c r="AN440" s="2">
        <v>6413.5448606852397</v>
      </c>
      <c r="AO440" s="2">
        <v>6413.5448606852397</v>
      </c>
      <c r="AP440" s="2">
        <v>15776.968319743301</v>
      </c>
      <c r="AQ440" s="2">
        <v>15776.968319743301</v>
      </c>
      <c r="AR440" s="2">
        <v>15776.968319743301</v>
      </c>
      <c r="AS440" s="2">
        <v>13838.578477130201</v>
      </c>
      <c r="AT440" s="2">
        <v>13838.578477130201</v>
      </c>
      <c r="AU440" s="2">
        <v>13838.578477130201</v>
      </c>
      <c r="AV440" s="2">
        <v>10676.255707762501</v>
      </c>
      <c r="AW440" s="2">
        <v>10676.255707762501</v>
      </c>
      <c r="AX440" s="2">
        <v>10676.255707762501</v>
      </c>
      <c r="AY440" s="2">
        <v>10676.255707762501</v>
      </c>
      <c r="AZ440" s="2">
        <v>24039.440427908001</v>
      </c>
      <c r="BA440" s="2">
        <v>24039.440427908001</v>
      </c>
      <c r="BB440" s="2">
        <v>24039.440427908001</v>
      </c>
      <c r="BC440" s="2">
        <v>10306.3454950791</v>
      </c>
      <c r="BD440" s="2">
        <v>10306.3454950791</v>
      </c>
      <c r="BE440" s="2">
        <v>10306.3454950791</v>
      </c>
    </row>
    <row r="441" spans="1:57" x14ac:dyDescent="0.2">
      <c r="A441" t="s">
        <v>88</v>
      </c>
      <c r="B441">
        <v>26140.476031735401</v>
      </c>
      <c r="C441">
        <v>26140.476031735401</v>
      </c>
      <c r="D441">
        <v>26140.476031735401</v>
      </c>
      <c r="E441">
        <v>25213.4838968328</v>
      </c>
      <c r="F441">
        <v>25213.4838968328</v>
      </c>
      <c r="G441">
        <v>25213.4838968328</v>
      </c>
      <c r="H441">
        <v>13090.2726848456</v>
      </c>
      <c r="I441">
        <v>13090.2726848456</v>
      </c>
      <c r="J441">
        <v>13090.2726848456</v>
      </c>
      <c r="K441">
        <v>13670.631473437999</v>
      </c>
      <c r="L441">
        <v>13670.631473437999</v>
      </c>
      <c r="M441">
        <v>13670.631473437999</v>
      </c>
      <c r="N441">
        <v>17729.2</v>
      </c>
      <c r="O441">
        <v>17729.2</v>
      </c>
      <c r="P441">
        <v>17729.2</v>
      </c>
      <c r="Q441">
        <v>21583.0549244955</v>
      </c>
      <c r="R441">
        <v>21583.0549244955</v>
      </c>
      <c r="S441">
        <v>21583.0549244955</v>
      </c>
      <c r="T441">
        <v>16193.6</v>
      </c>
      <c r="U441">
        <v>16193.6</v>
      </c>
      <c r="V441">
        <v>16193.6</v>
      </c>
      <c r="W441">
        <v>13976.413203260699</v>
      </c>
      <c r="X441">
        <v>13976.413203260699</v>
      </c>
      <c r="Y441">
        <v>13976.413203260699</v>
      </c>
      <c r="Z441">
        <v>14177.6785119007</v>
      </c>
      <c r="AA441">
        <v>14177.6785119007</v>
      </c>
      <c r="AB441">
        <v>14177.6785119007</v>
      </c>
      <c r="AC441">
        <v>14384.0448987773</v>
      </c>
      <c r="AD441">
        <v>14384.0448987773</v>
      </c>
      <c r="AE441">
        <v>14384.0448987773</v>
      </c>
      <c r="AF441">
        <v>19461.328177090199</v>
      </c>
      <c r="AG441">
        <v>19461.328177090199</v>
      </c>
      <c r="AH441">
        <v>19461.328177090199</v>
      </c>
      <c r="AI441">
        <v>11353.782411120001</v>
      </c>
      <c r="AJ441">
        <v>11353.782411120001</v>
      </c>
      <c r="AK441">
        <v>11353.782411120001</v>
      </c>
      <c r="AL441">
        <v>11328.8447436837</v>
      </c>
      <c r="AM441">
        <v>11328.8447436837</v>
      </c>
      <c r="AN441">
        <v>11328.8447436837</v>
      </c>
      <c r="AO441">
        <v>12241.630471099201</v>
      </c>
      <c r="AP441">
        <v>12241.630471099201</v>
      </c>
      <c r="AQ441">
        <v>12241.630471099201</v>
      </c>
      <c r="AR441">
        <v>11989.4</v>
      </c>
      <c r="AS441">
        <v>11989.4</v>
      </c>
      <c r="AT441">
        <v>11989.4</v>
      </c>
      <c r="AU441">
        <v>20309.9804305283</v>
      </c>
      <c r="AV441">
        <v>20309.9804305283</v>
      </c>
      <c r="AW441">
        <v>20309.9804305283</v>
      </c>
      <c r="AX441">
        <v>16322.576343512401</v>
      </c>
      <c r="AY441">
        <v>16322.576343512401</v>
      </c>
      <c r="AZ441">
        <v>16322.576343512401</v>
      </c>
      <c r="BA441">
        <v>16322.576343512401</v>
      </c>
      <c r="BB441">
        <v>13761.2371942551</v>
      </c>
      <c r="BC441">
        <v>13761.2371942551</v>
      </c>
      <c r="BD441">
        <v>13761.2371942551</v>
      </c>
      <c r="BE441">
        <v>19265.599999999999</v>
      </c>
    </row>
    <row r="442" spans="1:57" x14ac:dyDescent="0.2">
      <c r="A442" t="s">
        <v>32</v>
      </c>
      <c r="B442">
        <v>18528.635242349399</v>
      </c>
      <c r="C442">
        <v>18528.635242349399</v>
      </c>
      <c r="D442">
        <v>18528.635242349399</v>
      </c>
      <c r="E442">
        <v>18292.4824590711</v>
      </c>
      <c r="F442">
        <v>18292.4824590711</v>
      </c>
      <c r="G442">
        <v>18292.4824590711</v>
      </c>
      <c r="H442">
        <v>15527.6314912339</v>
      </c>
      <c r="I442">
        <v>15527.6314912339</v>
      </c>
      <c r="J442">
        <v>15527.6314912339</v>
      </c>
      <c r="K442">
        <v>27312.996992983601</v>
      </c>
      <c r="L442">
        <v>27312.996992983601</v>
      </c>
      <c r="M442">
        <v>27312.996992983601</v>
      </c>
      <c r="N442">
        <v>209566.171078071</v>
      </c>
      <c r="O442">
        <v>209566.171078071</v>
      </c>
      <c r="P442">
        <v>209566.171078071</v>
      </c>
      <c r="Q442">
        <v>226885.19879719301</v>
      </c>
      <c r="R442">
        <v>226885.19879719301</v>
      </c>
      <c r="S442">
        <v>226885.19879719301</v>
      </c>
      <c r="T442">
        <v>132489.26666666599</v>
      </c>
      <c r="U442">
        <v>132489.26666666599</v>
      </c>
      <c r="V442">
        <v>132489.26666666599</v>
      </c>
      <c r="W442">
        <v>122690.96619003</v>
      </c>
      <c r="X442">
        <v>122690.96619003</v>
      </c>
      <c r="Y442">
        <v>122690.96619003</v>
      </c>
      <c r="Z442">
        <v>110957.933333333</v>
      </c>
      <c r="AA442">
        <v>110957.933333333</v>
      </c>
      <c r="AB442">
        <v>110957.933333333</v>
      </c>
      <c r="AC442">
        <v>79572.965388213197</v>
      </c>
      <c r="AD442">
        <v>79572.965388213197</v>
      </c>
      <c r="AE442">
        <v>79572.965388213197</v>
      </c>
      <c r="AF442">
        <v>91189.358581144101</v>
      </c>
      <c r="AG442">
        <v>91189.358581144101</v>
      </c>
      <c r="AH442">
        <v>91189.358581144101</v>
      </c>
      <c r="AI442">
        <v>67260.256581584894</v>
      </c>
      <c r="AJ442">
        <v>67260.256581584894</v>
      </c>
      <c r="AK442">
        <v>67260.256581584894</v>
      </c>
      <c r="AL442">
        <v>42036.002400160003</v>
      </c>
      <c r="AM442">
        <v>42036.002400160003</v>
      </c>
      <c r="AN442">
        <v>42036.002400160003</v>
      </c>
      <c r="AO442">
        <v>13074.4922501336</v>
      </c>
      <c r="AP442">
        <v>13074.4922501336</v>
      </c>
      <c r="AQ442">
        <v>13074.4922501336</v>
      </c>
      <c r="AR442">
        <v>17047.863475768201</v>
      </c>
      <c r="AS442">
        <v>17047.863475768201</v>
      </c>
      <c r="AT442">
        <v>17047.863475768201</v>
      </c>
      <c r="AU442">
        <v>27141.990212071702</v>
      </c>
      <c r="AV442">
        <v>27141.990212071702</v>
      </c>
      <c r="AW442">
        <v>27141.990212071702</v>
      </c>
      <c r="AX442">
        <v>29688.933333333302</v>
      </c>
      <c r="AY442">
        <v>29688.933333333302</v>
      </c>
      <c r="AZ442">
        <v>29688.933333333302</v>
      </c>
      <c r="BA442">
        <v>29688.933333333302</v>
      </c>
      <c r="BB442">
        <v>32622.8560227384</v>
      </c>
      <c r="BC442">
        <v>32622.8560227384</v>
      </c>
      <c r="BD442">
        <v>32622.8560227384</v>
      </c>
      <c r="BE442">
        <v>32170.256752250702</v>
      </c>
    </row>
    <row r="443" spans="1:57" x14ac:dyDescent="0.2">
      <c r="A443" t="s">
        <v>89</v>
      </c>
      <c r="B443">
        <v>0.29931995466363998</v>
      </c>
      <c r="C443">
        <v>0.29931995466363998</v>
      </c>
      <c r="D443">
        <v>0.29931995466363998</v>
      </c>
      <c r="E443">
        <v>0.29422691433917397</v>
      </c>
      <c r="F443">
        <v>0.29422691433917397</v>
      </c>
      <c r="G443">
        <v>0.29422691433917397</v>
      </c>
      <c r="H443">
        <v>0.23292886192412299</v>
      </c>
      <c r="I443">
        <v>0.23292886192412299</v>
      </c>
      <c r="J443">
        <v>0.23292886192412299</v>
      </c>
      <c r="K443">
        <v>0.26022051453391498</v>
      </c>
      <c r="L443">
        <v>0.26022051453391498</v>
      </c>
      <c r="M443">
        <v>0.26022051453391498</v>
      </c>
      <c r="N443">
        <v>0.35657333333332902</v>
      </c>
      <c r="O443">
        <v>0.35657333333332902</v>
      </c>
      <c r="P443">
        <v>0.35657333333332902</v>
      </c>
      <c r="Q443">
        <v>0.31812775624749301</v>
      </c>
      <c r="R443">
        <v>0.31812775624749301</v>
      </c>
      <c r="S443">
        <v>0.31812775624749301</v>
      </c>
      <c r="T443">
        <v>0.28120666666667399</v>
      </c>
      <c r="U443">
        <v>0.28120666666667399</v>
      </c>
      <c r="V443">
        <v>0.28120666666667399</v>
      </c>
      <c r="W443">
        <v>0.27611920352799302</v>
      </c>
      <c r="X443">
        <v>0.27611920352799302</v>
      </c>
      <c r="Y443">
        <v>0.27611920352799302</v>
      </c>
      <c r="Z443">
        <v>0.81118741249416504</v>
      </c>
      <c r="AA443">
        <v>0.81118741249416504</v>
      </c>
      <c r="AB443">
        <v>0.81118741249416504</v>
      </c>
      <c r="AC443">
        <v>0.24357586690719699</v>
      </c>
      <c r="AD443">
        <v>0.24357586690719699</v>
      </c>
      <c r="AE443">
        <v>0.24357586690719699</v>
      </c>
      <c r="AF443">
        <v>0.26915588745165397</v>
      </c>
      <c r="AG443">
        <v>0.26915588745165397</v>
      </c>
      <c r="AH443">
        <v>0.26915588745165397</v>
      </c>
      <c r="AI443">
        <v>0.25733761026463597</v>
      </c>
      <c r="AJ443">
        <v>0.25733761026463597</v>
      </c>
      <c r="AK443">
        <v>0.25733761026463597</v>
      </c>
      <c r="AL443">
        <v>0.19534031064596</v>
      </c>
      <c r="AM443">
        <v>0.19534031064596</v>
      </c>
      <c r="AN443">
        <v>0.19534031064596</v>
      </c>
      <c r="AO443">
        <v>0.22609421984630601</v>
      </c>
      <c r="AP443">
        <v>0.22609421984630601</v>
      </c>
      <c r="AQ443">
        <v>0.22609421984630601</v>
      </c>
      <c r="AR443">
        <v>0.24961999999999701</v>
      </c>
      <c r="AS443">
        <v>0.24961999999999701</v>
      </c>
      <c r="AT443">
        <v>0.24961999999999701</v>
      </c>
      <c r="AU443">
        <v>0.27698630136986502</v>
      </c>
      <c r="AV443">
        <v>0.27698630136986502</v>
      </c>
      <c r="AW443">
        <v>0.27698630136986502</v>
      </c>
      <c r="AX443">
        <v>0.22964395252700501</v>
      </c>
      <c r="AY443">
        <v>0.22964395252700501</v>
      </c>
      <c r="AZ443">
        <v>0.22964395252700501</v>
      </c>
      <c r="BA443">
        <v>0.22964395252700501</v>
      </c>
      <c r="BB443">
        <v>0.24240478407920599</v>
      </c>
      <c r="BC443">
        <v>0.24240478407920599</v>
      </c>
      <c r="BD443">
        <v>0.24240478407920599</v>
      </c>
      <c r="BE443">
        <v>0.31149333333333401</v>
      </c>
    </row>
    <row r="444" spans="1:57" x14ac:dyDescent="0.2">
      <c r="A444" t="s">
        <v>33</v>
      </c>
      <c r="B444">
        <v>0.29981332088805901</v>
      </c>
      <c r="C444">
        <v>0.29981332088805901</v>
      </c>
      <c r="D444">
        <v>0.29981332088805901</v>
      </c>
      <c r="E444">
        <v>0.31303040427664103</v>
      </c>
      <c r="F444">
        <v>0.31303040427664103</v>
      </c>
      <c r="G444">
        <v>0.31303040427664103</v>
      </c>
      <c r="H444">
        <v>0.29951336577561999</v>
      </c>
      <c r="I444">
        <v>0.29951336577561999</v>
      </c>
      <c r="J444">
        <v>0.29951336577561999</v>
      </c>
      <c r="K444">
        <v>0.36710992315402502</v>
      </c>
      <c r="L444">
        <v>0.36710992315402502</v>
      </c>
      <c r="M444">
        <v>0.36710992315402502</v>
      </c>
      <c r="N444">
        <v>2.0982532168811101</v>
      </c>
      <c r="O444">
        <v>2.0982532168811101</v>
      </c>
      <c r="P444">
        <v>2.0982532168811101</v>
      </c>
      <c r="Q444">
        <v>1.5347945205479501</v>
      </c>
      <c r="R444">
        <v>1.5347945205479501</v>
      </c>
      <c r="S444">
        <v>1.5347945205479501</v>
      </c>
      <c r="T444">
        <v>0.468679999999987</v>
      </c>
      <c r="U444">
        <v>0.468679999999987</v>
      </c>
      <c r="V444">
        <v>0.468679999999987</v>
      </c>
      <c r="W444">
        <v>0.494801550180408</v>
      </c>
      <c r="X444">
        <v>0.494801550180408</v>
      </c>
      <c r="Y444">
        <v>0.494801550180408</v>
      </c>
      <c r="Z444">
        <v>0.42300666666666997</v>
      </c>
      <c r="AA444">
        <v>0.42300666666666997</v>
      </c>
      <c r="AB444">
        <v>0.42300666666666997</v>
      </c>
      <c r="AC444">
        <v>0.36895630094881698</v>
      </c>
      <c r="AD444">
        <v>0.36895630094881698</v>
      </c>
      <c r="AE444">
        <v>0.36895630094881698</v>
      </c>
      <c r="AF444">
        <v>0.42032270969463098</v>
      </c>
      <c r="AG444">
        <v>0.42032270969463098</v>
      </c>
      <c r="AH444">
        <v>0.42032270969463098</v>
      </c>
      <c r="AI444">
        <v>0.39433382333288602</v>
      </c>
      <c r="AJ444">
        <v>0.39433382333288602</v>
      </c>
      <c r="AK444">
        <v>0.39433382333288602</v>
      </c>
      <c r="AL444">
        <v>0.326635109007268</v>
      </c>
      <c r="AM444">
        <v>0.326635109007268</v>
      </c>
      <c r="AN444">
        <v>0.326635109007268</v>
      </c>
      <c r="AO444">
        <v>0.28240245857830198</v>
      </c>
      <c r="AP444">
        <v>0.28240245857830198</v>
      </c>
      <c r="AQ444">
        <v>0.28240245857830198</v>
      </c>
      <c r="AR444">
        <v>0.28131457902806001</v>
      </c>
      <c r="AS444">
        <v>0.28131457902806001</v>
      </c>
      <c r="AT444">
        <v>0.28131457902806001</v>
      </c>
      <c r="AU444">
        <v>0.57654812398042998</v>
      </c>
      <c r="AV444">
        <v>0.57654812398042998</v>
      </c>
      <c r="AW444">
        <v>0.57654812398042998</v>
      </c>
      <c r="AX444">
        <v>0.35998666666666601</v>
      </c>
      <c r="AY444">
        <v>0.35998666666666601</v>
      </c>
      <c r="AZ444">
        <v>0.35998666666666601</v>
      </c>
      <c r="BA444">
        <v>0.35998666666666601</v>
      </c>
      <c r="BB444">
        <v>0.37940311673036903</v>
      </c>
      <c r="BC444">
        <v>0.37940311673036903</v>
      </c>
      <c r="BD444">
        <v>0.37940311673036903</v>
      </c>
      <c r="BE444">
        <v>0.413364454818265</v>
      </c>
    </row>
    <row r="445" spans="1:57" x14ac:dyDescent="0.2">
      <c r="A445" t="s">
        <v>90</v>
      </c>
      <c r="B445">
        <v>0.334328955263682</v>
      </c>
      <c r="C445">
        <v>0.334328955263682</v>
      </c>
      <c r="D445">
        <v>0.334328955263682</v>
      </c>
      <c r="E445">
        <v>0.264198850728321</v>
      </c>
      <c r="F445">
        <v>0.264198850728321</v>
      </c>
      <c r="G445">
        <v>0.264198850728321</v>
      </c>
      <c r="H445">
        <v>0.40158677245149299</v>
      </c>
      <c r="I445">
        <v>0.40158677245149299</v>
      </c>
      <c r="J445">
        <v>0.40158677245149299</v>
      </c>
      <c r="K445">
        <v>0.48804543935850297</v>
      </c>
      <c r="L445">
        <v>0.48804543935850297</v>
      </c>
      <c r="M445">
        <v>0.48804543935850297</v>
      </c>
      <c r="N445">
        <v>0.42723999999999701</v>
      </c>
      <c r="O445">
        <v>0.42723999999999701</v>
      </c>
      <c r="P445">
        <v>0.42723999999999701</v>
      </c>
      <c r="Q445">
        <v>0.30786449285044898</v>
      </c>
      <c r="R445">
        <v>0.30786449285044898</v>
      </c>
      <c r="S445">
        <v>0.30786449285044898</v>
      </c>
      <c r="T445">
        <v>0.47030666666666798</v>
      </c>
      <c r="U445">
        <v>0.47030666666666798</v>
      </c>
      <c r="V445">
        <v>0.47030666666666798</v>
      </c>
      <c r="W445">
        <v>0.42524388614191999</v>
      </c>
      <c r="X445">
        <v>0.42524388614191999</v>
      </c>
      <c r="Y445">
        <v>0.42524388614191999</v>
      </c>
      <c r="Z445">
        <v>0.25642376158411601</v>
      </c>
      <c r="AA445">
        <v>0.25642376158411601</v>
      </c>
      <c r="AB445">
        <v>0.25642376158411601</v>
      </c>
      <c r="AC445">
        <v>0.112881673013975</v>
      </c>
      <c r="AD445">
        <v>0.112881673013975</v>
      </c>
      <c r="AE445">
        <v>0.112881673013975</v>
      </c>
      <c r="AF445">
        <v>0.38705827443658403</v>
      </c>
      <c r="AG445">
        <v>0.38705827443658403</v>
      </c>
      <c r="AH445">
        <v>0.38705827443658403</v>
      </c>
      <c r="AI445">
        <v>0.294667201283075</v>
      </c>
      <c r="AJ445">
        <v>0.294667201283075</v>
      </c>
      <c r="AK445">
        <v>0.294667201283075</v>
      </c>
      <c r="AL445">
        <v>0.55609626024931802</v>
      </c>
      <c r="AM445">
        <v>0.55609626024931802</v>
      </c>
      <c r="AN445">
        <v>0.55609626024931802</v>
      </c>
      <c r="AO445">
        <v>0.495048446374869</v>
      </c>
      <c r="AP445">
        <v>0.495048446374869</v>
      </c>
      <c r="AQ445">
        <v>0.495048446374869</v>
      </c>
      <c r="AR445">
        <v>0.46183333333333998</v>
      </c>
      <c r="AS445">
        <v>0.46183333333333998</v>
      </c>
      <c r="AT445">
        <v>0.46183333333333998</v>
      </c>
      <c r="AU445">
        <v>0.19705805609914701</v>
      </c>
      <c r="AV445">
        <v>0.19705805609914701</v>
      </c>
      <c r="AW445">
        <v>0.19705805609914701</v>
      </c>
      <c r="AX445">
        <v>0.43309107881051601</v>
      </c>
      <c r="AY445">
        <v>0.43309107881051601</v>
      </c>
      <c r="AZ445">
        <v>0.43309107881051601</v>
      </c>
      <c r="BA445">
        <v>0.43309107881051601</v>
      </c>
      <c r="BB445">
        <v>0.26310474976716502</v>
      </c>
      <c r="BC445">
        <v>0.26310474976716502</v>
      </c>
      <c r="BD445">
        <v>0.26310474976716502</v>
      </c>
      <c r="BE445">
        <v>0.54072000000000198</v>
      </c>
    </row>
    <row r="446" spans="1:57" x14ac:dyDescent="0.2">
      <c r="A446" t="s">
        <v>34</v>
      </c>
      <c r="B446">
        <v>0.53492899526635596</v>
      </c>
      <c r="C446">
        <v>0.53492899526635596</v>
      </c>
      <c r="D446">
        <v>0.53492899526635596</v>
      </c>
      <c r="E446">
        <v>0.44066154360173199</v>
      </c>
      <c r="F446">
        <v>0.44066154360173199</v>
      </c>
      <c r="G446">
        <v>0.44066154360173199</v>
      </c>
      <c r="H446">
        <v>0.316205586294241</v>
      </c>
      <c r="I446">
        <v>0.316205586294241</v>
      </c>
      <c r="J446">
        <v>0.316205586294241</v>
      </c>
      <c r="K446">
        <v>0.403808887403943</v>
      </c>
      <c r="L446">
        <v>0.403808887403943</v>
      </c>
      <c r="M446">
        <v>0.403808887403943</v>
      </c>
      <c r="N446">
        <v>0.38321888125875497</v>
      </c>
      <c r="O446">
        <v>0.38321888125875497</v>
      </c>
      <c r="P446">
        <v>0.38321888125875497</v>
      </c>
      <c r="Q446">
        <v>0.207611092549284</v>
      </c>
      <c r="R446">
        <v>0.207611092549284</v>
      </c>
      <c r="S446">
        <v>0.207611092549284</v>
      </c>
      <c r="T446">
        <v>0.39075333333332901</v>
      </c>
      <c r="U446">
        <v>0.39075333333332901</v>
      </c>
      <c r="V446">
        <v>0.39075333333332901</v>
      </c>
      <c r="W446">
        <v>0.27868501937725398</v>
      </c>
      <c r="X446">
        <v>0.27868501937725398</v>
      </c>
      <c r="Y446">
        <v>0.27868501937725398</v>
      </c>
      <c r="Z446">
        <v>0.36056666666665799</v>
      </c>
      <c r="AA446">
        <v>0.36056666666665799</v>
      </c>
      <c r="AB446">
        <v>0.36056666666665799</v>
      </c>
      <c r="AC446">
        <v>0.23941600962182</v>
      </c>
      <c r="AD446">
        <v>0.23941600962182</v>
      </c>
      <c r="AE446">
        <v>0.23941600962182</v>
      </c>
      <c r="AF446">
        <v>0.47811041472196197</v>
      </c>
      <c r="AG446">
        <v>0.47811041472196197</v>
      </c>
      <c r="AH446">
        <v>0.47811041472196197</v>
      </c>
      <c r="AI446">
        <v>0.43550046772683698</v>
      </c>
      <c r="AJ446">
        <v>0.43550046772683698</v>
      </c>
      <c r="AK446">
        <v>0.43550046772683698</v>
      </c>
      <c r="AL446">
        <v>0.34251616774452198</v>
      </c>
      <c r="AM446">
        <v>0.34251616774452198</v>
      </c>
      <c r="AN446">
        <v>0.34251616774452198</v>
      </c>
      <c r="AO446">
        <v>0.46308792089791201</v>
      </c>
      <c r="AP446">
        <v>0.46308792089791201</v>
      </c>
      <c r="AQ446">
        <v>0.46308792089791201</v>
      </c>
      <c r="AR446">
        <v>0.28961402573161898</v>
      </c>
      <c r="AS446">
        <v>0.28961402573161898</v>
      </c>
      <c r="AT446">
        <v>0.28961402573161898</v>
      </c>
      <c r="AU446">
        <v>0.55745513866231999</v>
      </c>
      <c r="AV446">
        <v>0.55745513866231999</v>
      </c>
      <c r="AW446">
        <v>0.55745513866231999</v>
      </c>
      <c r="AX446">
        <v>0.48150666666667002</v>
      </c>
      <c r="AY446">
        <v>0.48150666666667002</v>
      </c>
      <c r="AZ446">
        <v>0.48150666666667002</v>
      </c>
      <c r="BA446">
        <v>0.48150666666667002</v>
      </c>
      <c r="BB446">
        <v>0.35426835244535498</v>
      </c>
      <c r="BC446">
        <v>0.35426835244535498</v>
      </c>
      <c r="BD446">
        <v>0.35426835244535498</v>
      </c>
      <c r="BE446">
        <v>0.70219406468823298</v>
      </c>
    </row>
    <row r="447" spans="1:57" x14ac:dyDescent="0.2">
      <c r="A447" t="s">
        <v>91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 x14ac:dyDescent="0.2">
      <c r="A448" t="s">
        <v>35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</row>
    <row r="449" spans="1:57" x14ac:dyDescent="0.2">
      <c r="A449" t="s">
        <v>92</v>
      </c>
      <c r="B449">
        <v>1.59343956263604</v>
      </c>
      <c r="C449">
        <v>1.59343956263604</v>
      </c>
      <c r="D449">
        <v>1.59343956263604</v>
      </c>
      <c r="E449">
        <v>0.97554456768870002</v>
      </c>
      <c r="F449">
        <v>0.97554456768870002</v>
      </c>
      <c r="G449">
        <v>0.97554456768870002</v>
      </c>
      <c r="H449">
        <v>0.79338622574766704</v>
      </c>
      <c r="I449">
        <v>0.79338622574766704</v>
      </c>
      <c r="J449">
        <v>0.79338622574766704</v>
      </c>
      <c r="K449">
        <v>0.36752422318841099</v>
      </c>
      <c r="L449">
        <v>0.36752422318841099</v>
      </c>
      <c r="M449">
        <v>0.36752422318841099</v>
      </c>
      <c r="N449">
        <v>1.9999999999981799</v>
      </c>
      <c r="O449">
        <v>1.9999999999981799</v>
      </c>
      <c r="P449">
        <v>1.9999999999981799</v>
      </c>
      <c r="Q449">
        <v>1.2428170519861901</v>
      </c>
      <c r="R449">
        <v>1.2428170519861901</v>
      </c>
      <c r="S449">
        <v>1.2428170519861901</v>
      </c>
      <c r="T449">
        <v>2.3999999999978101</v>
      </c>
      <c r="U449">
        <v>2.3999999999978101</v>
      </c>
      <c r="V449">
        <v>2.3999999999978101</v>
      </c>
      <c r="W449">
        <v>0.77509020446406396</v>
      </c>
      <c r="X449">
        <v>0.77509020446406396</v>
      </c>
      <c r="Y449">
        <v>0.77509020446406396</v>
      </c>
      <c r="Z449">
        <v>0.79338622574766704</v>
      </c>
      <c r="AA449">
        <v>0.79338622574766704</v>
      </c>
      <c r="AB449">
        <v>0.79338622574766704</v>
      </c>
      <c r="AC449">
        <v>0.31402418654627601</v>
      </c>
      <c r="AD449">
        <v>0.31402418654627601</v>
      </c>
      <c r="AE449">
        <v>0.31402418654627601</v>
      </c>
      <c r="AF449">
        <v>0.78677156954188299</v>
      </c>
      <c r="AG449">
        <v>0.78677156954188299</v>
      </c>
      <c r="AH449">
        <v>0.78677156954188299</v>
      </c>
      <c r="AI449">
        <v>0.62817428495127103</v>
      </c>
      <c r="AJ449">
        <v>0.62817428495127103</v>
      </c>
      <c r="AK449">
        <v>0.62817428495127103</v>
      </c>
      <c r="AL449">
        <v>0.40663955736248097</v>
      </c>
      <c r="AM449">
        <v>0.40663955736248097</v>
      </c>
      <c r="AN449">
        <v>0.40663955736248097</v>
      </c>
      <c r="AO449">
        <v>0.96892749749305496</v>
      </c>
      <c r="AP449">
        <v>0.96892749749305496</v>
      </c>
      <c r="AQ449">
        <v>0.96892749749305496</v>
      </c>
      <c r="AR449">
        <v>0.866666666667399</v>
      </c>
      <c r="AS449">
        <v>0.866666666667399</v>
      </c>
      <c r="AT449">
        <v>0.866666666667399</v>
      </c>
      <c r="AU449">
        <v>3.7181996086091398</v>
      </c>
      <c r="AV449">
        <v>3.7181996086091398</v>
      </c>
      <c r="AW449">
        <v>3.7181996086091398</v>
      </c>
      <c r="AX449">
        <v>0.386718229096842</v>
      </c>
      <c r="AY449">
        <v>0.386718229096842</v>
      </c>
      <c r="AZ449">
        <v>0.386718229096842</v>
      </c>
      <c r="BA449">
        <v>0.386718229096842</v>
      </c>
      <c r="BB449">
        <v>-7.4457134454174598</v>
      </c>
      <c r="BC449">
        <v>-7.4457134454174598</v>
      </c>
      <c r="BD449">
        <v>-7.4457134454174598</v>
      </c>
      <c r="BE449">
        <v>-49.733333333333498</v>
      </c>
    </row>
    <row r="450" spans="1:57" s="2" customFormat="1" x14ac:dyDescent="0.2">
      <c r="A450" s="2" t="s">
        <v>93</v>
      </c>
      <c r="B450" s="2">
        <v>11.927831607081201</v>
      </c>
      <c r="C450" s="2">
        <v>23.476869750699699</v>
      </c>
      <c r="D450" s="2">
        <v>23.476869750699699</v>
      </c>
      <c r="E450" s="2">
        <v>23.476869750699699</v>
      </c>
      <c r="F450" s="2">
        <v>7.9791499599038902</v>
      </c>
      <c r="G450" s="2">
        <v>7.9791499599038902</v>
      </c>
      <c r="H450" s="2">
        <v>7.9791499599038902</v>
      </c>
      <c r="I450" s="2">
        <v>7.53333333333405</v>
      </c>
      <c r="J450" s="2">
        <v>7.53333333333405</v>
      </c>
      <c r="K450" s="2">
        <v>7.53333333333405</v>
      </c>
      <c r="L450" s="2">
        <v>11.114081400787301</v>
      </c>
      <c r="M450" s="2">
        <v>11.114081400787301</v>
      </c>
      <c r="N450" s="2">
        <v>11.114081400787301</v>
      </c>
      <c r="O450" s="2">
        <v>12.2058529431366</v>
      </c>
      <c r="P450" s="2">
        <v>12.2058529431366</v>
      </c>
      <c r="Q450" s="2">
        <v>12.2058529431366</v>
      </c>
      <c r="R450" s="2">
        <v>15.202138322755699</v>
      </c>
      <c r="S450" s="2">
        <v>15.202138322755699</v>
      </c>
      <c r="T450" s="2">
        <v>15.202138322755699</v>
      </c>
      <c r="U450" s="2">
        <v>10.0786561791745</v>
      </c>
      <c r="V450" s="2">
        <v>10.0786561791745</v>
      </c>
      <c r="W450" s="2">
        <v>10.0786561791745</v>
      </c>
      <c r="X450" s="2">
        <v>5.8532674061195697</v>
      </c>
      <c r="Y450" s="2">
        <v>5.8532674061195697</v>
      </c>
      <c r="Z450" s="2">
        <v>5.8532674061195697</v>
      </c>
      <c r="AA450" s="2">
        <v>8.0544072543008092</v>
      </c>
      <c r="AB450" s="2">
        <v>8.0544072543008092</v>
      </c>
      <c r="AC450" s="2">
        <v>8.0544072543008092</v>
      </c>
      <c r="AD450" s="2">
        <v>11.7391594841983</v>
      </c>
      <c r="AE450" s="2">
        <v>11.7391594841983</v>
      </c>
      <c r="AF450" s="2">
        <v>11.7391594841983</v>
      </c>
      <c r="AG450" s="2">
        <v>9.9213228430472995</v>
      </c>
      <c r="AH450" s="2">
        <v>9.9213228430472995</v>
      </c>
      <c r="AI450" s="2">
        <v>9.9213228430472995</v>
      </c>
      <c r="AJ450" s="2">
        <v>8.5805934242192095</v>
      </c>
      <c r="AK450" s="2">
        <v>8.5805934242192095</v>
      </c>
      <c r="AL450" s="2">
        <v>8.5805934242192095</v>
      </c>
      <c r="AM450" s="2">
        <v>7.49133564382758</v>
      </c>
      <c r="AN450" s="2">
        <v>7.49133564382758</v>
      </c>
      <c r="AO450" s="2">
        <v>7.49133564382758</v>
      </c>
      <c r="AP450" s="2">
        <v>6.4964576928202202</v>
      </c>
      <c r="AQ450" s="2">
        <v>6.4964576928202202</v>
      </c>
      <c r="AR450" s="2">
        <v>6.4964576928202202</v>
      </c>
      <c r="AS450" s="2">
        <v>5.0126649780029302</v>
      </c>
      <c r="AT450" s="2">
        <v>5.0126649780029302</v>
      </c>
      <c r="AU450" s="2">
        <v>5.0126649780029302</v>
      </c>
      <c r="AV450" s="2">
        <v>8.5867153856207601</v>
      </c>
      <c r="AW450" s="2">
        <v>8.5867153856207601</v>
      </c>
      <c r="AX450" s="2">
        <v>8.5867153856207601</v>
      </c>
      <c r="AY450" s="2">
        <v>8.5867153856207601</v>
      </c>
      <c r="AZ450" s="2">
        <v>-29.4247787610628</v>
      </c>
      <c r="BA450" s="2">
        <v>-29.4247787610628</v>
      </c>
      <c r="BB450" s="2">
        <v>-29.4247787610628</v>
      </c>
      <c r="BC450" s="2">
        <v>41.5311529325786</v>
      </c>
      <c r="BD450" s="2">
        <v>41.5311529325786</v>
      </c>
      <c r="BE450" s="2">
        <v>41.5311529325786</v>
      </c>
    </row>
    <row r="451" spans="1:57" x14ac:dyDescent="0.2">
      <c r="A451" t="s">
        <v>94</v>
      </c>
      <c r="B451">
        <v>9.5890410964816297</v>
      </c>
      <c r="C451">
        <v>9.5890410964816297</v>
      </c>
      <c r="D451">
        <v>8.2061195919030308</v>
      </c>
      <c r="E451">
        <v>8.2061195919030308</v>
      </c>
      <c r="F451">
        <v>8.2061195919030308</v>
      </c>
      <c r="G451">
        <v>7.7180086865627802</v>
      </c>
      <c r="H451">
        <v>7.7180086865627802</v>
      </c>
      <c r="I451">
        <v>7.7180086865627802</v>
      </c>
      <c r="J451">
        <v>7.8605240352771597</v>
      </c>
      <c r="K451">
        <v>7.8605240352771597</v>
      </c>
      <c r="L451">
        <v>7.8605240352771597</v>
      </c>
      <c r="M451">
        <v>7.3777064956827703</v>
      </c>
      <c r="N451">
        <v>7.3777064956827703</v>
      </c>
      <c r="O451">
        <v>7.3777064956827703</v>
      </c>
      <c r="P451">
        <v>6.93953736364801</v>
      </c>
      <c r="Q451">
        <v>6.93953736364801</v>
      </c>
      <c r="R451">
        <v>6.93953736364801</v>
      </c>
      <c r="S451">
        <v>14.333444704652299</v>
      </c>
      <c r="T451">
        <v>14.333444704652299</v>
      </c>
      <c r="U451">
        <v>14.333444704652299</v>
      </c>
      <c r="V451">
        <v>5.53333333305393</v>
      </c>
      <c r="W451">
        <v>5.53333333305393</v>
      </c>
      <c r="X451">
        <v>5.53333333305393</v>
      </c>
      <c r="Y451">
        <v>11.2596057473336</v>
      </c>
      <c r="Z451">
        <v>11.2596057473336</v>
      </c>
      <c r="AA451">
        <v>11.2596057473336</v>
      </c>
      <c r="AB451">
        <v>6.27291513861823</v>
      </c>
      <c r="AC451">
        <v>6.27291513861823</v>
      </c>
      <c r="AD451">
        <v>6.27291513861823</v>
      </c>
      <c r="AE451">
        <v>9.7895088539926398</v>
      </c>
      <c r="AF451">
        <v>9.7895088539926398</v>
      </c>
      <c r="AG451">
        <v>9.7895088539926398</v>
      </c>
      <c r="AH451">
        <v>10.1333333334575</v>
      </c>
      <c r="AI451">
        <v>10.1333333334575</v>
      </c>
      <c r="AJ451">
        <v>10.1333333334575</v>
      </c>
      <c r="AK451">
        <v>7.7180086865627802</v>
      </c>
      <c r="AL451">
        <v>7.7180086865627802</v>
      </c>
      <c r="AM451">
        <v>7.7180086865627802</v>
      </c>
      <c r="AN451">
        <v>8.1938795926247803</v>
      </c>
      <c r="AO451">
        <v>8.1938795926247803</v>
      </c>
      <c r="AP451">
        <v>4.9909801557528199</v>
      </c>
      <c r="AQ451">
        <v>4.9909801557528199</v>
      </c>
      <c r="AR451">
        <v>4.9909801557528199</v>
      </c>
      <c r="AS451">
        <v>6.9271284754800604</v>
      </c>
      <c r="AT451">
        <v>6.9271284754800604</v>
      </c>
      <c r="AU451">
        <v>6.9271284754800604</v>
      </c>
      <c r="AV451">
        <v>6.9271284754800604</v>
      </c>
      <c r="AW451">
        <v>12.3768513078148</v>
      </c>
      <c r="AX451">
        <v>12.3768513078148</v>
      </c>
      <c r="AY451">
        <v>12.3768513078148</v>
      </c>
      <c r="AZ451">
        <v>-42.885336490836501</v>
      </c>
      <c r="BA451">
        <v>-42.885336490836501</v>
      </c>
      <c r="BB451">
        <v>-42.885336490836501</v>
      </c>
      <c r="BC451">
        <v>-42.885336490836501</v>
      </c>
      <c r="BD451">
        <v>-24.3502796891012</v>
      </c>
      <c r="BE451">
        <v>-24.3502796891012</v>
      </c>
    </row>
    <row r="452" spans="1:57" x14ac:dyDescent="0.2">
      <c r="A452" t="s">
        <v>95</v>
      </c>
      <c r="B452">
        <v>14.7276485096522</v>
      </c>
      <c r="C452">
        <v>14.7276485096522</v>
      </c>
      <c r="D452">
        <v>6.1936259769008304</v>
      </c>
      <c r="E452">
        <v>6.1936259769008304</v>
      </c>
      <c r="F452">
        <v>6.1936259769008304</v>
      </c>
      <c r="G452">
        <v>7.2604840328276401</v>
      </c>
      <c r="H452">
        <v>7.2604840328276401</v>
      </c>
      <c r="I452">
        <v>7.2604840328276401</v>
      </c>
      <c r="J452">
        <v>7.5843635143701604</v>
      </c>
      <c r="K452">
        <v>7.5843635143701604</v>
      </c>
      <c r="L452">
        <v>7.5843635143701604</v>
      </c>
      <c r="M452">
        <v>9.5939729319323703</v>
      </c>
      <c r="N452">
        <v>9.5939729319323703</v>
      </c>
      <c r="O452">
        <v>9.5939729319323703</v>
      </c>
      <c r="P452">
        <v>10.463717760101</v>
      </c>
      <c r="Q452">
        <v>10.463717760101</v>
      </c>
      <c r="R452">
        <v>10.463717760101</v>
      </c>
      <c r="S452">
        <v>8.7455005995165003</v>
      </c>
      <c r="T452">
        <v>8.7455005995165003</v>
      </c>
      <c r="U452">
        <v>8.7455005995165003</v>
      </c>
      <c r="V452">
        <v>9.0423043508251606</v>
      </c>
      <c r="W452">
        <v>9.0423043508251606</v>
      </c>
      <c r="X452">
        <v>9.0423043508251606</v>
      </c>
      <c r="Y452">
        <v>12.005866275892</v>
      </c>
      <c r="Z452">
        <v>12.005866275892</v>
      </c>
      <c r="AA452">
        <v>12.005866275892</v>
      </c>
      <c r="AB452">
        <v>8.7810745788339801</v>
      </c>
      <c r="AC452">
        <v>8.7810745788339801</v>
      </c>
      <c r="AD452">
        <v>8.7810745788339801</v>
      </c>
      <c r="AE452">
        <v>8.8666666663872693</v>
      </c>
      <c r="AF452">
        <v>8.8666666663872693</v>
      </c>
      <c r="AG452">
        <v>8.8666666663872693</v>
      </c>
      <c r="AH452">
        <v>6.8493150688665398</v>
      </c>
      <c r="AI452">
        <v>6.8493150688665398</v>
      </c>
      <c r="AJ452">
        <v>6.8493150688665398</v>
      </c>
      <c r="AK452">
        <v>7.7394840346149998</v>
      </c>
      <c r="AL452">
        <v>7.7394840346149998</v>
      </c>
      <c r="AM452">
        <v>7.7394840346149998</v>
      </c>
      <c r="AN452">
        <v>9.9351907531143695</v>
      </c>
      <c r="AO452">
        <v>9.9351907531143695</v>
      </c>
      <c r="AP452">
        <v>9.9351907531143695</v>
      </c>
      <c r="AQ452">
        <v>7.5148363006245003</v>
      </c>
      <c r="AR452">
        <v>7.5148363006245003</v>
      </c>
      <c r="AS452">
        <v>7.5148363006245003</v>
      </c>
      <c r="AT452">
        <v>7.1041816158451203</v>
      </c>
      <c r="AU452">
        <v>7.1041816158451203</v>
      </c>
      <c r="AV452">
        <v>7.1041816158451203</v>
      </c>
      <c r="AW452">
        <v>7.67897613667032</v>
      </c>
      <c r="AX452">
        <v>7.67897613667032</v>
      </c>
      <c r="AY452">
        <v>7.67897613667032</v>
      </c>
      <c r="AZ452">
        <v>7.67897613667032</v>
      </c>
      <c r="BA452">
        <v>-1.6766349641665199</v>
      </c>
      <c r="BB452">
        <v>-1.6766349641665199</v>
      </c>
      <c r="BC452">
        <v>-1.6766349641665199</v>
      </c>
      <c r="BD452">
        <v>-1.6766349641665199</v>
      </c>
      <c r="BE452">
        <v>-1.6766349641665199</v>
      </c>
    </row>
    <row r="453" spans="1:57" x14ac:dyDescent="0.2">
      <c r="A453" t="s">
        <v>96</v>
      </c>
      <c r="B453">
        <v>10.400000000372501</v>
      </c>
      <c r="C453">
        <v>10.400000000372501</v>
      </c>
      <c r="D453">
        <v>10.400000000372501</v>
      </c>
      <c r="E453">
        <v>8.2525893753332795</v>
      </c>
      <c r="F453">
        <v>8.2525893753332795</v>
      </c>
      <c r="G453">
        <v>8.2525893753332795</v>
      </c>
      <c r="H453">
        <v>5.53333333305393</v>
      </c>
      <c r="I453">
        <v>5.53333333305393</v>
      </c>
      <c r="J453">
        <v>5.53333333305393</v>
      </c>
      <c r="K453">
        <v>8.1189442031406696</v>
      </c>
      <c r="L453">
        <v>8.1189442031406696</v>
      </c>
      <c r="M453">
        <v>8.1189442031406696</v>
      </c>
      <c r="N453">
        <v>13.2666666666045</v>
      </c>
      <c r="O453">
        <v>13.2666666666045</v>
      </c>
      <c r="P453">
        <v>13.2666666666045</v>
      </c>
      <c r="Q453">
        <v>9.9899766122815894</v>
      </c>
      <c r="R453">
        <v>9.9899766122815894</v>
      </c>
      <c r="S453">
        <v>9.9899766122815894</v>
      </c>
      <c r="T453">
        <v>8.6666666662010101</v>
      </c>
      <c r="U453">
        <v>8.6666666662010101</v>
      </c>
      <c r="V453">
        <v>8.6666666662010101</v>
      </c>
      <c r="W453">
        <v>12.2678070292352</v>
      </c>
      <c r="X453">
        <v>12.2678070292352</v>
      </c>
      <c r="Y453">
        <v>12.2678070292352</v>
      </c>
      <c r="Z453">
        <v>10.3452872953377</v>
      </c>
      <c r="AA453">
        <v>10.3452872953377</v>
      </c>
      <c r="AB453">
        <v>10.3452872953377</v>
      </c>
      <c r="AC453">
        <v>7.84549585647384</v>
      </c>
      <c r="AD453">
        <v>7.84549585647384</v>
      </c>
      <c r="AE453">
        <v>7.84549585647384</v>
      </c>
      <c r="AF453">
        <v>5.26035069029437</v>
      </c>
      <c r="AG453">
        <v>5.26035069029437</v>
      </c>
      <c r="AH453">
        <v>5.26035069029437</v>
      </c>
      <c r="AI453">
        <v>6.2416466183644799</v>
      </c>
      <c r="AJ453">
        <v>6.2416466183644799</v>
      </c>
      <c r="AK453">
        <v>6.2416466183644799</v>
      </c>
      <c r="AL453">
        <v>7.2000000004967104</v>
      </c>
      <c r="AM453">
        <v>7.2000000004967104</v>
      </c>
      <c r="AN453">
        <v>7.2000000004967104</v>
      </c>
      <c r="AO453">
        <v>6.4253272775226096</v>
      </c>
      <c r="AP453">
        <v>6.4253272775226096</v>
      </c>
      <c r="AQ453">
        <v>6.4253272775226096</v>
      </c>
      <c r="AR453">
        <v>6.1082955449819503</v>
      </c>
      <c r="AS453">
        <v>6.1082955449819503</v>
      </c>
      <c r="AT453">
        <v>6.1082955449819503</v>
      </c>
      <c r="AU453">
        <v>10.7399190921649</v>
      </c>
      <c r="AV453">
        <v>10.7399190921649</v>
      </c>
      <c r="AW453">
        <v>10.7399190921649</v>
      </c>
      <c r="AX453">
        <v>10.7399190921649</v>
      </c>
      <c r="AY453">
        <v>10.7399190921649</v>
      </c>
      <c r="AZ453">
        <v>10.7399190921649</v>
      </c>
      <c r="BA453">
        <v>10.7399190921649</v>
      </c>
      <c r="BB453">
        <v>0.45197740115624102</v>
      </c>
      <c r="BC453">
        <v>0.45197740115624102</v>
      </c>
      <c r="BD453">
        <v>0.45197740115624102</v>
      </c>
      <c r="BE453">
        <v>-41.981069191084899</v>
      </c>
    </row>
    <row r="454" spans="1:57" x14ac:dyDescent="0.2">
      <c r="A454" t="s">
        <v>97</v>
      </c>
      <c r="B454">
        <v>7.32326606978922</v>
      </c>
      <c r="C454">
        <v>11.333333333798899</v>
      </c>
      <c r="D454">
        <v>11.333333333798899</v>
      </c>
      <c r="E454">
        <v>11.333333333798899</v>
      </c>
      <c r="F454">
        <v>5.5128633477182003</v>
      </c>
      <c r="G454">
        <v>5.5128633477182003</v>
      </c>
      <c r="H454">
        <v>5.5128633477182003</v>
      </c>
      <c r="I454">
        <v>6.3395773611988</v>
      </c>
      <c r="J454">
        <v>6.3395773611988</v>
      </c>
      <c r="K454">
        <v>6.3395773611988</v>
      </c>
      <c r="L454">
        <v>7.2378533716189297</v>
      </c>
      <c r="M454">
        <v>7.2378533716189297</v>
      </c>
      <c r="N454">
        <v>7.2378533716189297</v>
      </c>
      <c r="O454">
        <v>8.5699053713710498</v>
      </c>
      <c r="P454">
        <v>8.5699053713710498</v>
      </c>
      <c r="Q454">
        <v>8.5699053713710498</v>
      </c>
      <c r="R454">
        <v>11.7588074064452</v>
      </c>
      <c r="S454">
        <v>11.7588074064452</v>
      </c>
      <c r="T454">
        <v>11.7588074064452</v>
      </c>
      <c r="U454">
        <v>9.6060262653192101</v>
      </c>
      <c r="V454">
        <v>9.6060262653192101</v>
      </c>
      <c r="W454">
        <v>9.6060262653192101</v>
      </c>
      <c r="X454">
        <v>8.8539926494221799</v>
      </c>
      <c r="Y454">
        <v>8.8539926494221799</v>
      </c>
      <c r="Z454">
        <v>8.8539926494221799</v>
      </c>
      <c r="AA454">
        <v>13.933333333116</v>
      </c>
      <c r="AB454">
        <v>13.933333333116</v>
      </c>
      <c r="AC454">
        <v>13.933333333116</v>
      </c>
      <c r="AD454">
        <v>7.6450147022936603</v>
      </c>
      <c r="AE454">
        <v>7.6450147022936603</v>
      </c>
      <c r="AF454">
        <v>7.6450147022936603</v>
      </c>
      <c r="AG454">
        <v>8.4122117051680707</v>
      </c>
      <c r="AH454">
        <v>8.4122117051680707</v>
      </c>
      <c r="AI454">
        <v>8.4122117051680707</v>
      </c>
      <c r="AJ454">
        <v>6.17481956671174</v>
      </c>
      <c r="AK454">
        <v>6.17481956671174</v>
      </c>
      <c r="AL454">
        <v>6.17481956671174</v>
      </c>
      <c r="AM454">
        <v>4.6666666671323096</v>
      </c>
      <c r="AN454">
        <v>4.6666666671323096</v>
      </c>
      <c r="AO454">
        <v>4.6666666671323096</v>
      </c>
      <c r="AP454">
        <v>6.6550848584225797</v>
      </c>
      <c r="AQ454">
        <v>6.6550848584225797</v>
      </c>
      <c r="AR454">
        <v>6.6550848584225797</v>
      </c>
      <c r="AS454">
        <v>10.3940262687904</v>
      </c>
      <c r="AT454">
        <v>10.3940262687904</v>
      </c>
      <c r="AU454">
        <v>10.3940262687904</v>
      </c>
      <c r="AV454">
        <v>7.4243215027365803</v>
      </c>
      <c r="AW454">
        <v>7.4243215027365803</v>
      </c>
      <c r="AX454">
        <v>7.4243215027365803</v>
      </c>
      <c r="AY454">
        <v>7.4243215027365803</v>
      </c>
      <c r="AZ454">
        <v>-36.026864239745301</v>
      </c>
      <c r="BA454">
        <v>-36.026864239745301</v>
      </c>
      <c r="BB454">
        <v>-36.026864239745301</v>
      </c>
      <c r="BC454">
        <v>43.870192307888203</v>
      </c>
      <c r="BD454">
        <v>43.870192307888203</v>
      </c>
      <c r="BE454">
        <v>43.870192307888203</v>
      </c>
    </row>
    <row r="455" spans="1:57" s="2" customFormat="1" x14ac:dyDescent="0.2">
      <c r="A455" s="2" t="s">
        <v>98</v>
      </c>
      <c r="B455" s="2">
        <v>29.800000000001699</v>
      </c>
      <c r="C455" s="2">
        <v>29.800000000001699</v>
      </c>
      <c r="D455" s="2">
        <v>23.750334135255802</v>
      </c>
      <c r="E455" s="2">
        <v>23.750334135255802</v>
      </c>
      <c r="F455" s="2">
        <v>23.750334135255802</v>
      </c>
      <c r="G455" s="2">
        <v>11.472568495435301</v>
      </c>
      <c r="H455" s="2">
        <v>11.472568495435301</v>
      </c>
      <c r="I455" s="2">
        <v>11.472568495435301</v>
      </c>
      <c r="J455" s="2">
        <v>19.072440523923198</v>
      </c>
      <c r="K455" s="2">
        <v>19.072440523923198</v>
      </c>
      <c r="L455" s="2">
        <v>19.072440523923198</v>
      </c>
      <c r="M455" s="2">
        <v>14.266666666665801</v>
      </c>
      <c r="N455" s="2">
        <v>14.266666666665801</v>
      </c>
      <c r="O455" s="2">
        <v>14.266666666665801</v>
      </c>
      <c r="P455" s="2">
        <v>21.6839291680601</v>
      </c>
      <c r="Q455" s="2">
        <v>21.6839291680601</v>
      </c>
      <c r="R455" s="2">
        <v>21.6839291680601</v>
      </c>
      <c r="S455" s="2">
        <v>10.805946270247899</v>
      </c>
      <c r="T455" s="2">
        <v>10.805946270247899</v>
      </c>
      <c r="U455" s="2">
        <v>10.805946270247899</v>
      </c>
      <c r="V455" s="2">
        <v>8.8600828544709707</v>
      </c>
      <c r="W455" s="2">
        <v>8.8600828544709707</v>
      </c>
      <c r="X455" s="2">
        <v>8.8600828544709707</v>
      </c>
      <c r="Y455" s="2">
        <v>15.5943729581981</v>
      </c>
      <c r="Z455" s="2">
        <v>15.5943729581981</v>
      </c>
      <c r="AA455" s="2">
        <v>15.5943729581981</v>
      </c>
      <c r="AB455" s="2">
        <v>8.1189442031406696</v>
      </c>
      <c r="AC455" s="2">
        <v>8.1189442031406696</v>
      </c>
      <c r="AD455" s="2">
        <v>8.1189442031406696</v>
      </c>
      <c r="AE455" s="2">
        <v>9.7333333333305294</v>
      </c>
      <c r="AF455" s="2">
        <v>9.7333333333305294</v>
      </c>
      <c r="AG455" s="2">
        <v>9.7333333333305294</v>
      </c>
      <c r="AH455" s="2">
        <v>6.6550848590150897</v>
      </c>
      <c r="AI455" s="2">
        <v>6.6550848590150897</v>
      </c>
      <c r="AJ455" s="2">
        <v>6.6550848590150897</v>
      </c>
      <c r="AK455" s="2">
        <v>11.454860648085001</v>
      </c>
      <c r="AL455" s="2">
        <v>11.454860648085001</v>
      </c>
      <c r="AM455" s="2">
        <v>11.454860648085001</v>
      </c>
      <c r="AN455" s="2">
        <v>6.5820247243566996</v>
      </c>
      <c r="AO455" s="2">
        <v>6.5820247243566996</v>
      </c>
      <c r="AP455" s="2">
        <v>6.5820247243566996</v>
      </c>
      <c r="AQ455" s="2">
        <v>8.8668309906079799</v>
      </c>
      <c r="AR455" s="2">
        <v>8.8668309906079799</v>
      </c>
      <c r="AS455" s="2">
        <v>8.8668309906079799</v>
      </c>
      <c r="AT455" s="2">
        <v>10.2363232798015</v>
      </c>
      <c r="AU455" s="2">
        <v>10.2363232798015</v>
      </c>
      <c r="AV455" s="2">
        <v>10.2363232798015</v>
      </c>
      <c r="AW455" s="2">
        <v>8.6666666666678793</v>
      </c>
      <c r="AX455" s="2">
        <v>8.6666666666678793</v>
      </c>
      <c r="AY455" s="2">
        <v>8.6666666666678793</v>
      </c>
      <c r="AZ455" s="2">
        <v>8.6666666666678793</v>
      </c>
      <c r="BA455" s="2">
        <v>-2.88207038525749</v>
      </c>
      <c r="BB455" s="2">
        <v>-2.88207038525749</v>
      </c>
      <c r="BC455" s="2">
        <v>-2.88207038525749</v>
      </c>
      <c r="BD455" s="2">
        <v>-2.88207038525749</v>
      </c>
      <c r="BE455" s="2">
        <v>-38.155123653649603</v>
      </c>
    </row>
    <row r="456" spans="1:57" x14ac:dyDescent="0.2">
      <c r="A456" t="s">
        <v>36</v>
      </c>
      <c r="B456">
        <v>0.99339955996823903</v>
      </c>
      <c r="C456">
        <v>0.99339955996823903</v>
      </c>
      <c r="D456">
        <v>0.99339955996823903</v>
      </c>
      <c r="E456">
        <v>0.90210491146055405</v>
      </c>
      <c r="F456">
        <v>0.90210491146055405</v>
      </c>
      <c r="G456">
        <v>0.90210491146055405</v>
      </c>
      <c r="H456">
        <v>0.939937337513015</v>
      </c>
      <c r="I456">
        <v>0.939937337513015</v>
      </c>
      <c r="J456">
        <v>0.939937337513015</v>
      </c>
      <c r="K456">
        <v>0.10023387904929799</v>
      </c>
      <c r="L456">
        <v>0.10023387904929799</v>
      </c>
      <c r="M456">
        <v>0.10023387904929799</v>
      </c>
      <c r="N456">
        <v>2.3268217881186</v>
      </c>
      <c r="O456">
        <v>2.3268217881186</v>
      </c>
      <c r="P456">
        <v>2.3268217881186</v>
      </c>
      <c r="Q456">
        <v>11.8610090210487</v>
      </c>
      <c r="R456">
        <v>11.8610090210487</v>
      </c>
      <c r="S456">
        <v>11.8610090210487</v>
      </c>
      <c r="T456">
        <v>7.4666666666689698</v>
      </c>
      <c r="U456">
        <v>7.4666666666689698</v>
      </c>
      <c r="V456">
        <v>7.4666666666689698</v>
      </c>
      <c r="W456">
        <v>1.84418014165405</v>
      </c>
      <c r="X456">
        <v>1.84418014165405</v>
      </c>
      <c r="Y456">
        <v>1.84418014165405</v>
      </c>
      <c r="Z456">
        <v>2.0666666666663001</v>
      </c>
      <c r="AA456">
        <v>2.0666666666663001</v>
      </c>
      <c r="AB456">
        <v>2.0666666666663001</v>
      </c>
      <c r="AC456">
        <v>1.10918080983441</v>
      </c>
      <c r="AD456">
        <v>1.10918080983441</v>
      </c>
      <c r="AE456">
        <v>1.10918080983441</v>
      </c>
      <c r="AF456">
        <v>1.9869315908799901</v>
      </c>
      <c r="AG456">
        <v>1.9869315908799901</v>
      </c>
      <c r="AH456">
        <v>1.9869315908799901</v>
      </c>
      <c r="AI456">
        <v>1.5100895362806499</v>
      </c>
      <c r="AJ456">
        <v>1.5100895362806499</v>
      </c>
      <c r="AK456">
        <v>1.5100895362806499</v>
      </c>
      <c r="AL456">
        <v>1.3267551170096199</v>
      </c>
      <c r="AM456">
        <v>1.3267551170096199</v>
      </c>
      <c r="AN456">
        <v>1.3267551170096199</v>
      </c>
      <c r="AO456">
        <v>0.58792089791482705</v>
      </c>
      <c r="AP456">
        <v>0.58792089791482705</v>
      </c>
      <c r="AQ456">
        <v>0.58792089791482705</v>
      </c>
      <c r="AR456">
        <v>1.00659956002992</v>
      </c>
      <c r="AS456">
        <v>1.00659956002992</v>
      </c>
      <c r="AT456">
        <v>1.00659956002992</v>
      </c>
      <c r="AU456">
        <v>3.7520391517128702</v>
      </c>
      <c r="AV456">
        <v>3.7520391517128702</v>
      </c>
      <c r="AW456">
        <v>3.7520391517128702</v>
      </c>
      <c r="AX456">
        <v>1.4666666666653301</v>
      </c>
      <c r="AY456">
        <v>1.4666666666653301</v>
      </c>
      <c r="AZ456">
        <v>1.4666666666653301</v>
      </c>
      <c r="BA456">
        <v>1.4666666666653301</v>
      </c>
      <c r="BB456">
        <v>-8.3504851514244507</v>
      </c>
      <c r="BC456">
        <v>-8.3504851514244507</v>
      </c>
      <c r="BD456">
        <v>-8.3504851514244507</v>
      </c>
      <c r="BE456">
        <v>-48.6495498499497</v>
      </c>
    </row>
    <row r="457" spans="1:57" s="2" customFormat="1" x14ac:dyDescent="0.2">
      <c r="A457" s="2" t="s">
        <v>99</v>
      </c>
      <c r="B457" s="2">
        <v>26.161042432343901</v>
      </c>
      <c r="C457" s="2">
        <v>10.672621825210999</v>
      </c>
      <c r="D457" s="2">
        <v>10.672621825210999</v>
      </c>
      <c r="E457" s="2">
        <v>10.672621825210999</v>
      </c>
      <c r="F457" s="2">
        <v>8.9147286821698</v>
      </c>
      <c r="G457" s="2">
        <v>8.9147286821698</v>
      </c>
      <c r="H457" s="2">
        <v>8.9147286821698</v>
      </c>
      <c r="I457" s="2">
        <v>8.8060795946947596</v>
      </c>
      <c r="J457" s="2">
        <v>8.8060795946947596</v>
      </c>
      <c r="K457" s="2">
        <v>8.8060795946947596</v>
      </c>
      <c r="L457" s="2">
        <v>7.6511861009010103</v>
      </c>
      <c r="M457" s="2">
        <v>7.6511861009010103</v>
      </c>
      <c r="N457" s="2">
        <v>7.6511861009010103</v>
      </c>
      <c r="O457" s="2">
        <v>13.260884058935799</v>
      </c>
      <c r="P457" s="2">
        <v>13.260884058935799</v>
      </c>
      <c r="Q457" s="2">
        <v>13.260884058935799</v>
      </c>
      <c r="R457" s="2">
        <v>13.270078845382701</v>
      </c>
      <c r="S457" s="2">
        <v>13.270078845382701</v>
      </c>
      <c r="T457" s="2">
        <v>13.270078845382701</v>
      </c>
      <c r="U457" s="2">
        <v>10.2000000000013</v>
      </c>
      <c r="V457" s="2">
        <v>10.2000000000013</v>
      </c>
      <c r="W457" s="2">
        <v>10.2000000000013</v>
      </c>
      <c r="X457" s="2">
        <v>5.5796859338449103</v>
      </c>
      <c r="Y457" s="2">
        <v>5.5796859338449103</v>
      </c>
      <c r="Z457" s="2">
        <v>5.5796859338449103</v>
      </c>
      <c r="AA457" s="2">
        <v>8.3938929261965196</v>
      </c>
      <c r="AB457" s="2">
        <v>8.3938929261965196</v>
      </c>
      <c r="AC457" s="2">
        <v>8.3938929261965196</v>
      </c>
      <c r="AD457" s="2">
        <v>8.5748630960327503</v>
      </c>
      <c r="AE457" s="2">
        <v>8.5748630960327503</v>
      </c>
      <c r="AF457" s="2">
        <v>8.5748630960327503</v>
      </c>
      <c r="AG457" s="2">
        <v>9.9033011003653204</v>
      </c>
      <c r="AH457" s="2">
        <v>9.9033011003653204</v>
      </c>
      <c r="AI457" s="2">
        <v>9.9033011003653204</v>
      </c>
      <c r="AJ457" s="2">
        <v>8.1796311146766794</v>
      </c>
      <c r="AK457" s="2">
        <v>8.1796311146766794</v>
      </c>
      <c r="AL457" s="2">
        <v>8.1796311146766794</v>
      </c>
      <c r="AM457" s="2">
        <v>4.7460338621519602</v>
      </c>
      <c r="AN457" s="2">
        <v>4.7460338621519602</v>
      </c>
      <c r="AO457" s="2">
        <v>4.7460338621519602</v>
      </c>
      <c r="AP457" s="2">
        <v>7.9668493516910797</v>
      </c>
      <c r="AQ457" s="2">
        <v>7.9668493516910797</v>
      </c>
      <c r="AR457" s="2">
        <v>7.9668493516910797</v>
      </c>
      <c r="AS457" s="2">
        <v>7.5876783571134103</v>
      </c>
      <c r="AT457" s="2">
        <v>7.5876783571134103</v>
      </c>
      <c r="AU457" s="2">
        <v>7.5876783571134103</v>
      </c>
      <c r="AV457" s="2">
        <v>7.4363992172207798</v>
      </c>
      <c r="AW457" s="2">
        <v>7.4363992172207798</v>
      </c>
      <c r="AX457" s="2">
        <v>7.4363992172207798</v>
      </c>
      <c r="AY457" s="2">
        <v>7.4363992172207798</v>
      </c>
      <c r="AZ457" s="2">
        <v>-33.486157644154602</v>
      </c>
      <c r="BA457" s="2">
        <v>-33.486157644154602</v>
      </c>
      <c r="BB457" s="2">
        <v>-33.486157644154602</v>
      </c>
      <c r="BC457" s="2">
        <v>38.502528410635897</v>
      </c>
      <c r="BD457" s="2">
        <v>38.502528410635897</v>
      </c>
      <c r="BE457" s="2">
        <v>38.502528410635897</v>
      </c>
    </row>
    <row r="458" spans="1:57" x14ac:dyDescent="0.2">
      <c r="A458" t="s">
        <v>100</v>
      </c>
      <c r="B458">
        <v>1.06007067137711</v>
      </c>
      <c r="C458">
        <v>1.06007067137711</v>
      </c>
      <c r="D458">
        <v>1.06007067137711</v>
      </c>
      <c r="E458">
        <v>0.84190832553994699</v>
      </c>
      <c r="F458">
        <v>0.84190832553994699</v>
      </c>
      <c r="G458">
        <v>0.84190832553994699</v>
      </c>
      <c r="H458">
        <v>1.06007067137711</v>
      </c>
      <c r="I458">
        <v>1.06007067137711</v>
      </c>
      <c r="J458">
        <v>1.06007067137711</v>
      </c>
      <c r="K458">
        <v>0.50116939525645399</v>
      </c>
      <c r="L458">
        <v>0.50116939525645399</v>
      </c>
      <c r="M458">
        <v>0.50116939525645399</v>
      </c>
      <c r="N458">
        <v>1.2666666666670201</v>
      </c>
      <c r="O458">
        <v>1.2666666666670201</v>
      </c>
      <c r="P458">
        <v>1.2666666666670201</v>
      </c>
      <c r="Q458">
        <v>0.64145396231226903</v>
      </c>
      <c r="R458">
        <v>0.64145396231226903</v>
      </c>
      <c r="S458">
        <v>0.64145396231226903</v>
      </c>
      <c r="T458">
        <v>1.8666666666680101</v>
      </c>
      <c r="U458">
        <v>1.8666666666680101</v>
      </c>
      <c r="V458">
        <v>1.8666666666680101</v>
      </c>
      <c r="W458">
        <v>0.975544567685659</v>
      </c>
      <c r="X458">
        <v>0.975544567685659</v>
      </c>
      <c r="Y458">
        <v>0.975544567685659</v>
      </c>
      <c r="Z458">
        <v>1.52676845123021</v>
      </c>
      <c r="AA458">
        <v>1.52676845123021</v>
      </c>
      <c r="AB458">
        <v>1.52676845123021</v>
      </c>
      <c r="AC458">
        <v>0.31402418654324998</v>
      </c>
      <c r="AD458">
        <v>0.31402418654324998</v>
      </c>
      <c r="AE458">
        <v>0.31402418654324998</v>
      </c>
      <c r="AF458">
        <v>1.0534737965082499</v>
      </c>
      <c r="AG458">
        <v>1.0534737965082499</v>
      </c>
      <c r="AH458">
        <v>1.0534737965082499</v>
      </c>
      <c r="AI458">
        <v>0.56134723335932701</v>
      </c>
      <c r="AJ458">
        <v>0.56134723335932701</v>
      </c>
      <c r="AK458">
        <v>0.56134723335932701</v>
      </c>
      <c r="AL458">
        <v>6.6662222518516501E-3</v>
      </c>
      <c r="AM458">
        <v>6.6662222518516501E-3</v>
      </c>
      <c r="AN458">
        <v>6.6662222518516501E-3</v>
      </c>
      <c r="AO458">
        <v>0.83528232542502601</v>
      </c>
      <c r="AP458">
        <v>0.83528232542502601</v>
      </c>
      <c r="AQ458">
        <v>0.83528232542502601</v>
      </c>
      <c r="AR458">
        <v>0.866666666667399</v>
      </c>
      <c r="AS458">
        <v>0.866666666667399</v>
      </c>
      <c r="AT458">
        <v>0.866666666667399</v>
      </c>
      <c r="AU458">
        <v>3.3268101761241602</v>
      </c>
      <c r="AV458">
        <v>3.3268101761241602</v>
      </c>
      <c r="AW458">
        <v>3.3268101761241602</v>
      </c>
      <c r="AX458">
        <v>0.120016002133496</v>
      </c>
      <c r="AY458">
        <v>0.120016002133496</v>
      </c>
      <c r="AZ458">
        <v>0.120016002133496</v>
      </c>
      <c r="BA458">
        <v>0.120016002133496</v>
      </c>
      <c r="BB458">
        <v>-7.4947306504575097</v>
      </c>
      <c r="BC458">
        <v>-7.4947306504575097</v>
      </c>
      <c r="BD458">
        <v>-7.4947306504575097</v>
      </c>
      <c r="BE458">
        <v>-49.733333333333498</v>
      </c>
    </row>
    <row r="459" spans="1:57" s="2" customFormat="1" x14ac:dyDescent="0.2">
      <c r="A459" s="2" t="s">
        <v>101</v>
      </c>
      <c r="B459" s="2">
        <v>6.3147343802206199</v>
      </c>
      <c r="C459" s="2">
        <v>8.6121850419941506</v>
      </c>
      <c r="D459" s="2">
        <v>8.6121850419941506</v>
      </c>
      <c r="E459" s="2">
        <v>8.6121850419941506</v>
      </c>
      <c r="F459" s="2">
        <v>6.9767441860460098</v>
      </c>
      <c r="G459" s="2">
        <v>6.9767441860460098</v>
      </c>
      <c r="H459" s="2">
        <v>6.9767441860460098</v>
      </c>
      <c r="I459" s="2">
        <v>6.7333333333347802</v>
      </c>
      <c r="J459" s="2">
        <v>6.7333333333347802</v>
      </c>
      <c r="K459" s="2">
        <v>6.7333333333347802</v>
      </c>
      <c r="L459" s="2">
        <v>9.91111408140066</v>
      </c>
      <c r="M459" s="2">
        <v>9.91111408140066</v>
      </c>
      <c r="N459" s="2">
        <v>9.91111408140066</v>
      </c>
      <c r="O459" s="2">
        <v>14.0723951736529</v>
      </c>
      <c r="P459" s="2">
        <v>14.0723951736529</v>
      </c>
      <c r="Q459" s="2">
        <v>14.0723951736529</v>
      </c>
      <c r="R459" s="2">
        <v>11.059137988640501</v>
      </c>
      <c r="S459" s="2">
        <v>11.059137988640501</v>
      </c>
      <c r="T459" s="2">
        <v>11.059137988640501</v>
      </c>
      <c r="U459" s="2">
        <v>9.1454472736991406</v>
      </c>
      <c r="V459" s="2">
        <v>9.1454472736991406</v>
      </c>
      <c r="W459" s="2">
        <v>9.1454472736991406</v>
      </c>
      <c r="X459" s="2">
        <v>4.7841774689295704</v>
      </c>
      <c r="Y459" s="2">
        <v>4.7841774689295704</v>
      </c>
      <c r="Z459" s="2">
        <v>4.7841774689295704</v>
      </c>
      <c r="AA459" s="2">
        <v>6.7875716762233598</v>
      </c>
      <c r="AB459" s="2">
        <v>6.7875716762233598</v>
      </c>
      <c r="AC459" s="2">
        <v>6.7875716762233598</v>
      </c>
      <c r="AD459" s="2">
        <v>8.2648493352039907</v>
      </c>
      <c r="AE459" s="2">
        <v>8.2648493352039907</v>
      </c>
      <c r="AF459" s="2">
        <v>8.2648493352039907</v>
      </c>
      <c r="AG459" s="2">
        <v>8.0544072543008092</v>
      </c>
      <c r="AH459" s="2">
        <v>8.0544072543008092</v>
      </c>
      <c r="AI459" s="2">
        <v>8.0544072543008092</v>
      </c>
      <c r="AJ459" s="2">
        <v>7.1103982892268602</v>
      </c>
      <c r="AK459" s="2">
        <v>7.1103982892268602</v>
      </c>
      <c r="AL459" s="2">
        <v>7.1103982892268602</v>
      </c>
      <c r="AM459" s="2">
        <v>6.2250066648882596</v>
      </c>
      <c r="AN459" s="2">
        <v>6.2250066648882596</v>
      </c>
      <c r="AO459" s="2">
        <v>6.2250066648882596</v>
      </c>
      <c r="AP459" s="2">
        <v>5.2934099719283898</v>
      </c>
      <c r="AQ459" s="2">
        <v>5.2934099719283898</v>
      </c>
      <c r="AR459" s="2">
        <v>5.2934099719283898</v>
      </c>
      <c r="AS459" s="2">
        <v>7.6123183575545097</v>
      </c>
      <c r="AT459" s="2">
        <v>7.6123183575545097</v>
      </c>
      <c r="AU459" s="2">
        <v>7.6123183575545097</v>
      </c>
      <c r="AV459" s="2">
        <v>9.3696985514790008</v>
      </c>
      <c r="AW459" s="2">
        <v>9.3696985514790008</v>
      </c>
      <c r="AX459" s="2">
        <v>9.3696985514790008</v>
      </c>
      <c r="AY459" s="2">
        <v>9.3696985514790008</v>
      </c>
      <c r="AZ459" s="2">
        <v>-28.055204382637601</v>
      </c>
      <c r="BA459" s="2">
        <v>-28.055204382637601</v>
      </c>
      <c r="BB459" s="2">
        <v>-28.055204382637601</v>
      </c>
      <c r="BC459" s="2">
        <v>42.140203422863699</v>
      </c>
      <c r="BD459" s="2">
        <v>42.140203422863699</v>
      </c>
      <c r="BE459" s="2">
        <v>42.140203422863699</v>
      </c>
    </row>
    <row r="460" spans="1:57" x14ac:dyDescent="0.2">
      <c r="A460" t="s">
        <v>102</v>
      </c>
      <c r="B460">
        <v>8.1857667892369594</v>
      </c>
      <c r="C460">
        <v>8.1857667892369594</v>
      </c>
      <c r="D460">
        <v>5.8062795813301999</v>
      </c>
      <c r="E460">
        <v>5.8062795813301999</v>
      </c>
      <c r="F460">
        <v>5.8062795813301999</v>
      </c>
      <c r="G460">
        <v>5.5796859338145302</v>
      </c>
      <c r="H460">
        <v>5.5796859338145302</v>
      </c>
      <c r="I460">
        <v>5.5796859338145302</v>
      </c>
      <c r="J460">
        <v>5.1270084673553296</v>
      </c>
      <c r="K460">
        <v>5.1270084673553296</v>
      </c>
      <c r="L460">
        <v>5.1270084673553296</v>
      </c>
      <c r="M460">
        <v>4.0363539161585802</v>
      </c>
      <c r="N460">
        <v>4.0363539161585802</v>
      </c>
      <c r="O460">
        <v>4.0363539161585802</v>
      </c>
      <c r="P460">
        <v>4.8063462433975097</v>
      </c>
      <c r="Q460">
        <v>4.8063462433975097</v>
      </c>
      <c r="R460">
        <v>4.8063462433975097</v>
      </c>
      <c r="S460">
        <v>12.3287671233187</v>
      </c>
      <c r="T460">
        <v>12.3287671233187</v>
      </c>
      <c r="U460">
        <v>12.3287671233187</v>
      </c>
      <c r="V460">
        <v>5.7333333332401901</v>
      </c>
      <c r="W460">
        <v>5.7333333332401901</v>
      </c>
      <c r="X460">
        <v>5.7333333332401901</v>
      </c>
      <c r="Y460">
        <v>10.324089542763099</v>
      </c>
      <c r="Z460">
        <v>10.324089542763099</v>
      </c>
      <c r="AA460">
        <v>10.324089542763099</v>
      </c>
      <c r="AB460">
        <v>8.0061329241612693</v>
      </c>
      <c r="AC460">
        <v>8.0061329241612693</v>
      </c>
      <c r="AD460">
        <v>8.0061329241612693</v>
      </c>
      <c r="AE460">
        <v>9.1212829938074194</v>
      </c>
      <c r="AF460">
        <v>9.1212829938074194</v>
      </c>
      <c r="AG460">
        <v>9.1212829938074194</v>
      </c>
      <c r="AH460">
        <v>8.1999999998758195</v>
      </c>
      <c r="AI460">
        <v>8.1999999998758195</v>
      </c>
      <c r="AJ460">
        <v>8.1999999998758195</v>
      </c>
      <c r="AK460">
        <v>6.3147343800960396</v>
      </c>
      <c r="AL460">
        <v>6.3147343800960396</v>
      </c>
      <c r="AM460">
        <v>6.3147343800960396</v>
      </c>
      <c r="AN460">
        <v>6.3937595837238996</v>
      </c>
      <c r="AO460">
        <v>6.3937595837238996</v>
      </c>
      <c r="AP460">
        <v>3.5210797090658099</v>
      </c>
      <c r="AQ460">
        <v>3.5210797090658099</v>
      </c>
      <c r="AR460">
        <v>3.5210797090658099</v>
      </c>
      <c r="AS460">
        <v>5.1936795788248498</v>
      </c>
      <c r="AT460">
        <v>5.1936795788248498</v>
      </c>
      <c r="AU460">
        <v>5.1936795788248498</v>
      </c>
      <c r="AV460">
        <v>5.1936795788248498</v>
      </c>
      <c r="AW460">
        <v>6.0481503228075697</v>
      </c>
      <c r="AX460">
        <v>6.0481503228075697</v>
      </c>
      <c r="AY460">
        <v>6.0481503228075697</v>
      </c>
      <c r="AZ460">
        <v>-45.253601736452097</v>
      </c>
      <c r="BA460">
        <v>-45.253601736452097</v>
      </c>
      <c r="BB460">
        <v>-45.253601736452097</v>
      </c>
      <c r="BC460">
        <v>-45.253601736452097</v>
      </c>
      <c r="BD460">
        <v>-25.983862185386101</v>
      </c>
      <c r="BE460">
        <v>-25.983862185386101</v>
      </c>
    </row>
    <row r="461" spans="1:57" x14ac:dyDescent="0.2">
      <c r="A461" t="s">
        <v>103</v>
      </c>
      <c r="B461">
        <v>14.527635176019899</v>
      </c>
      <c r="C461">
        <v>14.527635176019899</v>
      </c>
      <c r="D461">
        <v>3.8551479921562701</v>
      </c>
      <c r="E461">
        <v>3.8551479921562701</v>
      </c>
      <c r="F461">
        <v>3.8551479921562701</v>
      </c>
      <c r="G461">
        <v>5.3936929124572499</v>
      </c>
      <c r="H461">
        <v>5.3936929124572499</v>
      </c>
      <c r="I461">
        <v>5.3936929124572499</v>
      </c>
      <c r="J461">
        <v>5.5128633477182003</v>
      </c>
      <c r="K461">
        <v>5.5128633477182003</v>
      </c>
      <c r="L461">
        <v>5.5128633477182003</v>
      </c>
      <c r="M461">
        <v>7.1938129213581297</v>
      </c>
      <c r="N461">
        <v>7.1938129213581297</v>
      </c>
      <c r="O461">
        <v>7.1938129213581297</v>
      </c>
      <c r="P461">
        <v>7.72417479583134</v>
      </c>
      <c r="Q461">
        <v>7.72417479583134</v>
      </c>
      <c r="R461">
        <v>7.72417479583134</v>
      </c>
      <c r="S461">
        <v>6.4124783367495102</v>
      </c>
      <c r="T461">
        <v>6.4124783367495102</v>
      </c>
      <c r="U461">
        <v>6.4124783367495102</v>
      </c>
      <c r="V461">
        <v>5.6338969458307497</v>
      </c>
      <c r="W461">
        <v>5.6338969458307497</v>
      </c>
      <c r="X461">
        <v>5.6338969458307497</v>
      </c>
      <c r="Y461">
        <v>10.472635157314601</v>
      </c>
      <c r="Z461">
        <v>10.472635157314601</v>
      </c>
      <c r="AA461">
        <v>10.472635157314601</v>
      </c>
      <c r="AB461">
        <v>6.5757818766280796</v>
      </c>
      <c r="AC461">
        <v>6.5757818766280796</v>
      </c>
      <c r="AD461">
        <v>6.5757818766280796</v>
      </c>
      <c r="AE461">
        <v>9.6666666663562193</v>
      </c>
      <c r="AF461">
        <v>9.6666666663562193</v>
      </c>
      <c r="AG461">
        <v>9.6666666663562193</v>
      </c>
      <c r="AH461">
        <v>5.7133311060071401</v>
      </c>
      <c r="AI461">
        <v>5.7133311060071401</v>
      </c>
      <c r="AJ461">
        <v>5.7133311060071401</v>
      </c>
      <c r="AK461">
        <v>4.4063729086900496</v>
      </c>
      <c r="AL461">
        <v>4.4063729086900496</v>
      </c>
      <c r="AM461">
        <v>4.4063729086900496</v>
      </c>
      <c r="AN461">
        <v>5.7259303802630503</v>
      </c>
      <c r="AO461">
        <v>5.7259303802630503</v>
      </c>
      <c r="AP461">
        <v>5.7259303802630503</v>
      </c>
      <c r="AQ461">
        <v>6.0478762413561302</v>
      </c>
      <c r="AR461">
        <v>6.0478762413561302</v>
      </c>
      <c r="AS461">
        <v>6.0478762413561302</v>
      </c>
      <c r="AT461">
        <v>5.9299367217333501</v>
      </c>
      <c r="AU461">
        <v>5.9299367217333501</v>
      </c>
      <c r="AV461">
        <v>5.9299367217333501</v>
      </c>
      <c r="AW461">
        <v>6.6791094520730603</v>
      </c>
      <c r="AX461">
        <v>6.6791094520730603</v>
      </c>
      <c r="AY461">
        <v>6.6791094520730603</v>
      </c>
      <c r="AZ461">
        <v>6.6791094520730603</v>
      </c>
      <c r="BA461">
        <v>-2.7061476618778602</v>
      </c>
      <c r="BB461">
        <v>-2.7061476618778602</v>
      </c>
      <c r="BC461">
        <v>-2.7061476618778602</v>
      </c>
      <c r="BD461">
        <v>-2.7061476618778602</v>
      </c>
      <c r="BE461">
        <v>-2.7061476618778602</v>
      </c>
    </row>
    <row r="462" spans="1:57" x14ac:dyDescent="0.2">
      <c r="A462" t="s">
        <v>104</v>
      </c>
      <c r="B462">
        <v>7.7999999995032896</v>
      </c>
      <c r="C462">
        <v>7.7999999995032896</v>
      </c>
      <c r="D462">
        <v>7.7999999995032896</v>
      </c>
      <c r="E462">
        <v>5.64650851991082</v>
      </c>
      <c r="F462">
        <v>5.64650851991082</v>
      </c>
      <c r="G462">
        <v>5.64650851991082</v>
      </c>
      <c r="H462">
        <v>4.2666666667598001</v>
      </c>
      <c r="I462">
        <v>4.2666666667598001</v>
      </c>
      <c r="J462">
        <v>4.2666666667598001</v>
      </c>
      <c r="K462">
        <v>7.0497828263775597</v>
      </c>
      <c r="L462">
        <v>7.0497828263775597</v>
      </c>
      <c r="M462">
        <v>7.0497828263775597</v>
      </c>
      <c r="N462">
        <v>10.400000000372501</v>
      </c>
      <c r="O462">
        <v>10.400000000372501</v>
      </c>
      <c r="P462">
        <v>10.400000000372501</v>
      </c>
      <c r="Q462">
        <v>7.6511861004664601</v>
      </c>
      <c r="R462">
        <v>7.6511861004664601</v>
      </c>
      <c r="S462">
        <v>7.6511861004664601</v>
      </c>
      <c r="T462">
        <v>7.6000000000931296</v>
      </c>
      <c r="U462">
        <v>7.6000000000931296</v>
      </c>
      <c r="V462">
        <v>7.6000000000931296</v>
      </c>
      <c r="W462">
        <v>12.2009889080985</v>
      </c>
      <c r="X462">
        <v>12.2009889080985</v>
      </c>
      <c r="Y462">
        <v>12.2009889080985</v>
      </c>
      <c r="Z462">
        <v>11.6784428742834</v>
      </c>
      <c r="AA462">
        <v>11.6784428742834</v>
      </c>
      <c r="AB462">
        <v>11.6784428742834</v>
      </c>
      <c r="AC462">
        <v>5.64020315426795</v>
      </c>
      <c r="AD462">
        <v>5.64020315426795</v>
      </c>
      <c r="AE462">
        <v>5.64020315426795</v>
      </c>
      <c r="AF462">
        <v>3.5269017936391802</v>
      </c>
      <c r="AG462">
        <v>3.5269017936391802</v>
      </c>
      <c r="AH462">
        <v>3.5269017936391802</v>
      </c>
      <c r="AI462">
        <v>4.0363539161585802</v>
      </c>
      <c r="AJ462">
        <v>4.0363539161585802</v>
      </c>
      <c r="AK462">
        <v>4.0363539161585802</v>
      </c>
      <c r="AL462">
        <v>5.2000000001862601</v>
      </c>
      <c r="AM462">
        <v>5.2000000001862601</v>
      </c>
      <c r="AN462">
        <v>5.2000000001862601</v>
      </c>
      <c r="AO462">
        <v>3.9540475554057002</v>
      </c>
      <c r="AP462">
        <v>3.9540475554057002</v>
      </c>
      <c r="AQ462">
        <v>3.9540475554057002</v>
      </c>
      <c r="AR462">
        <v>4.2411309683513503</v>
      </c>
      <c r="AS462">
        <v>4.2411309683513503</v>
      </c>
      <c r="AT462">
        <v>4.2411309683513503</v>
      </c>
      <c r="AU462">
        <v>7.5427378308631701</v>
      </c>
      <c r="AV462">
        <v>7.5427378308631701</v>
      </c>
      <c r="AW462">
        <v>7.5427378308631701</v>
      </c>
      <c r="AX462">
        <v>7.5427378308631701</v>
      </c>
      <c r="AY462">
        <v>7.5427378308631701</v>
      </c>
      <c r="AZ462">
        <v>7.5427378308631701</v>
      </c>
      <c r="BA462">
        <v>7.5427378308631701</v>
      </c>
      <c r="BB462">
        <v>-1.2429378530152599</v>
      </c>
      <c r="BC462">
        <v>-1.2429378530152599</v>
      </c>
      <c r="BD462">
        <v>-1.2429378530152599</v>
      </c>
      <c r="BE462">
        <v>-44.980669244100703</v>
      </c>
    </row>
    <row r="463" spans="1:57" x14ac:dyDescent="0.2">
      <c r="A463" t="s">
        <v>105</v>
      </c>
      <c r="B463">
        <v>20.085527195224198</v>
      </c>
      <c r="C463">
        <v>9.1999999992549402</v>
      </c>
      <c r="D463">
        <v>9.1999999992549402</v>
      </c>
      <c r="E463">
        <v>9.1999999992549402</v>
      </c>
      <c r="F463">
        <v>5.7801536921034602</v>
      </c>
      <c r="G463">
        <v>5.7801536921034602</v>
      </c>
      <c r="H463">
        <v>5.7801536921034602</v>
      </c>
      <c r="I463">
        <v>4.5396973538512198</v>
      </c>
      <c r="J463">
        <v>4.5396973538512198</v>
      </c>
      <c r="K463">
        <v>4.5396973538512198</v>
      </c>
      <c r="L463">
        <v>2.3591525764483601</v>
      </c>
      <c r="M463">
        <v>2.3591525764483601</v>
      </c>
      <c r="N463">
        <v>2.3591525764483601</v>
      </c>
      <c r="O463">
        <v>8.3033453284731795</v>
      </c>
      <c r="P463">
        <v>8.3033453284731795</v>
      </c>
      <c r="Q463">
        <v>8.3033453284731795</v>
      </c>
      <c r="R463">
        <v>9.1516812623343498</v>
      </c>
      <c r="S463">
        <v>9.1516812623343498</v>
      </c>
      <c r="T463">
        <v>9.1516812623343498</v>
      </c>
      <c r="U463">
        <v>7.8061462564195301</v>
      </c>
      <c r="V463">
        <v>7.8061462564195301</v>
      </c>
      <c r="W463">
        <v>7.8061462564195301</v>
      </c>
      <c r="X463">
        <v>7.8516538587554097</v>
      </c>
      <c r="Y463">
        <v>7.8516538587554097</v>
      </c>
      <c r="Z463">
        <v>7.8516538587554097</v>
      </c>
      <c r="AA463">
        <v>11.8666666668529</v>
      </c>
      <c r="AB463">
        <v>11.8666666668529</v>
      </c>
      <c r="AC463">
        <v>11.8666666668529</v>
      </c>
      <c r="AD463">
        <v>7.1772253407246103</v>
      </c>
      <c r="AE463">
        <v>7.1772253407246103</v>
      </c>
      <c r="AF463">
        <v>7.1772253407246103</v>
      </c>
      <c r="AG463">
        <v>5.6792427682517896</v>
      </c>
      <c r="AH463">
        <v>5.6792427682517896</v>
      </c>
      <c r="AI463">
        <v>5.6792427682517896</v>
      </c>
      <c r="AJ463">
        <v>4.7046244319078099</v>
      </c>
      <c r="AK463">
        <v>4.7046244319078099</v>
      </c>
      <c r="AL463">
        <v>4.7046244319078099</v>
      </c>
      <c r="AM463">
        <v>3.3333333333333202</v>
      </c>
      <c r="AN463">
        <v>3.3333333333333202</v>
      </c>
      <c r="AO463">
        <v>3.3333333333333202</v>
      </c>
      <c r="AP463">
        <v>3.7150875315207901</v>
      </c>
      <c r="AQ463">
        <v>3.7150875315207901</v>
      </c>
      <c r="AR463">
        <v>3.7150875315207901</v>
      </c>
      <c r="AS463">
        <v>8.0605373689095696</v>
      </c>
      <c r="AT463">
        <v>8.0605373689095696</v>
      </c>
      <c r="AU463">
        <v>8.0605373689095696</v>
      </c>
      <c r="AV463">
        <v>7.3590814199280103</v>
      </c>
      <c r="AW463">
        <v>7.3590814199280103</v>
      </c>
      <c r="AX463">
        <v>7.3590814199280103</v>
      </c>
      <c r="AY463">
        <v>7.3590814199280103</v>
      </c>
      <c r="AZ463">
        <v>-37.519321998009502</v>
      </c>
      <c r="BA463">
        <v>-37.519321998009502</v>
      </c>
      <c r="BB463">
        <v>-37.519321998009502</v>
      </c>
      <c r="BC463">
        <v>44.0504807695945</v>
      </c>
      <c r="BD463">
        <v>44.0504807695945</v>
      </c>
      <c r="BE463">
        <v>44.0504807695945</v>
      </c>
    </row>
    <row r="464" spans="1:57" s="2" customFormat="1" x14ac:dyDescent="0.2">
      <c r="A464" s="2" t="s">
        <v>106</v>
      </c>
      <c r="B464" s="2">
        <v>23.666666666667801</v>
      </c>
      <c r="C464" s="2">
        <v>23.666666666667801</v>
      </c>
      <c r="D464" s="2">
        <v>47.273456295106001</v>
      </c>
      <c r="E464" s="2">
        <v>47.273456295106001</v>
      </c>
      <c r="F464" s="2">
        <v>47.273456295106001</v>
      </c>
      <c r="G464" s="2">
        <v>10.8726084927678</v>
      </c>
      <c r="H464" s="2">
        <v>10.8726084927678</v>
      </c>
      <c r="I464" s="2">
        <v>10.8726084927678</v>
      </c>
      <c r="J464" s="2">
        <v>16.265704357125401</v>
      </c>
      <c r="K464" s="2">
        <v>16.265704357125401</v>
      </c>
      <c r="L464" s="2">
        <v>16.265704357125401</v>
      </c>
      <c r="M464" s="2">
        <v>10.666666666666</v>
      </c>
      <c r="N464" s="2">
        <v>10.666666666666</v>
      </c>
      <c r="O464" s="2">
        <v>10.666666666666</v>
      </c>
      <c r="P464" s="2">
        <v>22.953558302704899</v>
      </c>
      <c r="Q464" s="2">
        <v>22.953558302704899</v>
      </c>
      <c r="R464" s="2">
        <v>22.953558302704899</v>
      </c>
      <c r="S464" s="2">
        <v>11.739217385509001</v>
      </c>
      <c r="T464" s="2">
        <v>11.739217385509001</v>
      </c>
      <c r="U464" s="2">
        <v>11.739217385509001</v>
      </c>
      <c r="V464" s="2">
        <v>9.5282640652147101</v>
      </c>
      <c r="W464" s="2">
        <v>9.5282640652147101</v>
      </c>
      <c r="X464" s="2">
        <v>9.5282640652147101</v>
      </c>
      <c r="Y464" s="2">
        <v>8.5939062604171106</v>
      </c>
      <c r="Z464" s="2">
        <v>8.5939062604171106</v>
      </c>
      <c r="AA464" s="2">
        <v>8.5939062604171106</v>
      </c>
      <c r="AB464" s="2">
        <v>6.5820247243566996</v>
      </c>
      <c r="AC464" s="2">
        <v>6.5820247243566996</v>
      </c>
      <c r="AD464" s="2">
        <v>6.5820247243566996</v>
      </c>
      <c r="AE464" s="2">
        <v>8.8000000000010896</v>
      </c>
      <c r="AF464" s="2">
        <v>8.8000000000010896</v>
      </c>
      <c r="AG464" s="2">
        <v>8.8000000000010896</v>
      </c>
      <c r="AH464" s="2">
        <v>7.4569023119045497</v>
      </c>
      <c r="AI464" s="2">
        <v>7.4569023119045497</v>
      </c>
      <c r="AJ464" s="2">
        <v>7.4569023119045497</v>
      </c>
      <c r="AK464" s="2">
        <v>11.588211761569699</v>
      </c>
      <c r="AL464" s="2">
        <v>11.588211761569699</v>
      </c>
      <c r="AM464" s="2">
        <v>11.588211761569699</v>
      </c>
      <c r="AN464" s="2">
        <v>6.51520213832117</v>
      </c>
      <c r="AO464" s="2">
        <v>6.51520213832117</v>
      </c>
      <c r="AP464" s="2">
        <v>6.51520213832117</v>
      </c>
      <c r="AQ464" s="2">
        <v>7.6010925321437997</v>
      </c>
      <c r="AR464" s="2">
        <v>7.6010925321437997</v>
      </c>
      <c r="AS464" s="2">
        <v>7.6010925321437997</v>
      </c>
      <c r="AT464" s="2">
        <v>9.5834965400188707</v>
      </c>
      <c r="AU464" s="2">
        <v>9.5834965400188707</v>
      </c>
      <c r="AV464" s="2">
        <v>9.5834965400188707</v>
      </c>
      <c r="AW464" s="2">
        <v>11.266666666667</v>
      </c>
      <c r="AX464" s="2">
        <v>11.266666666667</v>
      </c>
      <c r="AY464" s="2">
        <v>11.266666666667</v>
      </c>
      <c r="AZ464" s="2">
        <v>11.266666666667</v>
      </c>
      <c r="BA464" s="2">
        <v>-3.0781295951387002</v>
      </c>
      <c r="BB464" s="2">
        <v>-3.0781295951387002</v>
      </c>
      <c r="BC464" s="2">
        <v>-3.0781295951387002</v>
      </c>
      <c r="BD464" s="2">
        <v>-3.0781295951387002</v>
      </c>
      <c r="BE464" s="2">
        <v>-45.977495637521798</v>
      </c>
    </row>
    <row r="465" spans="1:57" x14ac:dyDescent="0.2">
      <c r="A465" t="s">
        <v>37</v>
      </c>
      <c r="B465">
        <v>1.7267817854507901</v>
      </c>
      <c r="C465">
        <v>1.7267817854507901</v>
      </c>
      <c r="D465">
        <v>1.7267817854507901</v>
      </c>
      <c r="E465">
        <v>0.63481456732448205</v>
      </c>
      <c r="F465">
        <v>0.63481456732448205</v>
      </c>
      <c r="G465">
        <v>0.63481456732448205</v>
      </c>
      <c r="H465">
        <v>1.5398973401774401</v>
      </c>
      <c r="I465">
        <v>1.5398973401774401</v>
      </c>
      <c r="J465">
        <v>1.5398973401774401</v>
      </c>
      <c r="K465">
        <v>-3.3411293015703301E-2</v>
      </c>
      <c r="L465">
        <v>-3.3411293015703301E-2</v>
      </c>
      <c r="M465">
        <v>-3.3411293015703301E-2</v>
      </c>
      <c r="N465">
        <v>2.92686179078339</v>
      </c>
      <c r="O465">
        <v>2.92686179078339</v>
      </c>
      <c r="P465">
        <v>2.92686179078339</v>
      </c>
      <c r="Q465">
        <v>11.794186435016201</v>
      </c>
      <c r="R465">
        <v>11.794186435016201</v>
      </c>
      <c r="S465">
        <v>11.794186435016201</v>
      </c>
      <c r="T465">
        <v>7.8000000000004803</v>
      </c>
      <c r="U465">
        <v>7.8000000000004803</v>
      </c>
      <c r="V465">
        <v>7.8000000000004803</v>
      </c>
      <c r="W465">
        <v>1.17599893091031</v>
      </c>
      <c r="X465">
        <v>1.17599893091031</v>
      </c>
      <c r="Y465">
        <v>1.17599893091031</v>
      </c>
      <c r="Z465">
        <v>1.5999999999985399</v>
      </c>
      <c r="AA465">
        <v>1.5999999999985399</v>
      </c>
      <c r="AB465">
        <v>1.5999999999985399</v>
      </c>
      <c r="AC465">
        <v>1.17599893091031</v>
      </c>
      <c r="AD465">
        <v>1.17599893091031</v>
      </c>
      <c r="AE465">
        <v>1.17599893091031</v>
      </c>
      <c r="AF465">
        <v>1.9869315908799901</v>
      </c>
      <c r="AG465">
        <v>1.9869315908799901</v>
      </c>
      <c r="AH465">
        <v>1.9869315908799901</v>
      </c>
      <c r="AI465">
        <v>1.71054389950529</v>
      </c>
      <c r="AJ465">
        <v>1.71054389950529</v>
      </c>
      <c r="AK465">
        <v>1.71054389950529</v>
      </c>
      <c r="AL465">
        <v>0.99339955997128004</v>
      </c>
      <c r="AM465">
        <v>0.99339955997128004</v>
      </c>
      <c r="AN465">
        <v>0.99339955997128004</v>
      </c>
      <c r="AO465">
        <v>0.98877605558415305</v>
      </c>
      <c r="AP465">
        <v>0.98877605558415305</v>
      </c>
      <c r="AQ465">
        <v>0.98877605558415305</v>
      </c>
      <c r="AR465">
        <v>1.1399240050668</v>
      </c>
      <c r="AS465">
        <v>1.1399240050668</v>
      </c>
      <c r="AT465">
        <v>1.1399240050668</v>
      </c>
      <c r="AU465">
        <v>3.8825448613375499</v>
      </c>
      <c r="AV465">
        <v>3.8825448613375499</v>
      </c>
      <c r="AW465">
        <v>3.8825448613375499</v>
      </c>
      <c r="AX465">
        <v>1.1999999999988999</v>
      </c>
      <c r="AY465">
        <v>1.1999999999988999</v>
      </c>
      <c r="AZ465">
        <v>1.1999999999988999</v>
      </c>
      <c r="BA465">
        <v>1.1999999999988999</v>
      </c>
      <c r="BB465">
        <v>-8.3994903459761296</v>
      </c>
      <c r="BC465">
        <v>-8.3994903459761296</v>
      </c>
      <c r="BD465">
        <v>-8.3994903459761296</v>
      </c>
      <c r="BE465">
        <v>-48.1827275758572</v>
      </c>
    </row>
    <row r="466" spans="1:57" s="2" customFormat="1" x14ac:dyDescent="0.2">
      <c r="A466" s="2" t="s">
        <v>107</v>
      </c>
      <c r="B466" s="2">
        <v>19.6792515870365</v>
      </c>
      <c r="C466" s="2">
        <v>11.6058929404722</v>
      </c>
      <c r="D466" s="2">
        <v>11.6058929404722</v>
      </c>
      <c r="E466" s="2">
        <v>11.6058929404722</v>
      </c>
      <c r="F466" s="2">
        <v>8.4469393210353392</v>
      </c>
      <c r="G466" s="2">
        <v>8.4469393210353392</v>
      </c>
      <c r="H466" s="2">
        <v>8.4469393210353392</v>
      </c>
      <c r="I466" s="2">
        <v>5.8729418038804599</v>
      </c>
      <c r="J466" s="2">
        <v>5.8729418038804599</v>
      </c>
      <c r="K466" s="2">
        <v>5.8729418038804599</v>
      </c>
      <c r="L466" s="2">
        <v>3.6418309388568502</v>
      </c>
      <c r="M466" s="2">
        <v>3.6418309388568502</v>
      </c>
      <c r="N466" s="2">
        <v>3.6418309388568502</v>
      </c>
      <c r="O466" s="2">
        <v>10.327355157011599</v>
      </c>
      <c r="P466" s="2">
        <v>10.327355157011599</v>
      </c>
      <c r="Q466" s="2">
        <v>10.327355157011599</v>
      </c>
      <c r="R466" s="2">
        <v>13.3368969664555</v>
      </c>
      <c r="S466" s="2">
        <v>13.3368969664555</v>
      </c>
      <c r="T466" s="2">
        <v>13.3368969664555</v>
      </c>
      <c r="U466" s="2">
        <v>6.1333333333338196</v>
      </c>
      <c r="V466" s="2">
        <v>6.1333333333338196</v>
      </c>
      <c r="W466" s="2">
        <v>6.1333333333338196</v>
      </c>
      <c r="X466" s="2">
        <v>4.1764116271289904</v>
      </c>
      <c r="Y466" s="2">
        <v>4.1764116271289904</v>
      </c>
      <c r="Z466" s="2">
        <v>4.1764116271289904</v>
      </c>
      <c r="AA466" s="2">
        <v>8.3938929261965196</v>
      </c>
      <c r="AB466" s="2">
        <v>8.3938929261965196</v>
      </c>
      <c r="AC466" s="2">
        <v>8.3938929261965196</v>
      </c>
      <c r="AD466" s="2">
        <v>7.1724322158401801</v>
      </c>
      <c r="AE466" s="2">
        <v>7.1724322158401801</v>
      </c>
      <c r="AF466" s="2">
        <v>7.1724322158401801</v>
      </c>
      <c r="AG466" s="2">
        <v>9.5031677225730906</v>
      </c>
      <c r="AH466" s="2">
        <v>9.5031677225730906</v>
      </c>
      <c r="AI466" s="2">
        <v>9.5031677225730906</v>
      </c>
      <c r="AJ466" s="2">
        <v>8.8479016305808997</v>
      </c>
      <c r="AK466" s="2">
        <v>8.8479016305808997</v>
      </c>
      <c r="AL466" s="2">
        <v>8.8479016305808997</v>
      </c>
      <c r="AM466" s="2">
        <v>4.7460338621519602</v>
      </c>
      <c r="AN466" s="2">
        <v>4.7460338621519602</v>
      </c>
      <c r="AO466" s="2">
        <v>4.7460338621519602</v>
      </c>
      <c r="AP466" s="2">
        <v>4.6250501269884898</v>
      </c>
      <c r="AQ466" s="2">
        <v>4.6250501269884898</v>
      </c>
      <c r="AR466" s="2">
        <v>4.6250501269884898</v>
      </c>
      <c r="AS466" s="2">
        <v>7.5876783571134103</v>
      </c>
      <c r="AT466" s="2">
        <v>7.5876783571134103</v>
      </c>
      <c r="AU466" s="2">
        <v>7.5876783571134103</v>
      </c>
      <c r="AV466" s="2">
        <v>7.2407045009797697</v>
      </c>
      <c r="AW466" s="2">
        <v>7.2407045009797697</v>
      </c>
      <c r="AX466" s="2">
        <v>7.2407045009797697</v>
      </c>
      <c r="AY466" s="2">
        <v>7.2407045009797697</v>
      </c>
      <c r="AZ466" s="2">
        <v>-34.191500617174597</v>
      </c>
      <c r="BA466" s="2">
        <v>-34.191500617174597</v>
      </c>
      <c r="BB466" s="2">
        <v>-34.191500617174597</v>
      </c>
      <c r="BC466" s="2">
        <v>37.3062911206557</v>
      </c>
      <c r="BD466" s="2">
        <v>37.3062911206557</v>
      </c>
      <c r="BE466" s="2">
        <v>37.3062911206557</v>
      </c>
    </row>
    <row r="467" spans="1:57" x14ac:dyDescent="0.2">
      <c r="A467" t="s">
        <v>108</v>
      </c>
      <c r="B467">
        <v>2.0601373424891398</v>
      </c>
      <c r="C467">
        <v>2.0601373424891398</v>
      </c>
      <c r="D467">
        <v>2.0601373424891398</v>
      </c>
      <c r="E467">
        <v>2.0446345048787</v>
      </c>
      <c r="F467">
        <v>2.0446345048787</v>
      </c>
      <c r="G467">
        <v>2.0446345048787</v>
      </c>
      <c r="H467">
        <v>1.46009733982131</v>
      </c>
      <c r="I467">
        <v>1.46009733982131</v>
      </c>
      <c r="J467">
        <v>1.46009733982131</v>
      </c>
      <c r="K467">
        <v>0.83528232542805303</v>
      </c>
      <c r="L467">
        <v>0.83528232542805303</v>
      </c>
      <c r="M467">
        <v>0.83528232542805303</v>
      </c>
      <c r="N467">
        <v>2.86666666666558</v>
      </c>
      <c r="O467">
        <v>2.86666666666558</v>
      </c>
      <c r="P467">
        <v>2.86666666666558</v>
      </c>
      <c r="Q467">
        <v>1.3096351730590401</v>
      </c>
      <c r="R467">
        <v>1.3096351730590401</v>
      </c>
      <c r="S467">
        <v>1.3096351730590401</v>
      </c>
      <c r="T467">
        <v>2.4000000000008401</v>
      </c>
      <c r="U467">
        <v>2.4000000000008401</v>
      </c>
      <c r="V467">
        <v>2.4000000000008401</v>
      </c>
      <c r="W467">
        <v>1.5769076573565499</v>
      </c>
      <c r="X467">
        <v>1.5769076573565499</v>
      </c>
      <c r="Y467">
        <v>1.5769076573565499</v>
      </c>
      <c r="Z467">
        <v>1.7934528968596699</v>
      </c>
      <c r="AA467">
        <v>1.7934528968596699</v>
      </c>
      <c r="AB467">
        <v>1.7934528968596699</v>
      </c>
      <c r="AC467">
        <v>1.2494153805024399</v>
      </c>
      <c r="AD467">
        <v>1.2494153805024399</v>
      </c>
      <c r="AE467">
        <v>1.2494153805024399</v>
      </c>
      <c r="AF467">
        <v>1.92025603413763</v>
      </c>
      <c r="AG467">
        <v>1.92025603413763</v>
      </c>
      <c r="AH467">
        <v>1.92025603413763</v>
      </c>
      <c r="AI467">
        <v>1.09596364608576</v>
      </c>
      <c r="AJ467">
        <v>1.09596364608576</v>
      </c>
      <c r="AK467">
        <v>1.09596364608576</v>
      </c>
      <c r="AL467">
        <v>0.60662622491626905</v>
      </c>
      <c r="AM467">
        <v>0.60662622491626905</v>
      </c>
      <c r="AN467">
        <v>0.60662622491626905</v>
      </c>
      <c r="AO467">
        <v>1.4366855997327099</v>
      </c>
      <c r="AP467">
        <v>1.4366855997327099</v>
      </c>
      <c r="AQ467">
        <v>1.4366855997327099</v>
      </c>
      <c r="AR467">
        <v>1.4666666666683501</v>
      </c>
      <c r="AS467">
        <v>1.4666666666683501</v>
      </c>
      <c r="AT467">
        <v>1.4666666666683501</v>
      </c>
      <c r="AU467">
        <v>4.1748206131764203</v>
      </c>
      <c r="AV467">
        <v>4.1748206131764203</v>
      </c>
      <c r="AW467">
        <v>4.1748206131764203</v>
      </c>
      <c r="AX467">
        <v>0.92012268302354905</v>
      </c>
      <c r="AY467">
        <v>0.92012268302354905</v>
      </c>
      <c r="AZ467">
        <v>0.92012268302354905</v>
      </c>
      <c r="BA467">
        <v>0.92012268302354905</v>
      </c>
      <c r="BB467">
        <v>-6.9065241899904199</v>
      </c>
      <c r="BC467">
        <v>-6.9065241899904199</v>
      </c>
      <c r="BD467">
        <v>-6.9065241899904199</v>
      </c>
      <c r="BE467">
        <v>-49.266666666665799</v>
      </c>
    </row>
    <row r="468" spans="1:57" s="2" customFormat="1" x14ac:dyDescent="0.2">
      <c r="A468" s="2" t="s">
        <v>109</v>
      </c>
      <c r="B468" s="2">
        <v>6.2479117941851001</v>
      </c>
      <c r="C468" s="2">
        <v>18.2775629916027</v>
      </c>
      <c r="D468" s="2">
        <v>18.2775629916027</v>
      </c>
      <c r="E468" s="2">
        <v>18.2775629916027</v>
      </c>
      <c r="F468" s="2">
        <v>7.1772253408188202</v>
      </c>
      <c r="G468" s="2">
        <v>7.1772253408188202</v>
      </c>
      <c r="H468" s="2">
        <v>7.1772253408188202</v>
      </c>
      <c r="I468" s="2">
        <v>5.0666666666650801</v>
      </c>
      <c r="J468" s="2">
        <v>5.0666666666650801</v>
      </c>
      <c r="K468" s="2">
        <v>5.0666666666650801</v>
      </c>
      <c r="L468" s="2">
        <v>5.7675599812877696</v>
      </c>
      <c r="M468" s="2">
        <v>5.7675599812877696</v>
      </c>
      <c r="N468" s="2">
        <v>5.7675599812877696</v>
      </c>
      <c r="O468" s="2">
        <v>12.4725018332103</v>
      </c>
      <c r="P468" s="2">
        <v>12.4725018332103</v>
      </c>
      <c r="Q468" s="2">
        <v>12.4725018332103</v>
      </c>
      <c r="R468" s="2">
        <v>16.538590043436098</v>
      </c>
      <c r="S468" s="2">
        <v>16.538590043436098</v>
      </c>
      <c r="T468" s="2">
        <v>16.538590043436098</v>
      </c>
      <c r="U468" s="2">
        <v>9.8786828422878106</v>
      </c>
      <c r="V468" s="2">
        <v>9.8786828422878106</v>
      </c>
      <c r="W468" s="2">
        <v>9.8786828422878106</v>
      </c>
      <c r="X468" s="2">
        <v>5.1182680742999196</v>
      </c>
      <c r="Y468" s="2">
        <v>5.1182680742999196</v>
      </c>
      <c r="Z468" s="2">
        <v>5.1182680742999196</v>
      </c>
      <c r="AA468" s="2">
        <v>4.1872249633291698</v>
      </c>
      <c r="AB468" s="2">
        <v>4.1872249633291698</v>
      </c>
      <c r="AC468" s="2">
        <v>4.1872249633291698</v>
      </c>
      <c r="AD468" s="2">
        <v>8.7325449321851192</v>
      </c>
      <c r="AE468" s="2">
        <v>8.7325449321851192</v>
      </c>
      <c r="AF468" s="2">
        <v>8.7325449321851192</v>
      </c>
      <c r="AG468" s="2">
        <v>8.2544339245218001</v>
      </c>
      <c r="AH468" s="2">
        <v>8.2544339245218001</v>
      </c>
      <c r="AI468" s="2">
        <v>8.2544339245218001</v>
      </c>
      <c r="AJ468" s="2">
        <v>5.8406843090073099</v>
      </c>
      <c r="AK468" s="2">
        <v>5.8406843090073099</v>
      </c>
      <c r="AL468" s="2">
        <v>5.8406843090073099</v>
      </c>
      <c r="AM468" s="2">
        <v>5.2252732604652001</v>
      </c>
      <c r="AN468" s="2">
        <v>5.2252732604652001</v>
      </c>
      <c r="AO468" s="2">
        <v>5.2252732604652001</v>
      </c>
      <c r="AP468" s="2">
        <v>4.5582141424929699</v>
      </c>
      <c r="AQ468" s="2">
        <v>4.5582141424929699</v>
      </c>
      <c r="AR468" s="2">
        <v>4.5582141424929699</v>
      </c>
      <c r="AS468" s="2">
        <v>4.4127449673397399</v>
      </c>
      <c r="AT468" s="2">
        <v>4.4127449673397399</v>
      </c>
      <c r="AU468" s="2">
        <v>4.4127449673397399</v>
      </c>
      <c r="AV468" s="2">
        <v>7.0859976510489497</v>
      </c>
      <c r="AW468" s="2">
        <v>7.0859976510489497</v>
      </c>
      <c r="AX468" s="2">
        <v>7.0859976510489497</v>
      </c>
      <c r="AY468" s="2">
        <v>7.0859976510489497</v>
      </c>
      <c r="AZ468" s="2">
        <v>-30.899705014748701</v>
      </c>
      <c r="BA468" s="2">
        <v>-30.899705014748701</v>
      </c>
      <c r="BB468" s="2">
        <v>-30.899705014748701</v>
      </c>
      <c r="BC468" s="2">
        <v>41.470247883548701</v>
      </c>
      <c r="BD468" s="2">
        <v>41.470247883548701</v>
      </c>
      <c r="BE468" s="2">
        <v>41.470247883548701</v>
      </c>
    </row>
    <row r="469" spans="1:57" x14ac:dyDescent="0.2">
      <c r="A469" t="s">
        <v>110</v>
      </c>
      <c r="B469">
        <v>20.0801871027119</v>
      </c>
      <c r="C469">
        <v>20.0801871027119</v>
      </c>
      <c r="D469">
        <v>4.4063729086900496</v>
      </c>
      <c r="E469">
        <v>4.4063729086900496</v>
      </c>
      <c r="F469">
        <v>4.4063729086900496</v>
      </c>
      <c r="G469">
        <v>6.1142666218070998</v>
      </c>
      <c r="H469">
        <v>6.1142666218070998</v>
      </c>
      <c r="I469">
        <v>6.1142666218070998</v>
      </c>
      <c r="J469">
        <v>7.4604973672361998</v>
      </c>
      <c r="K469">
        <v>7.4604973672361998</v>
      </c>
      <c r="L469">
        <v>7.4604973672361998</v>
      </c>
      <c r="M469">
        <v>6.5089548241974002</v>
      </c>
      <c r="N469">
        <v>6.5089548241974002</v>
      </c>
      <c r="O469">
        <v>6.5089548241974002</v>
      </c>
      <c r="P469">
        <v>3.8730751288214398</v>
      </c>
      <c r="Q469">
        <v>3.8730751288214398</v>
      </c>
      <c r="R469">
        <v>3.8730751288214398</v>
      </c>
      <c r="S469">
        <v>12.6628800530224</v>
      </c>
      <c r="T469">
        <v>12.6628800530224</v>
      </c>
      <c r="U469">
        <v>12.6628800530224</v>
      </c>
      <c r="V469">
        <v>4.8666666673185901</v>
      </c>
      <c r="W469">
        <v>4.8666666673185901</v>
      </c>
      <c r="X469">
        <v>4.8666666673185901</v>
      </c>
      <c r="Y469">
        <v>6.9829602402812503</v>
      </c>
      <c r="Z469">
        <v>6.9829602402812503</v>
      </c>
      <c r="AA469">
        <v>6.9829602402812503</v>
      </c>
      <c r="AB469">
        <v>8.6060929273865199</v>
      </c>
      <c r="AC469">
        <v>8.6060929273865199</v>
      </c>
      <c r="AD469">
        <v>8.6060929273865199</v>
      </c>
      <c r="AE469">
        <v>9.4553959235110892</v>
      </c>
      <c r="AF469">
        <v>9.4553959235110892</v>
      </c>
      <c r="AG469">
        <v>9.4553959235110892</v>
      </c>
      <c r="AH469">
        <v>8.1333333331470605</v>
      </c>
      <c r="AI469">
        <v>8.1333333331470605</v>
      </c>
      <c r="AJ469">
        <v>8.1333333331470605</v>
      </c>
      <c r="AK469">
        <v>6.9829602410591702</v>
      </c>
      <c r="AL469">
        <v>6.9829602410591702</v>
      </c>
      <c r="AM469">
        <v>6.9829602410591702</v>
      </c>
      <c r="AN469">
        <v>4.8603240214772496</v>
      </c>
      <c r="AO469">
        <v>4.8603240214772496</v>
      </c>
      <c r="AP469">
        <v>3.4542660515143302</v>
      </c>
      <c r="AQ469">
        <v>3.4542660515143302</v>
      </c>
      <c r="AR469">
        <v>3.4542660515143302</v>
      </c>
      <c r="AS469">
        <v>3.9269284624562801</v>
      </c>
      <c r="AT469">
        <v>3.9269284624562801</v>
      </c>
      <c r="AU469">
        <v>3.9269284624562801</v>
      </c>
      <c r="AV469">
        <v>3.9269284624562801</v>
      </c>
      <c r="AW469">
        <v>11.2676975266318</v>
      </c>
      <c r="AX469">
        <v>11.2676975266318</v>
      </c>
      <c r="AY469">
        <v>11.2676975266318</v>
      </c>
      <c r="AZ469">
        <v>-44.464179987913603</v>
      </c>
      <c r="BA469">
        <v>-44.464179987913603</v>
      </c>
      <c r="BB469">
        <v>-44.464179987913603</v>
      </c>
      <c r="BC469">
        <v>-44.464179987913603</v>
      </c>
      <c r="BD469">
        <v>-26.627394683224001</v>
      </c>
      <c r="BE469">
        <v>-26.627394683224001</v>
      </c>
    </row>
    <row r="470" spans="1:57" x14ac:dyDescent="0.2">
      <c r="A470" t="s">
        <v>111</v>
      </c>
      <c r="B470">
        <v>8.2605507033181294</v>
      </c>
      <c r="C470">
        <v>8.2605507033181294</v>
      </c>
      <c r="D470">
        <v>4.5900982158886796</v>
      </c>
      <c r="E470">
        <v>4.5900982158886796</v>
      </c>
      <c r="F470">
        <v>4.5900982158886796</v>
      </c>
      <c r="G470">
        <v>5.79371958127438</v>
      </c>
      <c r="H470">
        <v>5.79371958127438</v>
      </c>
      <c r="I470">
        <v>5.79371958127438</v>
      </c>
      <c r="J470">
        <v>7.2502505846665004</v>
      </c>
      <c r="K470">
        <v>7.2502505846665004</v>
      </c>
      <c r="L470">
        <v>7.2502505846665004</v>
      </c>
      <c r="M470">
        <v>7.0604706984190901</v>
      </c>
      <c r="N470">
        <v>7.0604706984190901</v>
      </c>
      <c r="O470">
        <v>7.0604706984190901</v>
      </c>
      <c r="P470">
        <v>7.72417479583134</v>
      </c>
      <c r="Q470">
        <v>7.72417479583134</v>
      </c>
      <c r="R470">
        <v>7.72417479583134</v>
      </c>
      <c r="S470">
        <v>8.4122117051680707</v>
      </c>
      <c r="T470">
        <v>8.4122117051680707</v>
      </c>
      <c r="U470">
        <v>8.4122117051680707</v>
      </c>
      <c r="V470">
        <v>6.1685490882788203</v>
      </c>
      <c r="W470">
        <v>6.1685490882788203</v>
      </c>
      <c r="X470">
        <v>6.1685490882788203</v>
      </c>
      <c r="Y470">
        <v>9.0727284846745508</v>
      </c>
      <c r="Z470">
        <v>9.0727284846745508</v>
      </c>
      <c r="AA470">
        <v>9.0727284846745508</v>
      </c>
      <c r="AB470">
        <v>7.1103982890718802</v>
      </c>
      <c r="AC470">
        <v>7.1103982890718802</v>
      </c>
      <c r="AD470">
        <v>7.1103982890718802</v>
      </c>
      <c r="AE470">
        <v>9.8666666665424803</v>
      </c>
      <c r="AF470">
        <v>9.8666666665424803</v>
      </c>
      <c r="AG470">
        <v>9.8666666665424803</v>
      </c>
      <c r="AH470">
        <v>4.7109923153403601</v>
      </c>
      <c r="AI470">
        <v>4.7109923153403601</v>
      </c>
      <c r="AJ470">
        <v>4.7109923153403601</v>
      </c>
      <c r="AK470">
        <v>6.6062262515211296</v>
      </c>
      <c r="AL470">
        <v>6.6062262515211296</v>
      </c>
      <c r="AM470">
        <v>6.6062262515211296</v>
      </c>
      <c r="AN470">
        <v>6.7281352310900697</v>
      </c>
      <c r="AO470">
        <v>6.7281352310900697</v>
      </c>
      <c r="AP470">
        <v>6.7281352310900697</v>
      </c>
      <c r="AQ470">
        <v>4.6475961855933399</v>
      </c>
      <c r="AR470">
        <v>4.6475961855933399</v>
      </c>
      <c r="AS470">
        <v>4.6475961855933399</v>
      </c>
      <c r="AT470">
        <v>5.2775784467205202</v>
      </c>
      <c r="AU470">
        <v>5.2775784467205202</v>
      </c>
      <c r="AV470">
        <v>5.2775784467205202</v>
      </c>
      <c r="AW470">
        <v>8.6788428204916102</v>
      </c>
      <c r="AX470">
        <v>8.6788428204916102</v>
      </c>
      <c r="AY470">
        <v>8.6788428204916102</v>
      </c>
      <c r="AZ470">
        <v>8.6788428204916102</v>
      </c>
      <c r="BA470">
        <v>-2.5590744186954302</v>
      </c>
      <c r="BB470">
        <v>-2.5590744186954302</v>
      </c>
      <c r="BC470">
        <v>-2.5590744186954302</v>
      </c>
      <c r="BD470">
        <v>-2.5590744186954302</v>
      </c>
      <c r="BE470">
        <v>-2.5590744186954302</v>
      </c>
    </row>
    <row r="471" spans="1:57" x14ac:dyDescent="0.2">
      <c r="A471" t="s">
        <v>112</v>
      </c>
      <c r="B471">
        <v>8.4000000000620894</v>
      </c>
      <c r="C471">
        <v>8.4000000000620894</v>
      </c>
      <c r="D471">
        <v>8.4000000000620894</v>
      </c>
      <c r="E471">
        <v>6.5820247244813004</v>
      </c>
      <c r="F471">
        <v>6.5820247244813004</v>
      </c>
      <c r="G471">
        <v>6.5820247244813004</v>
      </c>
      <c r="H471">
        <v>4.7333333330849703</v>
      </c>
      <c r="I471">
        <v>4.7333333330849703</v>
      </c>
      <c r="J471">
        <v>4.7333333330849703</v>
      </c>
      <c r="K471">
        <v>5.7133311060071401</v>
      </c>
      <c r="L471">
        <v>5.7133311060071401</v>
      </c>
      <c r="M471">
        <v>5.7133311060071401</v>
      </c>
      <c r="N471">
        <v>11.2666666662941</v>
      </c>
      <c r="O471">
        <v>11.2666666662941</v>
      </c>
      <c r="P471">
        <v>11.2666666662941</v>
      </c>
      <c r="Q471">
        <v>8.6535248919111698</v>
      </c>
      <c r="R471">
        <v>8.6535248919111698</v>
      </c>
      <c r="S471">
        <v>8.6535248919111698</v>
      </c>
      <c r="T471">
        <v>7.6000000000931296</v>
      </c>
      <c r="U471">
        <v>7.6000000000931296</v>
      </c>
      <c r="V471">
        <v>7.6000000000931296</v>
      </c>
      <c r="W471">
        <v>9.6619003072388896</v>
      </c>
      <c r="X471">
        <v>9.6619003072388896</v>
      </c>
      <c r="Y471">
        <v>9.6619003072388896</v>
      </c>
      <c r="Z471">
        <v>9.4787361680142297</v>
      </c>
      <c r="AA471">
        <v>9.4787361680142297</v>
      </c>
      <c r="AB471">
        <v>9.4787361680142297</v>
      </c>
      <c r="AC471">
        <v>6.2416466191424398</v>
      </c>
      <c r="AD471">
        <v>6.2416466191424398</v>
      </c>
      <c r="AE471">
        <v>6.2416466191424398</v>
      </c>
      <c r="AF471">
        <v>3.7935862387410899</v>
      </c>
      <c r="AG471">
        <v>3.7935862387410899</v>
      </c>
      <c r="AH471">
        <v>3.7935862387410899</v>
      </c>
      <c r="AI471">
        <v>4.8382785352132602</v>
      </c>
      <c r="AJ471">
        <v>4.8382785352132602</v>
      </c>
      <c r="AK471">
        <v>4.8382785352132602</v>
      </c>
      <c r="AL471">
        <v>4.5333333336748103</v>
      </c>
      <c r="AM471">
        <v>4.5333333336748103</v>
      </c>
      <c r="AN471">
        <v>4.5333333336748103</v>
      </c>
      <c r="AO471">
        <v>4.0876302424362398</v>
      </c>
      <c r="AP471">
        <v>4.0876302424362398</v>
      </c>
      <c r="AQ471">
        <v>4.0876302424362398</v>
      </c>
      <c r="AR471">
        <v>5.7081888510432401</v>
      </c>
      <c r="AS471">
        <v>5.7081888510432401</v>
      </c>
      <c r="AT471">
        <v>5.7081888510432401</v>
      </c>
      <c r="AU471">
        <v>7.9342294133991604</v>
      </c>
      <c r="AV471">
        <v>7.9342294133991604</v>
      </c>
      <c r="AW471">
        <v>7.9342294133991604</v>
      </c>
      <c r="AX471">
        <v>7.9342294133991604</v>
      </c>
      <c r="AY471">
        <v>7.9342294133991604</v>
      </c>
      <c r="AZ471">
        <v>7.9342294133991604</v>
      </c>
      <c r="BA471">
        <v>7.9342294133991604</v>
      </c>
      <c r="BB471">
        <v>-1.63841807904343</v>
      </c>
      <c r="BC471">
        <v>-1.63841807904343</v>
      </c>
      <c r="BD471">
        <v>-1.63841807904343</v>
      </c>
      <c r="BE471">
        <v>-43.714171443403899</v>
      </c>
    </row>
    <row r="472" spans="1:57" x14ac:dyDescent="0.2">
      <c r="A472" t="s">
        <v>113</v>
      </c>
      <c r="B472">
        <v>18.615528530995402</v>
      </c>
      <c r="C472">
        <v>7.0666666670392004</v>
      </c>
      <c r="D472">
        <v>7.0666666670392004</v>
      </c>
      <c r="E472">
        <v>7.0666666670392004</v>
      </c>
      <c r="F472">
        <v>4.7778149014366802</v>
      </c>
      <c r="G472">
        <v>4.7778149014366802</v>
      </c>
      <c r="H472">
        <v>4.7778149014366802</v>
      </c>
      <c r="I472">
        <v>5.3396440232661098</v>
      </c>
      <c r="J472">
        <v>5.3396440232661098</v>
      </c>
      <c r="K472">
        <v>5.3396440232661098</v>
      </c>
      <c r="L472">
        <v>5.2329078397727198</v>
      </c>
      <c r="M472">
        <v>5.2329078397727198</v>
      </c>
      <c r="N472">
        <v>5.2329078397727198</v>
      </c>
      <c r="O472">
        <v>5.7043849125464297</v>
      </c>
      <c r="P472">
        <v>5.7043849125464297</v>
      </c>
      <c r="Q472">
        <v>5.7043849125464297</v>
      </c>
      <c r="R472">
        <v>5.8760612343198702</v>
      </c>
      <c r="S472">
        <v>5.8760612343198702</v>
      </c>
      <c r="T472">
        <v>5.8760612343198702</v>
      </c>
      <c r="U472">
        <v>5.4729684684272799</v>
      </c>
      <c r="V472">
        <v>5.4729684684272799</v>
      </c>
      <c r="W472">
        <v>5.4729684684272799</v>
      </c>
      <c r="X472">
        <v>4.0427664551551601</v>
      </c>
      <c r="Y472">
        <v>4.0427664551551601</v>
      </c>
      <c r="Z472">
        <v>4.0427664551551601</v>
      </c>
      <c r="AA472">
        <v>8.1999999998758195</v>
      </c>
      <c r="AB472">
        <v>8.1999999998758195</v>
      </c>
      <c r="AC472">
        <v>8.1999999998758195</v>
      </c>
      <c r="AD472">
        <v>6.5089548249753602</v>
      </c>
      <c r="AE472">
        <v>6.5089548249753602</v>
      </c>
      <c r="AF472">
        <v>6.5089548249753602</v>
      </c>
      <c r="AG472">
        <v>7.5456605786205504</v>
      </c>
      <c r="AH472">
        <v>7.5456605786205504</v>
      </c>
      <c r="AI472">
        <v>7.5456605786205504</v>
      </c>
      <c r="AJ472">
        <v>5.1724137926989</v>
      </c>
      <c r="AK472">
        <v>5.1724137926989</v>
      </c>
      <c r="AL472">
        <v>5.1724137926989</v>
      </c>
      <c r="AM472">
        <v>4.4666666669460602</v>
      </c>
      <c r="AN472">
        <v>4.4666666669460602</v>
      </c>
      <c r="AO472">
        <v>4.4666666669460602</v>
      </c>
      <c r="AP472">
        <v>6.72190298033712</v>
      </c>
      <c r="AQ472">
        <v>6.72190298033712</v>
      </c>
      <c r="AR472">
        <v>6.72190298033712</v>
      </c>
      <c r="AS472">
        <v>7.4604973664600598</v>
      </c>
      <c r="AT472">
        <v>7.4604973664600598</v>
      </c>
      <c r="AU472">
        <v>7.4604973664600598</v>
      </c>
      <c r="AV472">
        <v>5.7933194150539098</v>
      </c>
      <c r="AW472">
        <v>5.7933194150539098</v>
      </c>
      <c r="AX472">
        <v>5.7933194150539098</v>
      </c>
      <c r="AY472">
        <v>5.7933194150539098</v>
      </c>
      <c r="AZ472">
        <v>-36.932999306775301</v>
      </c>
      <c r="BA472">
        <v>-36.932999306775301</v>
      </c>
      <c r="BB472">
        <v>-36.932999306775301</v>
      </c>
      <c r="BC472">
        <v>43.209134614964803</v>
      </c>
      <c r="BD472">
        <v>43.209134614964803</v>
      </c>
      <c r="BE472">
        <v>43.209134614964803</v>
      </c>
    </row>
    <row r="473" spans="1:57" s="2" customFormat="1" x14ac:dyDescent="0.2">
      <c r="A473" s="2" t="s">
        <v>114</v>
      </c>
      <c r="B473" s="2">
        <v>40.866666666664301</v>
      </c>
      <c r="C473" s="2">
        <v>40.866666666664301</v>
      </c>
      <c r="D473" s="2">
        <v>48.209035017375001</v>
      </c>
      <c r="E473" s="2">
        <v>48.209035017375001</v>
      </c>
      <c r="F473" s="2">
        <v>48.209035017375001</v>
      </c>
      <c r="G473" s="2">
        <v>13.0057996133609</v>
      </c>
      <c r="H473" s="2">
        <v>13.0057996133609</v>
      </c>
      <c r="I473" s="2">
        <v>13.0057996133609</v>
      </c>
      <c r="J473" s="2">
        <v>13.926757551456101</v>
      </c>
      <c r="K473" s="2">
        <v>13.926757551456101</v>
      </c>
      <c r="L473" s="2">
        <v>13.926757551456101</v>
      </c>
      <c r="M473" s="2">
        <v>12.8666666666655</v>
      </c>
      <c r="N473" s="2">
        <v>12.8666666666655</v>
      </c>
      <c r="O473" s="2">
        <v>12.8666666666655</v>
      </c>
      <c r="P473" s="2">
        <v>21.5502839959921</v>
      </c>
      <c r="Q473" s="2">
        <v>21.5502839959921</v>
      </c>
      <c r="R473" s="2">
        <v>21.5502839959921</v>
      </c>
      <c r="S473" s="2">
        <v>11.272581827878399</v>
      </c>
      <c r="T473" s="2">
        <v>11.272581827878399</v>
      </c>
      <c r="U473" s="2">
        <v>11.272581827878399</v>
      </c>
      <c r="V473" s="2">
        <v>9.5950821862875806</v>
      </c>
      <c r="W473" s="2">
        <v>9.5950821862875806</v>
      </c>
      <c r="X473" s="2">
        <v>9.5950821862875806</v>
      </c>
      <c r="Y473" s="2">
        <v>15.0610040669392</v>
      </c>
      <c r="Z473" s="2">
        <v>15.0610040669392</v>
      </c>
      <c r="AA473" s="2">
        <v>15.0610040669392</v>
      </c>
      <c r="AB473" s="2">
        <v>5.6465085198774103</v>
      </c>
      <c r="AC473" s="2">
        <v>5.6465085198774103</v>
      </c>
      <c r="AD473" s="2">
        <v>5.6465085198774103</v>
      </c>
      <c r="AE473" s="2">
        <v>10.400000000002599</v>
      </c>
      <c r="AF473" s="2">
        <v>10.400000000002599</v>
      </c>
      <c r="AG473" s="2">
        <v>10.400000000002599</v>
      </c>
      <c r="AH473" s="2">
        <v>7.5237204329804497</v>
      </c>
      <c r="AI473" s="2">
        <v>7.5237204329804497</v>
      </c>
      <c r="AJ473" s="2">
        <v>7.5237204329804497</v>
      </c>
      <c r="AK473" s="2">
        <v>10.5880784104556</v>
      </c>
      <c r="AL473" s="2">
        <v>10.5880784104556</v>
      </c>
      <c r="AM473" s="2">
        <v>10.5880784104556</v>
      </c>
      <c r="AN473" s="2">
        <v>9.3217507517529992</v>
      </c>
      <c r="AO473" s="2">
        <v>9.3217507517529992</v>
      </c>
      <c r="AP473" s="2">
        <v>9.3217507517529992</v>
      </c>
      <c r="AQ473" s="2">
        <v>7.6677103457455997</v>
      </c>
      <c r="AR473" s="2">
        <v>7.6677103457455997</v>
      </c>
      <c r="AS473" s="2">
        <v>7.6677103457455997</v>
      </c>
      <c r="AT473" s="2">
        <v>7.42916829873458</v>
      </c>
      <c r="AU473" s="2">
        <v>7.42916829873458</v>
      </c>
      <c r="AV473" s="2">
        <v>7.42916829873458</v>
      </c>
      <c r="AW473" s="2">
        <v>7.53333333333405</v>
      </c>
      <c r="AX473" s="2">
        <v>7.53333333333405</v>
      </c>
      <c r="AY473" s="2">
        <v>7.53333333333405</v>
      </c>
      <c r="AZ473" s="2">
        <v>7.53333333333405</v>
      </c>
      <c r="BA473" s="2">
        <v>-2.2448779531424701</v>
      </c>
      <c r="BB473" s="2">
        <v>-2.2448779531424701</v>
      </c>
      <c r="BC473" s="2">
        <v>-2.2448779531424701</v>
      </c>
      <c r="BD473" s="2">
        <v>-2.2448779531424701</v>
      </c>
      <c r="BE473" s="2">
        <v>-38.455984114568899</v>
      </c>
    </row>
    <row r="474" spans="1:57" x14ac:dyDescent="0.2">
      <c r="A474" t="s">
        <v>38</v>
      </c>
      <c r="B474">
        <v>1.7267817854538201</v>
      </c>
      <c r="C474">
        <v>1.7267817854538201</v>
      </c>
      <c r="D474">
        <v>1.7267817854538201</v>
      </c>
      <c r="E474">
        <v>1.70397594386878</v>
      </c>
      <c r="F474">
        <v>1.70397594386878</v>
      </c>
      <c r="G474">
        <v>1.70397594386878</v>
      </c>
      <c r="H474">
        <v>1.8732084527681101</v>
      </c>
      <c r="I474">
        <v>1.8732084527681101</v>
      </c>
      <c r="J474">
        <v>1.8732084527681101</v>
      </c>
      <c r="K474">
        <v>1.9712662880048499</v>
      </c>
      <c r="L474">
        <v>1.9712662880048499</v>
      </c>
      <c r="M474">
        <v>1.9712662880048499</v>
      </c>
      <c r="N474">
        <v>4.3269551303426397</v>
      </c>
      <c r="O474">
        <v>4.3269551303426397</v>
      </c>
      <c r="P474">
        <v>4.3269551303426397</v>
      </c>
      <c r="Q474">
        <v>14.734380220516099</v>
      </c>
      <c r="R474">
        <v>14.734380220516099</v>
      </c>
      <c r="S474">
        <v>14.734380220516099</v>
      </c>
      <c r="T474">
        <v>9.6666666666654599</v>
      </c>
      <c r="U474">
        <v>9.6666666666654599</v>
      </c>
      <c r="V474">
        <v>9.6666666666654599</v>
      </c>
      <c r="W474">
        <v>3.5814512895908299</v>
      </c>
      <c r="X474">
        <v>3.5814512895908299</v>
      </c>
      <c r="Y474">
        <v>3.5814512895908299</v>
      </c>
      <c r="Z474">
        <v>3.9999999999993801</v>
      </c>
      <c r="AA474">
        <v>3.9999999999993801</v>
      </c>
      <c r="AB474">
        <v>3.9999999999993801</v>
      </c>
      <c r="AC474">
        <v>2.7128157156224399</v>
      </c>
      <c r="AD474">
        <v>2.7128157156224399</v>
      </c>
      <c r="AE474">
        <v>2.7128157156224399</v>
      </c>
      <c r="AF474">
        <v>4.5206027470318402</v>
      </c>
      <c r="AG474">
        <v>4.5206027470318402</v>
      </c>
      <c r="AH474">
        <v>4.5206027470318402</v>
      </c>
      <c r="AI474">
        <v>2.84645195777119</v>
      </c>
      <c r="AJ474">
        <v>2.84645195777119</v>
      </c>
      <c r="AK474">
        <v>2.84645195777119</v>
      </c>
      <c r="AL474">
        <v>2.86019067937753</v>
      </c>
      <c r="AM474">
        <v>2.86019067937753</v>
      </c>
      <c r="AN474">
        <v>2.86019067937753</v>
      </c>
      <c r="AO474">
        <v>1.79048637092586</v>
      </c>
      <c r="AP474">
        <v>1.79048637092586</v>
      </c>
      <c r="AQ474">
        <v>1.79048637092586</v>
      </c>
      <c r="AR474">
        <v>2.2065195653618099</v>
      </c>
      <c r="AS474">
        <v>2.2065195653618099</v>
      </c>
      <c r="AT474">
        <v>2.2065195653618099</v>
      </c>
      <c r="AU474">
        <v>5.8401305057106896</v>
      </c>
      <c r="AV474">
        <v>5.8401305057106896</v>
      </c>
      <c r="AW474">
        <v>5.8401305057106896</v>
      </c>
      <c r="AX474">
        <v>2.7333333333323599</v>
      </c>
      <c r="AY474">
        <v>2.7333333333323599</v>
      </c>
      <c r="AZ474">
        <v>2.7333333333323599</v>
      </c>
      <c r="BA474">
        <v>2.7333333333323599</v>
      </c>
      <c r="BB474">
        <v>-7.17436048221058</v>
      </c>
      <c r="BC474">
        <v>-7.17436048221058</v>
      </c>
      <c r="BD474">
        <v>-7.17436048221058</v>
      </c>
      <c r="BE474">
        <v>-47.249083027675397</v>
      </c>
    </row>
    <row r="475" spans="1:57" s="2" customFormat="1" x14ac:dyDescent="0.2">
      <c r="A475" s="2" t="s">
        <v>115</v>
      </c>
      <c r="B475" s="2">
        <v>24.891413297692999</v>
      </c>
      <c r="C475" s="2">
        <v>12.1391907206197</v>
      </c>
      <c r="D475" s="2">
        <v>12.1391907206197</v>
      </c>
      <c r="E475" s="2">
        <v>12.1391907206197</v>
      </c>
      <c r="F475" s="2">
        <v>7.7118417535421999</v>
      </c>
      <c r="G475" s="2">
        <v>7.7118417535421999</v>
      </c>
      <c r="H475" s="2">
        <v>7.7118417535421999</v>
      </c>
      <c r="I475" s="2">
        <v>8.6060929271379294</v>
      </c>
      <c r="J475" s="2">
        <v>8.6060929271379294</v>
      </c>
      <c r="K475" s="2">
        <v>8.6060929271379294</v>
      </c>
      <c r="L475" s="2">
        <v>6.9829602405608098</v>
      </c>
      <c r="M475" s="2">
        <v>6.9829602405608098</v>
      </c>
      <c r="N475" s="2">
        <v>6.9829602405608098</v>
      </c>
      <c r="O475" s="2">
        <v>10.327355157011599</v>
      </c>
      <c r="P475" s="2">
        <v>10.327355157011599</v>
      </c>
      <c r="Q475" s="2">
        <v>10.327355157011599</v>
      </c>
      <c r="R475" s="2">
        <v>13.2032607243068</v>
      </c>
      <c r="S475" s="2">
        <v>13.2032607243068</v>
      </c>
      <c r="T475" s="2">
        <v>13.2032607243068</v>
      </c>
      <c r="U475" s="2">
        <v>6.0000000000006102</v>
      </c>
      <c r="V475" s="2">
        <v>6.0000000000006102</v>
      </c>
      <c r="W475" s="2">
        <v>6.0000000000006102</v>
      </c>
      <c r="X475" s="2">
        <v>4.4437019712681103</v>
      </c>
      <c r="Y475" s="2">
        <v>4.4437019712681103</v>
      </c>
      <c r="Z475" s="2">
        <v>4.4437019712681103</v>
      </c>
      <c r="AA475" s="2">
        <v>9.0606040402671795</v>
      </c>
      <c r="AB475" s="2">
        <v>9.0606040402671795</v>
      </c>
      <c r="AC475" s="2">
        <v>9.0606040402671795</v>
      </c>
      <c r="AD475" s="2">
        <v>6.3042607185805597</v>
      </c>
      <c r="AE475" s="2">
        <v>6.3042607185805597</v>
      </c>
      <c r="AF475" s="2">
        <v>6.3042607185805597</v>
      </c>
      <c r="AG475" s="2">
        <v>8.8362787595860297</v>
      </c>
      <c r="AH475" s="2">
        <v>8.8362787595860297</v>
      </c>
      <c r="AI475" s="2">
        <v>8.8362787595860297</v>
      </c>
      <c r="AJ475" s="2">
        <v>8.9815557337617502</v>
      </c>
      <c r="AK475" s="2">
        <v>8.9815557337617502</v>
      </c>
      <c r="AL475" s="2">
        <v>8.9815557337617502</v>
      </c>
      <c r="AM475" s="2">
        <v>4.8126916411131901</v>
      </c>
      <c r="AN475" s="2">
        <v>4.8126916411131901</v>
      </c>
      <c r="AO475" s="2">
        <v>4.8126916411131901</v>
      </c>
      <c r="AP475" s="2">
        <v>6.4296217083277503</v>
      </c>
      <c r="AQ475" s="2">
        <v>6.4296217083277503</v>
      </c>
      <c r="AR475" s="2">
        <v>6.4296217083277503</v>
      </c>
      <c r="AS475" s="2">
        <v>7.32097613015008</v>
      </c>
      <c r="AT475" s="2">
        <v>7.32097613015008</v>
      </c>
      <c r="AU475" s="2">
        <v>7.32097613015008</v>
      </c>
      <c r="AV475" s="2">
        <v>6.9797782126564698</v>
      </c>
      <c r="AW475" s="2">
        <v>6.9797782126564698</v>
      </c>
      <c r="AX475" s="2">
        <v>6.9797782126564698</v>
      </c>
      <c r="AY475" s="2">
        <v>6.9797782126564698</v>
      </c>
      <c r="AZ475" s="2">
        <v>-37.835772644449897</v>
      </c>
      <c r="BA475" s="2">
        <v>-37.835772644449897</v>
      </c>
      <c r="BB475" s="2">
        <v>-37.835772644449897</v>
      </c>
      <c r="BC475" s="2">
        <v>36.925670164754898</v>
      </c>
      <c r="BD475" s="2">
        <v>36.925670164754898</v>
      </c>
      <c r="BE475" s="2">
        <v>36.925670164754898</v>
      </c>
    </row>
    <row r="476" spans="1:57" x14ac:dyDescent="0.2">
      <c r="A476" t="s">
        <v>116</v>
      </c>
      <c r="B476">
        <v>1.46009733982131</v>
      </c>
      <c r="C476">
        <v>1.46009733982131</v>
      </c>
      <c r="D476">
        <v>1.46009733982131</v>
      </c>
      <c r="E476">
        <v>0.908726446612803</v>
      </c>
      <c r="F476">
        <v>0.908726446612803</v>
      </c>
      <c r="G476">
        <v>0.908726446612803</v>
      </c>
      <c r="H476">
        <v>0.72671511434181402</v>
      </c>
      <c r="I476">
        <v>0.72671511434181402</v>
      </c>
      <c r="J476">
        <v>0.72671511434181402</v>
      </c>
      <c r="K476">
        <v>0.43434680922091201</v>
      </c>
      <c r="L476">
        <v>0.43434680922091201</v>
      </c>
      <c r="M476">
        <v>0.43434680922091201</v>
      </c>
      <c r="N476">
        <v>1.4666666666683501</v>
      </c>
      <c r="O476">
        <v>1.4666666666683501</v>
      </c>
      <c r="P476">
        <v>1.4666666666683501</v>
      </c>
      <c r="Q476">
        <v>0.57463584123941303</v>
      </c>
      <c r="R476">
        <v>0.57463584123941303</v>
      </c>
      <c r="S476">
        <v>0.57463584123941303</v>
      </c>
      <c r="T476">
        <v>2.2666666666645998</v>
      </c>
      <c r="U476">
        <v>2.2666666666645998</v>
      </c>
      <c r="V476">
        <v>2.2666666666645998</v>
      </c>
      <c r="W476">
        <v>1.3764532941349401</v>
      </c>
      <c r="X476">
        <v>1.3764532941349401</v>
      </c>
      <c r="Y476">
        <v>1.3764532941349401</v>
      </c>
      <c r="Z476">
        <v>2.0601373424891398</v>
      </c>
      <c r="AA476">
        <v>2.0601373424891398</v>
      </c>
      <c r="AB476">
        <v>2.0601373424891398</v>
      </c>
      <c r="AC476">
        <v>1.1157880670797</v>
      </c>
      <c r="AD476">
        <v>1.1157880670797</v>
      </c>
      <c r="AE476">
        <v>1.1157880670797</v>
      </c>
      <c r="AF476">
        <v>1.78690492065899</v>
      </c>
      <c r="AG476">
        <v>1.78690492065899</v>
      </c>
      <c r="AH476">
        <v>1.78690492065899</v>
      </c>
      <c r="AI476">
        <v>0.82865543972103195</v>
      </c>
      <c r="AJ476">
        <v>0.82865543972103195</v>
      </c>
      <c r="AK476">
        <v>0.82865543972103195</v>
      </c>
      <c r="AL476">
        <v>0.27331511232560501</v>
      </c>
      <c r="AM476">
        <v>0.27331511232560501</v>
      </c>
      <c r="AN476">
        <v>0.27331511232560501</v>
      </c>
      <c r="AO476">
        <v>1.7707985299043201</v>
      </c>
      <c r="AP476">
        <v>1.7707985299043201</v>
      </c>
      <c r="AQ476">
        <v>1.7707985299043201</v>
      </c>
      <c r="AR476">
        <v>1.2666666666639901</v>
      </c>
      <c r="AS476">
        <v>1.2666666666639901</v>
      </c>
      <c r="AT476">
        <v>1.2666666666639901</v>
      </c>
      <c r="AU476">
        <v>3.5877364644504501</v>
      </c>
      <c r="AV476">
        <v>3.5877364644504501</v>
      </c>
      <c r="AW476">
        <v>3.5877364644504501</v>
      </c>
      <c r="AX476">
        <v>0.32004267235448902</v>
      </c>
      <c r="AY476">
        <v>0.32004267235448902</v>
      </c>
      <c r="AZ476">
        <v>0.32004267235448902</v>
      </c>
      <c r="BA476">
        <v>0.32004267235448902</v>
      </c>
      <c r="BB476">
        <v>-7.5437478554953197</v>
      </c>
      <c r="BC476">
        <v>-7.5437478554953197</v>
      </c>
      <c r="BD476">
        <v>-7.5437478554953197</v>
      </c>
      <c r="BE476">
        <v>-50.200000000001303</v>
      </c>
    </row>
    <row r="477" spans="1:57" s="2" customFormat="1" x14ac:dyDescent="0.2">
      <c r="A477" s="2" t="s">
        <v>117</v>
      </c>
      <c r="B477" s="2">
        <v>13.331105913800201</v>
      </c>
      <c r="C477" s="2">
        <v>18.6775096653761</v>
      </c>
      <c r="D477" s="2">
        <v>18.6775096653761</v>
      </c>
      <c r="E477" s="2">
        <v>18.6775096653761</v>
      </c>
      <c r="F477" s="2">
        <v>7.1772253408188202</v>
      </c>
      <c r="G477" s="2">
        <v>7.1772253408188202</v>
      </c>
      <c r="H477" s="2">
        <v>7.1772253408188202</v>
      </c>
      <c r="I477" s="2">
        <v>4.8666666666667799</v>
      </c>
      <c r="J477" s="2">
        <v>4.8666666666667799</v>
      </c>
      <c r="K477" s="2">
        <v>4.8666666666667799</v>
      </c>
      <c r="L477" s="2">
        <v>6.77003274744491</v>
      </c>
      <c r="M477" s="2">
        <v>6.77003274744491</v>
      </c>
      <c r="N477" s="2">
        <v>6.77003274744491</v>
      </c>
      <c r="O477" s="2">
        <v>5.9396040263973697</v>
      </c>
      <c r="P477" s="2">
        <v>5.9396040263973697</v>
      </c>
      <c r="Q477" s="2">
        <v>5.9396040263973697</v>
      </c>
      <c r="R477" s="2">
        <v>11.794186435016201</v>
      </c>
      <c r="S477" s="2">
        <v>11.794186435016201</v>
      </c>
      <c r="T477" s="2">
        <v>11.794186435016201</v>
      </c>
      <c r="U477" s="2">
        <v>2.9462738301533098</v>
      </c>
      <c r="V477" s="2">
        <v>2.9462738301533098</v>
      </c>
      <c r="W477" s="2">
        <v>2.9462738301533098</v>
      </c>
      <c r="X477" s="2">
        <v>4.2496325003345703</v>
      </c>
      <c r="Y477" s="2">
        <v>4.2496325003345703</v>
      </c>
      <c r="Z477" s="2">
        <v>4.2496325003345703</v>
      </c>
      <c r="AA477" s="2">
        <v>5.9874649953333101</v>
      </c>
      <c r="AB477" s="2">
        <v>5.9874649953333101</v>
      </c>
      <c r="AC477" s="2">
        <v>5.9874649953333101</v>
      </c>
      <c r="AD477" s="2">
        <v>7.2626444845318998</v>
      </c>
      <c r="AE477" s="2">
        <v>7.2626444845318998</v>
      </c>
      <c r="AF477" s="2">
        <v>7.2626444845318998</v>
      </c>
      <c r="AG477" s="2">
        <v>9.3879183891206104</v>
      </c>
      <c r="AH477" s="2">
        <v>9.3879183891206104</v>
      </c>
      <c r="AI477" s="2">
        <v>9.3879183891206104</v>
      </c>
      <c r="AJ477" s="2">
        <v>7.3108794439966198</v>
      </c>
      <c r="AK477" s="2">
        <v>7.3108794439966198</v>
      </c>
      <c r="AL477" s="2">
        <v>7.3108794439966198</v>
      </c>
      <c r="AM477" s="2">
        <v>6.95814449480417</v>
      </c>
      <c r="AN477" s="2">
        <v>6.95814449480417</v>
      </c>
      <c r="AO477" s="2">
        <v>6.95814449480417</v>
      </c>
      <c r="AP477" s="2">
        <v>5.0260660339524303</v>
      </c>
      <c r="AQ477" s="2">
        <v>5.0260660339524303</v>
      </c>
      <c r="AR477" s="2">
        <v>5.0260660339524303</v>
      </c>
      <c r="AS477" s="2">
        <v>3.0795893880818399</v>
      </c>
      <c r="AT477" s="2">
        <v>3.0795893880818399</v>
      </c>
      <c r="AU477" s="2">
        <v>3.0795893880818399</v>
      </c>
      <c r="AV477" s="2">
        <v>5.6505285136367096</v>
      </c>
      <c r="AW477" s="2">
        <v>5.6505285136367096</v>
      </c>
      <c r="AX477" s="2">
        <v>5.6505285136367096</v>
      </c>
      <c r="AY477" s="2">
        <v>5.6505285136367096</v>
      </c>
      <c r="AZ477" s="2">
        <v>-30.267593763169</v>
      </c>
      <c r="BA477" s="2">
        <v>-30.267593763169</v>
      </c>
      <c r="BB477" s="2">
        <v>-30.267593763169</v>
      </c>
      <c r="BC477" s="2">
        <v>40.556672148119702</v>
      </c>
      <c r="BD477" s="2">
        <v>40.556672148119702</v>
      </c>
      <c r="BE477" s="2">
        <v>40.556672148119702</v>
      </c>
    </row>
    <row r="478" spans="1:57" x14ac:dyDescent="0.2">
      <c r="A478" t="s">
        <v>118</v>
      </c>
      <c r="B478">
        <v>8.4530571328443003</v>
      </c>
      <c r="C478">
        <v>8.4530571328443003</v>
      </c>
      <c r="D478">
        <v>7.8728084797761504</v>
      </c>
      <c r="E478">
        <v>7.8728084797761504</v>
      </c>
      <c r="F478">
        <v>7.8728084797761504</v>
      </c>
      <c r="G478">
        <v>6.3815569661923597</v>
      </c>
      <c r="H478">
        <v>6.3815569661923597</v>
      </c>
      <c r="I478">
        <v>6.3815569661923597</v>
      </c>
      <c r="J478">
        <v>6.3937595837238996</v>
      </c>
      <c r="K478">
        <v>6.3937595837238996</v>
      </c>
      <c r="L478">
        <v>6.3937595837238996</v>
      </c>
      <c r="M478">
        <v>4.23683507111675</v>
      </c>
      <c r="N478">
        <v>4.23683507111675</v>
      </c>
      <c r="O478">
        <v>4.23683507111675</v>
      </c>
      <c r="P478">
        <v>3.6730884610797001</v>
      </c>
      <c r="Q478">
        <v>3.6730884610797001</v>
      </c>
      <c r="R478">
        <v>3.6730884610797001</v>
      </c>
      <c r="S478">
        <v>12.462412294733401</v>
      </c>
      <c r="T478">
        <v>12.462412294733401</v>
      </c>
      <c r="U478">
        <v>12.462412294733401</v>
      </c>
      <c r="V478">
        <v>5.7333333340162902</v>
      </c>
      <c r="W478">
        <v>5.7333333340162902</v>
      </c>
      <c r="X478">
        <v>5.7333333340162902</v>
      </c>
      <c r="Y478">
        <v>8.6535248911332392</v>
      </c>
      <c r="Z478">
        <v>8.6535248911332392</v>
      </c>
      <c r="AA478">
        <v>8.6535248911332392</v>
      </c>
      <c r="AB478">
        <v>8.1394573693224395</v>
      </c>
      <c r="AC478">
        <v>8.1394573693224395</v>
      </c>
      <c r="AD478">
        <v>8.1394573693224395</v>
      </c>
      <c r="AE478">
        <v>8.3194119614295996</v>
      </c>
      <c r="AF478">
        <v>8.3194119614295996</v>
      </c>
      <c r="AG478">
        <v>8.3194119614295996</v>
      </c>
      <c r="AH478">
        <v>7.8000000002793897</v>
      </c>
      <c r="AI478">
        <v>7.8000000002793897</v>
      </c>
      <c r="AJ478">
        <v>7.8000000002793897</v>
      </c>
      <c r="AK478">
        <v>7.0497828263775597</v>
      </c>
      <c r="AL478">
        <v>7.0497828263775597</v>
      </c>
      <c r="AM478">
        <v>7.0497828263775597</v>
      </c>
      <c r="AN478">
        <v>5.9270618042134204</v>
      </c>
      <c r="AO478">
        <v>5.9270618042134204</v>
      </c>
      <c r="AP478">
        <v>4.25602993202041</v>
      </c>
      <c r="AQ478">
        <v>4.25602993202041</v>
      </c>
      <c r="AR478">
        <v>4.25602993202041</v>
      </c>
      <c r="AS478">
        <v>6.3270884730305204</v>
      </c>
      <c r="AT478">
        <v>6.3270884730305204</v>
      </c>
      <c r="AU478">
        <v>6.3270884730305204</v>
      </c>
      <c r="AV478">
        <v>6.3270884730305204</v>
      </c>
      <c r="AW478">
        <v>7.4182814636880297</v>
      </c>
      <c r="AX478">
        <v>7.4182814636880297</v>
      </c>
      <c r="AY478">
        <v>7.4182814636880297</v>
      </c>
      <c r="AZ478">
        <v>-45.319386882227398</v>
      </c>
      <c r="BA478">
        <v>-45.319386882227398</v>
      </c>
      <c r="BB478">
        <v>-45.319386882227398</v>
      </c>
      <c r="BC478">
        <v>-45.319386882227398</v>
      </c>
      <c r="BD478">
        <v>-28.013464679897101</v>
      </c>
      <c r="BE478">
        <v>-28.013464679897101</v>
      </c>
    </row>
    <row r="479" spans="1:57" x14ac:dyDescent="0.2">
      <c r="A479" t="s">
        <v>119</v>
      </c>
      <c r="B479">
        <v>17.327821854635001</v>
      </c>
      <c r="C479">
        <v>17.327821854635001</v>
      </c>
      <c r="D479">
        <v>5.1914211268516004</v>
      </c>
      <c r="E479">
        <v>5.1914211268516004</v>
      </c>
      <c r="F479">
        <v>5.1914211268516004</v>
      </c>
      <c r="G479">
        <v>5.79371958127438</v>
      </c>
      <c r="H479">
        <v>5.79371958127438</v>
      </c>
      <c r="I479">
        <v>5.79371958127438</v>
      </c>
      <c r="J479">
        <v>5.5796859338145302</v>
      </c>
      <c r="K479">
        <v>5.5796859338145302</v>
      </c>
      <c r="L479">
        <v>5.5796859338145302</v>
      </c>
      <c r="M479">
        <v>7.1938129205819701</v>
      </c>
      <c r="N479">
        <v>7.1938129205819701</v>
      </c>
      <c r="O479">
        <v>7.1938129205819701</v>
      </c>
      <c r="P479">
        <v>8.5259922494713294</v>
      </c>
      <c r="Q479">
        <v>8.5259922494713294</v>
      </c>
      <c r="R479">
        <v>8.5259922494713294</v>
      </c>
      <c r="S479">
        <v>7.0123983464214898</v>
      </c>
      <c r="T479">
        <v>7.0123983464214898</v>
      </c>
      <c r="U479">
        <v>7.0123983464214898</v>
      </c>
      <c r="V479">
        <v>6.7032012299488803</v>
      </c>
      <c r="W479">
        <v>6.7032012299488803</v>
      </c>
      <c r="X479">
        <v>6.7032012299488803</v>
      </c>
      <c r="Y479">
        <v>8.4061062596447709</v>
      </c>
      <c r="Z479">
        <v>8.4061062596447709</v>
      </c>
      <c r="AA479">
        <v>8.4061062596447709</v>
      </c>
      <c r="AB479">
        <v>7.7786688048211303</v>
      </c>
      <c r="AC479">
        <v>7.7786688048211303</v>
      </c>
      <c r="AD479">
        <v>7.7786688048211303</v>
      </c>
      <c r="AE479">
        <v>9.4666666669460593</v>
      </c>
      <c r="AF479">
        <v>9.4666666669460593</v>
      </c>
      <c r="AG479">
        <v>9.4666666669460593</v>
      </c>
      <c r="AH479">
        <v>5.1787504180145696</v>
      </c>
      <c r="AI479">
        <v>5.1787504180145696</v>
      </c>
      <c r="AJ479">
        <v>5.1787504180145696</v>
      </c>
      <c r="AK479">
        <v>7.1395240313897501</v>
      </c>
      <c r="AL479">
        <v>7.1395240313897501</v>
      </c>
      <c r="AM479">
        <v>7.1395240313897501</v>
      </c>
      <c r="AN479">
        <v>6.7949488878637503</v>
      </c>
      <c r="AO479">
        <v>6.7949488878637503</v>
      </c>
      <c r="AP479">
        <v>6.7949488878637503</v>
      </c>
      <c r="AQ479">
        <v>5.0476762019691499</v>
      </c>
      <c r="AR479">
        <v>5.0476762019691499</v>
      </c>
      <c r="AS479">
        <v>5.0476762019691499</v>
      </c>
      <c r="AT479">
        <v>6.7780024787184203</v>
      </c>
      <c r="AU479">
        <v>6.7780024787184203</v>
      </c>
      <c r="AV479">
        <v>6.7780024787184203</v>
      </c>
      <c r="AW479">
        <v>7.6123183576454396</v>
      </c>
      <c r="AX479">
        <v>7.6123183576454396</v>
      </c>
      <c r="AY479">
        <v>7.6123183576454396</v>
      </c>
      <c r="AZ479">
        <v>7.6123183576454396</v>
      </c>
      <c r="BA479">
        <v>-3.9317580158341299</v>
      </c>
      <c r="BB479">
        <v>-3.9317580158341299</v>
      </c>
      <c r="BC479">
        <v>-3.9317580158341299</v>
      </c>
      <c r="BD479">
        <v>-3.9317580158341299</v>
      </c>
      <c r="BE479">
        <v>-3.9317580158341299</v>
      </c>
    </row>
    <row r="480" spans="1:57" x14ac:dyDescent="0.2">
      <c r="A480" t="s">
        <v>120</v>
      </c>
      <c r="B480">
        <v>11.066666666883901</v>
      </c>
      <c r="C480">
        <v>11.066666666883901</v>
      </c>
      <c r="D480">
        <v>11.066666666883901</v>
      </c>
      <c r="E480">
        <v>5.8469762781997696</v>
      </c>
      <c r="F480">
        <v>5.8469762781997696</v>
      </c>
      <c r="G480">
        <v>5.8469762781997696</v>
      </c>
      <c r="H480">
        <v>5.53333333305393</v>
      </c>
      <c r="I480">
        <v>5.53333333305393</v>
      </c>
      <c r="J480">
        <v>5.53333333305393</v>
      </c>
      <c r="K480">
        <v>6.0474440357107904</v>
      </c>
      <c r="L480">
        <v>6.0474440357107904</v>
      </c>
      <c r="M480">
        <v>6.0474440357107904</v>
      </c>
      <c r="N480">
        <v>6.1333333336127396</v>
      </c>
      <c r="O480">
        <v>6.1333333336127396</v>
      </c>
      <c r="P480">
        <v>6.1333333336127396</v>
      </c>
      <c r="Q480">
        <v>8.7203474772295593</v>
      </c>
      <c r="R480">
        <v>8.7203474772295593</v>
      </c>
      <c r="S480">
        <v>8.7203474772295593</v>
      </c>
      <c r="T480">
        <v>8.7333333337058505</v>
      </c>
      <c r="U480">
        <v>8.7333333337058505</v>
      </c>
      <c r="V480">
        <v>8.7333333337058505</v>
      </c>
      <c r="W480">
        <v>9.9291727917855592</v>
      </c>
      <c r="X480">
        <v>9.9291727917855592</v>
      </c>
      <c r="Y480">
        <v>9.9291727917855592</v>
      </c>
      <c r="Z480">
        <v>10.2119717372879</v>
      </c>
      <c r="AA480">
        <v>10.2119717372879</v>
      </c>
      <c r="AB480">
        <v>10.2119717372879</v>
      </c>
      <c r="AC480">
        <v>5.3060678960043504</v>
      </c>
      <c r="AD480">
        <v>5.3060678960043504</v>
      </c>
      <c r="AE480">
        <v>5.3060678960043504</v>
      </c>
      <c r="AF480">
        <v>5.79371958127438</v>
      </c>
      <c r="AG480">
        <v>5.79371958127438</v>
      </c>
      <c r="AH480">
        <v>5.79371958127438</v>
      </c>
      <c r="AI480">
        <v>4.4373162252969296</v>
      </c>
      <c r="AJ480">
        <v>4.4373162252969296</v>
      </c>
      <c r="AK480">
        <v>4.4373162252969296</v>
      </c>
      <c r="AL480">
        <v>4.7333333338610801</v>
      </c>
      <c r="AM480">
        <v>4.7333333338610801</v>
      </c>
      <c r="AN480">
        <v>4.7333333338610801</v>
      </c>
      <c r="AO480">
        <v>5.3566657758354896</v>
      </c>
      <c r="AP480">
        <v>5.3566657758354896</v>
      </c>
      <c r="AQ480">
        <v>5.3566657758354896</v>
      </c>
      <c r="AR480">
        <v>2.3072819416959001</v>
      </c>
      <c r="AS480">
        <v>2.3072819416959001</v>
      </c>
      <c r="AT480">
        <v>2.3072819416959001</v>
      </c>
      <c r="AU480">
        <v>6.9555004566794096</v>
      </c>
      <c r="AV480">
        <v>6.9555004566794096</v>
      </c>
      <c r="AW480">
        <v>6.9555004566794096</v>
      </c>
      <c r="AX480">
        <v>6.9555004566794096</v>
      </c>
      <c r="AY480">
        <v>6.9555004566794096</v>
      </c>
      <c r="AZ480">
        <v>6.9555004566794096</v>
      </c>
      <c r="BA480">
        <v>6.9555004566794096</v>
      </c>
      <c r="BB480">
        <v>5.6497175128086399E-2</v>
      </c>
      <c r="BC480">
        <v>5.6497175128086399E-2</v>
      </c>
      <c r="BD480">
        <v>5.6497175128086399E-2</v>
      </c>
      <c r="BE480">
        <v>-45.247300359424301</v>
      </c>
    </row>
    <row r="481" spans="1:57" x14ac:dyDescent="0.2">
      <c r="A481" t="s">
        <v>121</v>
      </c>
      <c r="B481">
        <v>7.1228117063792302</v>
      </c>
      <c r="C481">
        <v>7.1999999997205997</v>
      </c>
      <c r="D481">
        <v>7.1999999997205997</v>
      </c>
      <c r="E481">
        <v>7.1999999997205997</v>
      </c>
      <c r="F481">
        <v>5.8469762781997696</v>
      </c>
      <c r="G481">
        <v>5.8469762781997696</v>
      </c>
      <c r="H481">
        <v>5.8469762781997696</v>
      </c>
      <c r="I481">
        <v>5.1396573563004102</v>
      </c>
      <c r="J481">
        <v>5.1396573563004102</v>
      </c>
      <c r="K481">
        <v>5.1396573563004102</v>
      </c>
      <c r="L481">
        <v>5.3665708746067002</v>
      </c>
      <c r="M481">
        <v>5.3665708746067002</v>
      </c>
      <c r="N481">
        <v>5.3665708746067002</v>
      </c>
      <c r="O481">
        <v>8.3033453284731795</v>
      </c>
      <c r="P481">
        <v>8.3033453284731795</v>
      </c>
      <c r="Q481">
        <v>8.3033453284731795</v>
      </c>
      <c r="R481">
        <v>9.4859282042861199</v>
      </c>
      <c r="S481">
        <v>9.4859282042861199</v>
      </c>
      <c r="T481">
        <v>9.4859282042861199</v>
      </c>
      <c r="U481">
        <v>6.67288847410172</v>
      </c>
      <c r="V481">
        <v>6.67288847410172</v>
      </c>
      <c r="W481">
        <v>6.67288847410172</v>
      </c>
      <c r="X481">
        <v>8.1189442031406696</v>
      </c>
      <c r="Y481">
        <v>8.1189442031406696</v>
      </c>
      <c r="Z481">
        <v>8.1189442031406696</v>
      </c>
      <c r="AA481">
        <v>5.2666666661389101</v>
      </c>
      <c r="AB481">
        <v>5.2666666661389101</v>
      </c>
      <c r="AC481">
        <v>5.2666666661389101</v>
      </c>
      <c r="AD481">
        <v>7.31087944403005</v>
      </c>
      <c r="AE481">
        <v>7.31087944403005</v>
      </c>
      <c r="AF481">
        <v>7.31087944403005</v>
      </c>
      <c r="AG481">
        <v>8.0789228100436308</v>
      </c>
      <c r="AH481">
        <v>8.0789228100436308</v>
      </c>
      <c r="AI481">
        <v>8.0789228100436308</v>
      </c>
      <c r="AJ481">
        <v>5.7738572575733897</v>
      </c>
      <c r="AK481">
        <v>5.7738572575733897</v>
      </c>
      <c r="AL481">
        <v>5.7738572575733897</v>
      </c>
      <c r="AM481">
        <v>4.7333333338610801</v>
      </c>
      <c r="AN481">
        <v>4.7333333338610801</v>
      </c>
      <c r="AO481">
        <v>4.7333333338610801</v>
      </c>
      <c r="AP481">
        <v>4.7841774689295704</v>
      </c>
      <c r="AQ481">
        <v>4.7841774689295704</v>
      </c>
      <c r="AR481">
        <v>4.7841774689295704</v>
      </c>
      <c r="AS481">
        <v>6.2604173607848699</v>
      </c>
      <c r="AT481">
        <v>6.2604173607848699</v>
      </c>
      <c r="AU481">
        <v>6.2604173607848699</v>
      </c>
      <c r="AV481">
        <v>7.2286012527918704</v>
      </c>
      <c r="AW481">
        <v>7.2286012527918704</v>
      </c>
      <c r="AX481">
        <v>7.2286012527918704</v>
      </c>
      <c r="AY481">
        <v>7.2286012527918704</v>
      </c>
      <c r="AZ481">
        <v>-38.318852939980999</v>
      </c>
      <c r="BA481">
        <v>-38.318852939980999</v>
      </c>
      <c r="BB481">
        <v>-38.318852939980999</v>
      </c>
      <c r="BC481">
        <v>43.509615385175003</v>
      </c>
      <c r="BD481">
        <v>43.509615385175003</v>
      </c>
      <c r="BE481">
        <v>43.509615385175003</v>
      </c>
    </row>
    <row r="482" spans="1:57" s="2" customFormat="1" x14ac:dyDescent="0.2">
      <c r="A482" s="2" t="s">
        <v>122</v>
      </c>
      <c r="B482" s="2">
        <v>2.0666666666663001</v>
      </c>
      <c r="C482" s="2">
        <v>2.0666666666663001</v>
      </c>
      <c r="D482" s="2">
        <v>16.533012563487102</v>
      </c>
      <c r="E482" s="2">
        <v>16.533012563487102</v>
      </c>
      <c r="F482" s="2">
        <v>16.533012563487102</v>
      </c>
      <c r="G482" s="2">
        <v>10.5392973801741</v>
      </c>
      <c r="H482" s="2">
        <v>10.5392973801741</v>
      </c>
      <c r="I482" s="2">
        <v>10.5392973801741</v>
      </c>
      <c r="J482" s="2">
        <v>13.058005880782099</v>
      </c>
      <c r="K482" s="2">
        <v>13.058005880782099</v>
      </c>
      <c r="L482" s="2">
        <v>13.058005880782099</v>
      </c>
      <c r="M482" s="2">
        <v>12.6666666666642</v>
      </c>
      <c r="N482" s="2">
        <v>12.6666666666642</v>
      </c>
      <c r="O482" s="2">
        <v>12.6666666666642</v>
      </c>
      <c r="P482" s="2">
        <v>20.080187103240601</v>
      </c>
      <c r="Q482" s="2">
        <v>20.080187103240601</v>
      </c>
      <c r="R482" s="2">
        <v>20.080187103240601</v>
      </c>
      <c r="S482" s="2">
        <v>11.205919605361499</v>
      </c>
      <c r="T482" s="2">
        <v>11.205919605361499</v>
      </c>
      <c r="U482" s="2">
        <v>11.205919605361499</v>
      </c>
      <c r="V482" s="2">
        <v>7.72417479620509</v>
      </c>
      <c r="W482" s="2">
        <v>7.72417479620509</v>
      </c>
      <c r="X482" s="2">
        <v>7.72417479620509</v>
      </c>
      <c r="Y482" s="2">
        <v>13.260884058935799</v>
      </c>
      <c r="Z482" s="2">
        <v>13.260884058935799</v>
      </c>
      <c r="AA482" s="2">
        <v>13.260884058935799</v>
      </c>
      <c r="AB482" s="2">
        <v>8.3194119612442403</v>
      </c>
      <c r="AC482" s="2">
        <v>8.3194119612442403</v>
      </c>
      <c r="AD482" s="2">
        <v>8.3194119612442403</v>
      </c>
      <c r="AE482" s="2">
        <v>7.9333333333336897</v>
      </c>
      <c r="AF482" s="2">
        <v>7.9333333333336897</v>
      </c>
      <c r="AG482" s="2">
        <v>7.9333333333336897</v>
      </c>
      <c r="AH482" s="2">
        <v>7.2564479486829399</v>
      </c>
      <c r="AI482" s="2">
        <v>7.2564479486829399</v>
      </c>
      <c r="AJ482" s="2">
        <v>7.2564479486829399</v>
      </c>
      <c r="AK482" s="2">
        <v>11.7215628750484</v>
      </c>
      <c r="AL482" s="2">
        <v>11.7215628750484</v>
      </c>
      <c r="AM482" s="2">
        <v>11.7215628750484</v>
      </c>
      <c r="AN482" s="2">
        <v>9.3885733377885394</v>
      </c>
      <c r="AO482" s="2">
        <v>9.3885733377885394</v>
      </c>
      <c r="AP482" s="2">
        <v>9.3885733377885394</v>
      </c>
      <c r="AQ482" s="2">
        <v>9.3331556858295297</v>
      </c>
      <c r="AR482" s="2">
        <v>9.3331556858295297</v>
      </c>
      <c r="AS482" s="2">
        <v>9.3331556858295297</v>
      </c>
      <c r="AT482" s="2">
        <v>8.0819950385172401</v>
      </c>
      <c r="AU482" s="2">
        <v>8.0819950385172401</v>
      </c>
      <c r="AV482" s="2">
        <v>8.0819950385172401</v>
      </c>
      <c r="AW482" s="2">
        <v>12.066666666666301</v>
      </c>
      <c r="AX482" s="2">
        <v>12.066666666666301</v>
      </c>
      <c r="AY482" s="2">
        <v>12.066666666666301</v>
      </c>
      <c r="AZ482" s="2">
        <v>12.066666666666301</v>
      </c>
      <c r="BA482" s="2">
        <v>-2.9310851877266901</v>
      </c>
      <c r="BB482" s="2">
        <v>-2.9310851877266901</v>
      </c>
      <c r="BC482" s="2">
        <v>-2.9310851877266901</v>
      </c>
      <c r="BD482" s="2">
        <v>-2.9310851877266901</v>
      </c>
      <c r="BE482" s="2">
        <v>-38.756844575485502</v>
      </c>
    </row>
    <row r="483" spans="1:57" x14ac:dyDescent="0.2">
      <c r="A483" t="s">
        <v>39</v>
      </c>
      <c r="B483">
        <v>0.92672844856542702</v>
      </c>
      <c r="C483">
        <v>0.92672844856542702</v>
      </c>
      <c r="D483">
        <v>0.92672844856542702</v>
      </c>
      <c r="E483">
        <v>0.43434680922091201</v>
      </c>
      <c r="F483">
        <v>0.43434680922091201</v>
      </c>
      <c r="G483">
        <v>0.43434680922091201</v>
      </c>
      <c r="H483">
        <v>1.07326178254685</v>
      </c>
      <c r="I483">
        <v>1.07326178254685</v>
      </c>
      <c r="J483">
        <v>1.07326178254685</v>
      </c>
      <c r="K483">
        <v>0.50116939525645399</v>
      </c>
      <c r="L483">
        <v>0.50116939525645399</v>
      </c>
      <c r="M483">
        <v>0.50116939525645399</v>
      </c>
      <c r="N483">
        <v>2.1268084538949901</v>
      </c>
      <c r="O483">
        <v>2.1268084538949901</v>
      </c>
      <c r="P483">
        <v>2.1268084538949901</v>
      </c>
      <c r="Q483">
        <v>12.061476779152301</v>
      </c>
      <c r="R483">
        <v>12.061476779152301</v>
      </c>
      <c r="S483">
        <v>12.061476779152301</v>
      </c>
      <c r="T483">
        <v>7.4666666666659403</v>
      </c>
      <c r="U483">
        <v>7.4666666666659403</v>
      </c>
      <c r="V483">
        <v>7.4666666666659403</v>
      </c>
      <c r="W483">
        <v>1.77736202058119</v>
      </c>
      <c r="X483">
        <v>1.77736202058119</v>
      </c>
      <c r="Y483">
        <v>1.77736202058119</v>
      </c>
      <c r="Z483">
        <v>1.7999999999998799</v>
      </c>
      <c r="AA483">
        <v>1.7999999999998799</v>
      </c>
      <c r="AB483">
        <v>1.7999999999998799</v>
      </c>
      <c r="AC483">
        <v>1.10918080983441</v>
      </c>
      <c r="AD483">
        <v>1.10918080983441</v>
      </c>
      <c r="AE483">
        <v>1.10918080983441</v>
      </c>
      <c r="AF483">
        <v>1.5868782504349599</v>
      </c>
      <c r="AG483">
        <v>1.5868782504349599</v>
      </c>
      <c r="AH483">
        <v>1.5868782504349599</v>
      </c>
      <c r="AI483">
        <v>1.9109982627269</v>
      </c>
      <c r="AJ483">
        <v>1.9109982627269</v>
      </c>
      <c r="AK483">
        <v>1.9109982627269</v>
      </c>
      <c r="AL483">
        <v>1.3934262284154699</v>
      </c>
      <c r="AM483">
        <v>1.3934262284154699</v>
      </c>
      <c r="AN483">
        <v>1.3934262284154699</v>
      </c>
      <c r="AO483">
        <v>0.98877605558719495</v>
      </c>
      <c r="AP483">
        <v>0.98877605558719495</v>
      </c>
      <c r="AQ483">
        <v>0.98877605558719495</v>
      </c>
      <c r="AR483">
        <v>1.1399240050668</v>
      </c>
      <c r="AS483">
        <v>1.1399240050668</v>
      </c>
      <c r="AT483">
        <v>1.1399240050668</v>
      </c>
      <c r="AU483">
        <v>5.8401305057077098</v>
      </c>
      <c r="AV483">
        <v>5.8401305057077098</v>
      </c>
      <c r="AW483">
        <v>5.8401305057077098</v>
      </c>
      <c r="AX483">
        <v>1.13333333333382</v>
      </c>
      <c r="AY483">
        <v>1.13333333333382</v>
      </c>
      <c r="AZ483">
        <v>1.13333333333382</v>
      </c>
      <c r="BA483">
        <v>1.13333333333382</v>
      </c>
      <c r="BB483">
        <v>-8.1544643732243802</v>
      </c>
      <c r="BC483">
        <v>-8.1544643732243802</v>
      </c>
      <c r="BD483">
        <v>-8.1544643732243802</v>
      </c>
      <c r="BE483">
        <v>-48.6495498499497</v>
      </c>
    </row>
    <row r="484" spans="1:57" s="2" customFormat="1" x14ac:dyDescent="0.2">
      <c r="A484" s="2" t="s">
        <v>123</v>
      </c>
      <c r="B484" s="2">
        <v>23.488138990980101</v>
      </c>
      <c r="C484" s="2">
        <v>10.672621825210999</v>
      </c>
      <c r="D484" s="2">
        <v>10.672621825210999</v>
      </c>
      <c r="E484" s="2">
        <v>10.672621825210999</v>
      </c>
      <c r="F484" s="2">
        <v>7.1103982892268602</v>
      </c>
      <c r="G484" s="2">
        <v>7.1103982892268602</v>
      </c>
      <c r="H484" s="2">
        <v>7.1103982892268602</v>
      </c>
      <c r="I484" s="2">
        <v>5.4063062462498799</v>
      </c>
      <c r="J484" s="2">
        <v>5.4063062462498799</v>
      </c>
      <c r="K484" s="2">
        <v>5.4063062462498799</v>
      </c>
      <c r="L484" s="2">
        <v>2.7063147343805798</v>
      </c>
      <c r="M484" s="2">
        <v>2.7063147343805798</v>
      </c>
      <c r="N484" s="2">
        <v>2.7063147343805798</v>
      </c>
      <c r="O484" s="2">
        <v>8.6605773718259993</v>
      </c>
      <c r="P484" s="2">
        <v>8.6605773718259993</v>
      </c>
      <c r="Q484" s="2">
        <v>8.6605773718259993</v>
      </c>
      <c r="R484" s="2">
        <v>14.071896298275201</v>
      </c>
      <c r="S484" s="2">
        <v>14.071896298275201</v>
      </c>
      <c r="T484" s="2">
        <v>14.071896298275201</v>
      </c>
      <c r="U484" s="2">
        <v>9.3333333333339397</v>
      </c>
      <c r="V484" s="2">
        <v>9.3333333333339397</v>
      </c>
      <c r="W484" s="2">
        <v>9.3333333333339397</v>
      </c>
      <c r="X484" s="2">
        <v>5.1787504176407904</v>
      </c>
      <c r="Y484" s="2">
        <v>5.1787504176407904</v>
      </c>
      <c r="Z484" s="2">
        <v>5.1787504176407904</v>
      </c>
      <c r="AA484" s="2">
        <v>8.3938929261934998</v>
      </c>
      <c r="AB484" s="2">
        <v>8.3938929261934998</v>
      </c>
      <c r="AC484" s="2">
        <v>8.3938929261934998</v>
      </c>
      <c r="AD484" s="2">
        <v>7.90703886737034</v>
      </c>
      <c r="AE484" s="2">
        <v>7.90703886737034</v>
      </c>
      <c r="AF484" s="2">
        <v>7.90703886737034</v>
      </c>
      <c r="AG484" s="2">
        <v>8.5028342780940207</v>
      </c>
      <c r="AH484" s="2">
        <v>8.5028342780940207</v>
      </c>
      <c r="AI484" s="2">
        <v>8.5028342780940207</v>
      </c>
      <c r="AJ484" s="2">
        <v>6.4421277733226496</v>
      </c>
      <c r="AK484" s="2">
        <v>6.4421277733226496</v>
      </c>
      <c r="AL484" s="2">
        <v>6.4421277733226496</v>
      </c>
      <c r="AM484" s="2">
        <v>2.2796960405289002</v>
      </c>
      <c r="AN484" s="2">
        <v>2.2796960405289002</v>
      </c>
      <c r="AO484" s="2">
        <v>2.2796960405289002</v>
      </c>
      <c r="AP484" s="2">
        <v>7.8331773827030897</v>
      </c>
      <c r="AQ484" s="2">
        <v>7.8331773827030897</v>
      </c>
      <c r="AR484" s="2">
        <v>7.8331773827030897</v>
      </c>
      <c r="AS484" s="2">
        <v>5.9874649953302796</v>
      </c>
      <c r="AT484" s="2">
        <v>5.9874649953302796</v>
      </c>
      <c r="AU484" s="2">
        <v>5.9874649953302796</v>
      </c>
      <c r="AV484" s="2">
        <v>5.1532941943903197</v>
      </c>
      <c r="AW484" s="2">
        <v>5.1532941943903197</v>
      </c>
      <c r="AX484" s="2">
        <v>5.1532941943903197</v>
      </c>
      <c r="AY484" s="2">
        <v>5.1532941943903197</v>
      </c>
      <c r="AZ484" s="2">
        <v>-34.132722036088303</v>
      </c>
      <c r="BA484" s="2">
        <v>-34.132722036088303</v>
      </c>
      <c r="BB484" s="2">
        <v>-34.132722036088303</v>
      </c>
      <c r="BC484" s="2">
        <v>37.197542276112301</v>
      </c>
      <c r="BD484" s="2">
        <v>37.197542276112301</v>
      </c>
      <c r="BE484" s="2">
        <v>37.197542276112301</v>
      </c>
    </row>
    <row r="485" spans="1:57" x14ac:dyDescent="0.2">
      <c r="A485" t="s">
        <v>124</v>
      </c>
      <c r="B485">
        <v>1.6601106740449201</v>
      </c>
      <c r="C485">
        <v>1.6601106740449201</v>
      </c>
      <c r="D485">
        <v>1.6601106740449201</v>
      </c>
      <c r="E485">
        <v>1.5100895362806499</v>
      </c>
      <c r="F485">
        <v>1.5100895362806499</v>
      </c>
      <c r="G485">
        <v>1.5100895362806499</v>
      </c>
      <c r="H485">
        <v>1.3934262284154699</v>
      </c>
      <c r="I485">
        <v>1.3934262284154699</v>
      </c>
      <c r="J485">
        <v>1.3934262284154699</v>
      </c>
      <c r="K485">
        <v>0.43434680922395302</v>
      </c>
      <c r="L485">
        <v>0.43434680922395302</v>
      </c>
      <c r="M485">
        <v>0.43434680922395302</v>
      </c>
      <c r="N485">
        <v>1.33333333333212</v>
      </c>
      <c r="O485">
        <v>1.33333333333212</v>
      </c>
      <c r="P485">
        <v>1.33333333333212</v>
      </c>
      <c r="Q485">
        <v>0.30736335694192002</v>
      </c>
      <c r="R485">
        <v>0.30736335694192002</v>
      </c>
      <c r="S485">
        <v>0.30736335694192002</v>
      </c>
      <c r="T485">
        <v>1.7999999999998799</v>
      </c>
      <c r="U485">
        <v>1.7999999999998799</v>
      </c>
      <c r="V485">
        <v>1.7999999999998799</v>
      </c>
      <c r="W485">
        <v>0.64145396231531004</v>
      </c>
      <c r="X485">
        <v>0.64145396231531004</v>
      </c>
      <c r="Y485">
        <v>0.64145396231531004</v>
      </c>
      <c r="Z485">
        <v>1.7267817854507901</v>
      </c>
      <c r="AA485">
        <v>1.7267817854507901</v>
      </c>
      <c r="AB485">
        <v>1.7267817854507901</v>
      </c>
      <c r="AC485">
        <v>0.64809247010162996</v>
      </c>
      <c r="AD485">
        <v>0.64809247010162996</v>
      </c>
      <c r="AE485">
        <v>0.64809247010162996</v>
      </c>
      <c r="AF485">
        <v>1.1201493532475799</v>
      </c>
      <c r="AG485">
        <v>1.1201493532475799</v>
      </c>
      <c r="AH485">
        <v>1.1201493532475799</v>
      </c>
      <c r="AI485">
        <v>1.02913659449382</v>
      </c>
      <c r="AJ485">
        <v>1.02913659449382</v>
      </c>
      <c r="AK485">
        <v>1.02913659449382</v>
      </c>
      <c r="AL485">
        <v>0.60662622491930995</v>
      </c>
      <c r="AM485">
        <v>0.60662622491930995</v>
      </c>
      <c r="AN485">
        <v>0.60662622491930995</v>
      </c>
      <c r="AO485">
        <v>0.90210491145752703</v>
      </c>
      <c r="AP485">
        <v>0.90210491145752703</v>
      </c>
      <c r="AQ485">
        <v>0.90210491145752703</v>
      </c>
      <c r="AR485">
        <v>1.13333333333382</v>
      </c>
      <c r="AS485">
        <v>1.13333333333382</v>
      </c>
      <c r="AT485">
        <v>1.13333333333382</v>
      </c>
      <c r="AU485">
        <v>3.6529680365297899</v>
      </c>
      <c r="AV485">
        <v>3.6529680365297899</v>
      </c>
      <c r="AW485">
        <v>3.6529680365297899</v>
      </c>
      <c r="AX485">
        <v>1.3201760234716</v>
      </c>
      <c r="AY485">
        <v>1.3201760234716</v>
      </c>
      <c r="AZ485">
        <v>1.3201760234716</v>
      </c>
      <c r="BA485">
        <v>1.3201760234716</v>
      </c>
      <c r="BB485">
        <v>-7.6417822655753804</v>
      </c>
      <c r="BC485">
        <v>-7.6417822655753804</v>
      </c>
      <c r="BD485">
        <v>-7.6417822655753804</v>
      </c>
      <c r="BE485">
        <v>-49.800000000001603</v>
      </c>
    </row>
    <row r="486" spans="1:57" x14ac:dyDescent="0.2">
      <c r="A486" t="s">
        <v>40</v>
      </c>
      <c r="B486">
        <v>1.46009733982131</v>
      </c>
      <c r="C486">
        <v>1.46009733982131</v>
      </c>
      <c r="D486">
        <v>1.46009733982131</v>
      </c>
      <c r="E486">
        <v>0.56799198128895501</v>
      </c>
      <c r="F486">
        <v>0.56799198128895501</v>
      </c>
      <c r="G486">
        <v>0.56799198128895501</v>
      </c>
      <c r="H486">
        <v>1.1399240050668</v>
      </c>
      <c r="I486">
        <v>1.1399240050668</v>
      </c>
      <c r="J486">
        <v>1.1399240050668</v>
      </c>
      <c r="K486">
        <v>2.7063147343805798</v>
      </c>
      <c r="L486">
        <v>2.7063147343805798</v>
      </c>
      <c r="M486">
        <v>2.7063147343805798</v>
      </c>
      <c r="N486">
        <v>2.5935062337480699</v>
      </c>
      <c r="O486">
        <v>2.5935062337480699</v>
      </c>
      <c r="P486">
        <v>2.5935062337480699</v>
      </c>
      <c r="Q486">
        <v>12.3955897093239</v>
      </c>
      <c r="R486">
        <v>12.3955897093239</v>
      </c>
      <c r="S486">
        <v>12.3955897093239</v>
      </c>
      <c r="T486">
        <v>8.3333333333333393</v>
      </c>
      <c r="U486">
        <v>8.3333333333333393</v>
      </c>
      <c r="V486">
        <v>8.3333333333333393</v>
      </c>
      <c r="W486">
        <v>1.71054389950529</v>
      </c>
      <c r="X486">
        <v>1.71054389950529</v>
      </c>
      <c r="Y486">
        <v>1.71054389950529</v>
      </c>
      <c r="Z486">
        <v>2.13333333333139</v>
      </c>
      <c r="AA486">
        <v>2.13333333333139</v>
      </c>
      <c r="AB486">
        <v>2.13333333333139</v>
      </c>
      <c r="AC486">
        <v>1.17599893091031</v>
      </c>
      <c r="AD486">
        <v>1.17599893091031</v>
      </c>
      <c r="AE486">
        <v>1.17599893091031</v>
      </c>
      <c r="AF486">
        <v>1.5868782504349599</v>
      </c>
      <c r="AG486">
        <v>1.5868782504349599</v>
      </c>
      <c r="AH486">
        <v>1.5868782504349599</v>
      </c>
      <c r="AI486">
        <v>1.5769076573565499</v>
      </c>
      <c r="AJ486">
        <v>1.5769076573565499</v>
      </c>
      <c r="AK486">
        <v>1.5769076573565499</v>
      </c>
      <c r="AL486">
        <v>1.52676845123021</v>
      </c>
      <c r="AM486">
        <v>1.52676845123021</v>
      </c>
      <c r="AN486">
        <v>1.52676845123021</v>
      </c>
      <c r="AO486">
        <v>0.85515766969437801</v>
      </c>
      <c r="AP486">
        <v>0.85515766969437801</v>
      </c>
      <c r="AQ486">
        <v>0.85515766969437801</v>
      </c>
      <c r="AR486">
        <v>0.67328844743621996</v>
      </c>
      <c r="AS486">
        <v>0.67328844743621996</v>
      </c>
      <c r="AT486">
        <v>0.67328844743621996</v>
      </c>
      <c r="AU486">
        <v>4.9265905383379396</v>
      </c>
      <c r="AV486">
        <v>4.9265905383379396</v>
      </c>
      <c r="AW486">
        <v>4.9265905383379396</v>
      </c>
      <c r="AX486">
        <v>3.06666666666387</v>
      </c>
      <c r="AY486">
        <v>3.06666666666387</v>
      </c>
      <c r="AZ486">
        <v>3.06666666666387</v>
      </c>
      <c r="BA486">
        <v>3.06666666666387</v>
      </c>
      <c r="BB486">
        <v>-7.6154072331646701</v>
      </c>
      <c r="BC486">
        <v>-7.6154072331646701</v>
      </c>
      <c r="BD486">
        <v>-7.6154072331646701</v>
      </c>
      <c r="BE486">
        <v>-47.249083027678402</v>
      </c>
    </row>
    <row r="487" spans="1:57" x14ac:dyDescent="0.2">
      <c r="A487" t="s">
        <v>125</v>
      </c>
      <c r="B487">
        <v>1.2600840056007301</v>
      </c>
      <c r="C487">
        <v>1.2600840056007301</v>
      </c>
      <c r="D487">
        <v>1.2600840056007301</v>
      </c>
      <c r="E487">
        <v>0.50781772016655602</v>
      </c>
      <c r="F487">
        <v>0.50781772016655602</v>
      </c>
      <c r="G487">
        <v>0.50781772016655602</v>
      </c>
      <c r="H487">
        <v>0.9267284485624</v>
      </c>
      <c r="I487">
        <v>0.9267284485624</v>
      </c>
      <c r="J487">
        <v>0.9267284485624</v>
      </c>
      <c r="K487">
        <v>3.3411293016797503E-2</v>
      </c>
      <c r="L487">
        <v>3.3411293016797503E-2</v>
      </c>
      <c r="M487">
        <v>3.3411293016797503E-2</v>
      </c>
      <c r="N487">
        <v>1.6000000000015699</v>
      </c>
      <c r="O487">
        <v>1.6000000000015699</v>
      </c>
      <c r="P487">
        <v>1.6000000000015699</v>
      </c>
      <c r="Q487">
        <v>0.50781772016351501</v>
      </c>
      <c r="R487">
        <v>0.50781772016351501</v>
      </c>
      <c r="S487">
        <v>0.50781772016351501</v>
      </c>
      <c r="T487">
        <v>1.93333333333308</v>
      </c>
      <c r="U487">
        <v>1.93333333333308</v>
      </c>
      <c r="V487">
        <v>1.93333333333308</v>
      </c>
      <c r="W487">
        <v>0.84190832553994699</v>
      </c>
      <c r="X487">
        <v>0.84190832553994699</v>
      </c>
      <c r="Y487">
        <v>0.84190832553994699</v>
      </c>
      <c r="Z487">
        <v>1.3934262284154699</v>
      </c>
      <c r="AA487">
        <v>1.3934262284154699</v>
      </c>
      <c r="AB487">
        <v>1.3934262284154699</v>
      </c>
      <c r="AC487">
        <v>0.71490612681147003</v>
      </c>
      <c r="AD487">
        <v>0.71490612681147003</v>
      </c>
      <c r="AE487">
        <v>0.71490612681147003</v>
      </c>
      <c r="AF487">
        <v>1.0534737965052099</v>
      </c>
      <c r="AG487">
        <v>1.0534737965052099</v>
      </c>
      <c r="AH487">
        <v>1.0534737965052099</v>
      </c>
      <c r="AI487">
        <v>0.62817428495127103</v>
      </c>
      <c r="AJ487">
        <v>0.62817428495127103</v>
      </c>
      <c r="AK487">
        <v>0.62817428495127103</v>
      </c>
      <c r="AL487">
        <v>7.3328444771803405E-2</v>
      </c>
      <c r="AM487">
        <v>7.3328444771803405E-2</v>
      </c>
      <c r="AN487">
        <v>7.3328444771803405E-2</v>
      </c>
      <c r="AO487">
        <v>0.90210491145752703</v>
      </c>
      <c r="AP487">
        <v>0.90210491145752703</v>
      </c>
      <c r="AQ487">
        <v>0.90210491145752703</v>
      </c>
      <c r="AR487">
        <v>1.0666666666687199</v>
      </c>
      <c r="AS487">
        <v>1.0666666666687199</v>
      </c>
      <c r="AT487">
        <v>1.0666666666687199</v>
      </c>
      <c r="AU487">
        <v>3.0658838878008599</v>
      </c>
      <c r="AV487">
        <v>3.0658838878008599</v>
      </c>
      <c r="AW487">
        <v>3.0658838878008599</v>
      </c>
      <c r="AX487">
        <v>0.65342045606018895</v>
      </c>
      <c r="AY487">
        <v>0.65342045606018895</v>
      </c>
      <c r="AZ487">
        <v>0.65342045606018895</v>
      </c>
      <c r="BA487">
        <v>0.65342045606018895</v>
      </c>
      <c r="BB487">
        <v>-7.0535758051060702</v>
      </c>
      <c r="BC487">
        <v>-7.0535758051060702</v>
      </c>
      <c r="BD487">
        <v>-7.0535758051060702</v>
      </c>
      <c r="BE487">
        <v>-49.733333333333498</v>
      </c>
    </row>
    <row r="488" spans="1:57" x14ac:dyDescent="0.2">
      <c r="A488" t="s">
        <v>41</v>
      </c>
      <c r="B488">
        <v>1.3267551170096199</v>
      </c>
      <c r="C488">
        <v>1.3267551170096199</v>
      </c>
      <c r="D488">
        <v>1.3267551170096199</v>
      </c>
      <c r="E488">
        <v>1.10257266956109</v>
      </c>
      <c r="F488">
        <v>1.10257266956109</v>
      </c>
      <c r="G488">
        <v>1.10257266956109</v>
      </c>
      <c r="H488">
        <v>1.20658622758675</v>
      </c>
      <c r="I488">
        <v>1.20658622758675</v>
      </c>
      <c r="J488">
        <v>1.20658622758675</v>
      </c>
      <c r="K488">
        <v>3.3411293016797503E-2</v>
      </c>
      <c r="L488">
        <v>3.3411293016797503E-2</v>
      </c>
      <c r="M488">
        <v>3.3411293016797503E-2</v>
      </c>
      <c r="N488">
        <v>2.7268484565627999</v>
      </c>
      <c r="O488">
        <v>2.7268484565627999</v>
      </c>
      <c r="P488">
        <v>2.7268484565627999</v>
      </c>
      <c r="Q488">
        <v>12.3955897093209</v>
      </c>
      <c r="R488">
        <v>12.3955897093209</v>
      </c>
      <c r="S488">
        <v>12.3955897093209</v>
      </c>
      <c r="T488">
        <v>7.8666666666685998</v>
      </c>
      <c r="U488">
        <v>7.8666666666685998</v>
      </c>
      <c r="V488">
        <v>7.8666666666685998</v>
      </c>
      <c r="W488">
        <v>2.5123613523977801</v>
      </c>
      <c r="X488">
        <v>2.5123613523977801</v>
      </c>
      <c r="Y488">
        <v>2.5123613523977801</v>
      </c>
      <c r="Z488">
        <v>1.7999999999998799</v>
      </c>
      <c r="AA488">
        <v>1.7999999999998799</v>
      </c>
      <c r="AB488">
        <v>1.7999999999998799</v>
      </c>
      <c r="AC488">
        <v>1.77736202058119</v>
      </c>
      <c r="AD488">
        <v>1.77736202058119</v>
      </c>
      <c r="AE488">
        <v>1.77736202058119</v>
      </c>
      <c r="AF488">
        <v>1.6535538071742899</v>
      </c>
      <c r="AG488">
        <v>1.6535538071742899</v>
      </c>
      <c r="AH488">
        <v>1.6535538071742899</v>
      </c>
      <c r="AI488">
        <v>1.04236268875851</v>
      </c>
      <c r="AJ488">
        <v>1.04236268875851</v>
      </c>
      <c r="AK488">
        <v>1.04236268875851</v>
      </c>
      <c r="AL488">
        <v>1.46009733982435</v>
      </c>
      <c r="AM488">
        <v>1.46009733982435</v>
      </c>
      <c r="AN488">
        <v>1.46009733982435</v>
      </c>
      <c r="AO488">
        <v>0.72153928380458798</v>
      </c>
      <c r="AP488">
        <v>0.72153928380458798</v>
      </c>
      <c r="AQ488">
        <v>0.72153928380458798</v>
      </c>
      <c r="AR488">
        <v>1.00659956002992</v>
      </c>
      <c r="AS488">
        <v>1.00659956002992</v>
      </c>
      <c r="AT488">
        <v>1.00659956002992</v>
      </c>
      <c r="AU488">
        <v>3.6867862968990499</v>
      </c>
      <c r="AV488">
        <v>3.6867862968990499</v>
      </c>
      <c r="AW488">
        <v>3.6867862968990499</v>
      </c>
      <c r="AX488">
        <v>1.4666666666683501</v>
      </c>
      <c r="AY488">
        <v>1.4666666666683501</v>
      </c>
      <c r="AZ488">
        <v>1.4666666666683501</v>
      </c>
      <c r="BA488">
        <v>1.4666666666683501</v>
      </c>
      <c r="BB488">
        <v>-8.2524747623255301</v>
      </c>
      <c r="BC488">
        <v>-8.2524747623255301</v>
      </c>
      <c r="BD488">
        <v>-8.2524747623255301</v>
      </c>
      <c r="BE488">
        <v>-48.716238746246901</v>
      </c>
    </row>
    <row r="489" spans="1:57" x14ac:dyDescent="0.2">
      <c r="A489" t="s">
        <v>126</v>
      </c>
      <c r="B489">
        <v>1.46009733982435</v>
      </c>
      <c r="C489">
        <v>1.46009733982435</v>
      </c>
      <c r="D489">
        <v>1.46009733982435</v>
      </c>
      <c r="E489">
        <v>1.17599893090726</v>
      </c>
      <c r="F489">
        <v>1.17599893090726</v>
      </c>
      <c r="G489">
        <v>1.17599893090726</v>
      </c>
      <c r="H489">
        <v>0.66004400293596099</v>
      </c>
      <c r="I489">
        <v>0.66004400293596099</v>
      </c>
      <c r="J489">
        <v>0.66004400293596099</v>
      </c>
      <c r="K489">
        <v>0.10023387904929799</v>
      </c>
      <c r="L489">
        <v>0.10023387904929799</v>
      </c>
      <c r="M489">
        <v>0.10023387904929799</v>
      </c>
      <c r="N489">
        <v>1.73333333333478</v>
      </c>
      <c r="O489">
        <v>1.73333333333478</v>
      </c>
      <c r="P489">
        <v>1.73333333333478</v>
      </c>
      <c r="Q489">
        <v>0.64145396231531004</v>
      </c>
      <c r="R489">
        <v>0.64145396231531004</v>
      </c>
      <c r="S489">
        <v>0.64145396231531004</v>
      </c>
      <c r="T489">
        <v>2.1999999999995099</v>
      </c>
      <c r="U489">
        <v>2.1999999999995099</v>
      </c>
      <c r="V489">
        <v>2.1999999999995099</v>
      </c>
      <c r="W489">
        <v>0.70827208338816605</v>
      </c>
      <c r="X489">
        <v>0.70827208338816605</v>
      </c>
      <c r="Y489">
        <v>0.70827208338816605</v>
      </c>
      <c r="Z489">
        <v>1.86012400826855</v>
      </c>
      <c r="AA489">
        <v>1.86012400826855</v>
      </c>
      <c r="AB489">
        <v>1.86012400826855</v>
      </c>
      <c r="AC489">
        <v>0.58127881338873499</v>
      </c>
      <c r="AD489">
        <v>0.58127881338873499</v>
      </c>
      <c r="AE489">
        <v>0.58127881338873499</v>
      </c>
      <c r="AF489">
        <v>1.25350046672924</v>
      </c>
      <c r="AG489">
        <v>1.25350046672924</v>
      </c>
      <c r="AH489">
        <v>1.25350046672924</v>
      </c>
      <c r="AI489">
        <v>0.42769313017849597</v>
      </c>
      <c r="AJ489">
        <v>0.42769313017849597</v>
      </c>
      <c r="AK489">
        <v>0.42769313017849597</v>
      </c>
      <c r="AL489">
        <v>0.139990667288728</v>
      </c>
      <c r="AM489">
        <v>0.139990667288728</v>
      </c>
      <c r="AN489">
        <v>0.139990667288728</v>
      </c>
      <c r="AO489">
        <v>0.56799198128895501</v>
      </c>
      <c r="AP489">
        <v>0.56799198128895501</v>
      </c>
      <c r="AQ489">
        <v>0.56799198128895501</v>
      </c>
      <c r="AR489">
        <v>1.1999999999988999</v>
      </c>
      <c r="AS489">
        <v>1.1999999999988999</v>
      </c>
      <c r="AT489">
        <v>1.1999999999988999</v>
      </c>
      <c r="AU489">
        <v>3.4572733202888002</v>
      </c>
      <c r="AV489">
        <v>3.4572733202888002</v>
      </c>
      <c r="AW489">
        <v>3.4572733202888002</v>
      </c>
      <c r="AX489">
        <v>0.386718229096842</v>
      </c>
      <c r="AY489">
        <v>0.386718229096842</v>
      </c>
      <c r="AZ489">
        <v>0.386718229096842</v>
      </c>
      <c r="BA489">
        <v>0.386718229096842</v>
      </c>
      <c r="BB489">
        <v>-7.3476790353418497</v>
      </c>
      <c r="BC489">
        <v>-7.3476790353418497</v>
      </c>
      <c r="BD489">
        <v>-7.3476790353418497</v>
      </c>
      <c r="BE489">
        <v>-49.799999999998597</v>
      </c>
    </row>
    <row r="490" spans="1:57" x14ac:dyDescent="0.2">
      <c r="A490" t="s">
        <v>42</v>
      </c>
      <c r="B490">
        <v>1.52676845123021</v>
      </c>
      <c r="C490">
        <v>1.52676845123021</v>
      </c>
      <c r="D490">
        <v>1.52676845123021</v>
      </c>
      <c r="E490">
        <v>0.56799198128895501</v>
      </c>
      <c r="F490">
        <v>0.56799198128895501</v>
      </c>
      <c r="G490">
        <v>0.56799198128895501</v>
      </c>
      <c r="H490">
        <v>1.07326178254987</v>
      </c>
      <c r="I490">
        <v>1.07326178254987</v>
      </c>
      <c r="J490">
        <v>1.07326178254987</v>
      </c>
      <c r="K490">
        <v>0.70163715335698296</v>
      </c>
      <c r="L490">
        <v>0.70163715335698296</v>
      </c>
      <c r="M490">
        <v>0.70163715335698296</v>
      </c>
      <c r="N490">
        <v>2.0601373424891398</v>
      </c>
      <c r="O490">
        <v>2.0601373424891398</v>
      </c>
      <c r="P490">
        <v>2.0601373424891398</v>
      </c>
      <c r="Q490">
        <v>11.8610090210487</v>
      </c>
      <c r="R490">
        <v>11.8610090210487</v>
      </c>
      <c r="S490">
        <v>11.8610090210487</v>
      </c>
      <c r="T490">
        <v>8.4666666666665407</v>
      </c>
      <c r="U490">
        <v>8.4666666666665407</v>
      </c>
      <c r="V490">
        <v>8.4666666666665407</v>
      </c>
      <c r="W490">
        <v>1.84418014165405</v>
      </c>
      <c r="X490">
        <v>1.84418014165405</v>
      </c>
      <c r="Y490">
        <v>1.84418014165405</v>
      </c>
      <c r="Z490">
        <v>1.8000000000029099</v>
      </c>
      <c r="AA490">
        <v>1.8000000000029099</v>
      </c>
      <c r="AB490">
        <v>1.8000000000029099</v>
      </c>
      <c r="AC490">
        <v>1.04236268875851</v>
      </c>
      <c r="AD490">
        <v>1.04236268875851</v>
      </c>
      <c r="AE490">
        <v>1.04236268875851</v>
      </c>
      <c r="AF490">
        <v>1.7202293639166299</v>
      </c>
      <c r="AG490">
        <v>1.7202293639166299</v>
      </c>
      <c r="AH490">
        <v>1.7202293639166299</v>
      </c>
      <c r="AI490">
        <v>1.5100895362806499</v>
      </c>
      <c r="AJ490">
        <v>1.5100895362806499</v>
      </c>
      <c r="AK490">
        <v>1.5100895362806499</v>
      </c>
      <c r="AL490">
        <v>1.46009733982435</v>
      </c>
      <c r="AM490">
        <v>1.46009733982435</v>
      </c>
      <c r="AN490">
        <v>1.46009733982435</v>
      </c>
      <c r="AO490">
        <v>0.78834847675101105</v>
      </c>
      <c r="AP490">
        <v>0.78834847675101105</v>
      </c>
      <c r="AQ490">
        <v>0.78834847675101105</v>
      </c>
      <c r="AR490">
        <v>1.00659956002689</v>
      </c>
      <c r="AS490">
        <v>1.00659956002689</v>
      </c>
      <c r="AT490">
        <v>1.00659956002689</v>
      </c>
      <c r="AU490">
        <v>4.0130505709652002</v>
      </c>
      <c r="AV490">
        <v>4.0130505709652002</v>
      </c>
      <c r="AW490">
        <v>4.0130505709652002</v>
      </c>
      <c r="AX490">
        <v>2.13333333333139</v>
      </c>
      <c r="AY490">
        <v>2.13333333333139</v>
      </c>
      <c r="AZ490">
        <v>2.13333333333139</v>
      </c>
      <c r="BA490">
        <v>2.13333333333139</v>
      </c>
      <c r="BB490">
        <v>-8.3504851514266907</v>
      </c>
      <c r="BC490">
        <v>-8.3504851514266907</v>
      </c>
      <c r="BD490">
        <v>-8.3504851514266907</v>
      </c>
      <c r="BE490">
        <v>-48.382794264754899</v>
      </c>
    </row>
    <row r="491" spans="1:57" x14ac:dyDescent="0.2">
      <c r="A491" t="s">
        <v>127</v>
      </c>
      <c r="B491">
        <v>1.2600840056007301</v>
      </c>
      <c r="C491">
        <v>1.2600840056007301</v>
      </c>
      <c r="D491">
        <v>1.2600840056007301</v>
      </c>
      <c r="E491">
        <v>1.3096351730590401</v>
      </c>
      <c r="F491">
        <v>1.3096351730590401</v>
      </c>
      <c r="G491">
        <v>1.3096351730590401</v>
      </c>
      <c r="H491">
        <v>1.06007067137711</v>
      </c>
      <c r="I491">
        <v>1.06007067137711</v>
      </c>
      <c r="J491">
        <v>1.06007067137711</v>
      </c>
      <c r="K491">
        <v>0.16705646508484001</v>
      </c>
      <c r="L491">
        <v>0.16705646508484001</v>
      </c>
      <c r="M491">
        <v>0.16705646508484001</v>
      </c>
      <c r="N491">
        <v>1.53333333333345</v>
      </c>
      <c r="O491">
        <v>1.53333333333345</v>
      </c>
      <c r="P491">
        <v>1.53333333333345</v>
      </c>
      <c r="Q491">
        <v>0.57463584124243905</v>
      </c>
      <c r="R491">
        <v>0.57463584124243905</v>
      </c>
      <c r="S491">
        <v>0.57463584124243905</v>
      </c>
      <c r="T491">
        <v>2.2666666666645998</v>
      </c>
      <c r="U491">
        <v>2.2666666666645998</v>
      </c>
      <c r="V491">
        <v>2.2666666666645998</v>
      </c>
      <c r="W491">
        <v>0.57463584124243905</v>
      </c>
      <c r="X491">
        <v>0.57463584124243905</v>
      </c>
      <c r="Y491">
        <v>0.57463584124243905</v>
      </c>
      <c r="Z491">
        <v>1.99346623108024</v>
      </c>
      <c r="AA491">
        <v>1.99346623108024</v>
      </c>
      <c r="AB491">
        <v>1.99346623108024</v>
      </c>
      <c r="AC491">
        <v>0.71490612681147003</v>
      </c>
      <c r="AD491">
        <v>0.71490612681147003</v>
      </c>
      <c r="AE491">
        <v>0.71490612681147003</v>
      </c>
      <c r="AF491">
        <v>0.98679823976590297</v>
      </c>
      <c r="AG491">
        <v>0.98679823976590297</v>
      </c>
      <c r="AH491">
        <v>0.98679823976590297</v>
      </c>
      <c r="AI491">
        <v>0.494520181770425</v>
      </c>
      <c r="AJ491">
        <v>0.494520181770425</v>
      </c>
      <c r="AK491">
        <v>0.494520181770425</v>
      </c>
      <c r="AL491">
        <v>0.139990667288728</v>
      </c>
      <c r="AM491">
        <v>0.139990667288728</v>
      </c>
      <c r="AN491">
        <v>0.139990667288728</v>
      </c>
      <c r="AO491">
        <v>0.96892749749305496</v>
      </c>
      <c r="AP491">
        <v>0.96892749749305496</v>
      </c>
      <c r="AQ491">
        <v>0.96892749749305496</v>
      </c>
      <c r="AR491">
        <v>0.93333333333551105</v>
      </c>
      <c r="AS491">
        <v>0.93333333333551105</v>
      </c>
      <c r="AT491">
        <v>0.93333333333551105</v>
      </c>
      <c r="AU491">
        <v>3.1963470319625098</v>
      </c>
      <c r="AV491">
        <v>3.1963470319625098</v>
      </c>
      <c r="AW491">
        <v>3.1963470319625098</v>
      </c>
      <c r="AX491">
        <v>0.32004267235751599</v>
      </c>
      <c r="AY491">
        <v>0.32004267235751599</v>
      </c>
      <c r="AZ491">
        <v>0.32004267235751599</v>
      </c>
      <c r="BA491">
        <v>0.32004267235751599</v>
      </c>
      <c r="BB491">
        <v>-7.6417822655753804</v>
      </c>
      <c r="BC491">
        <v>-7.6417822655753804</v>
      </c>
      <c r="BD491">
        <v>-7.6417822655753804</v>
      </c>
      <c r="BE491">
        <v>-49.800000000001603</v>
      </c>
    </row>
    <row r="492" spans="1:57" x14ac:dyDescent="0.2">
      <c r="A492" t="s">
        <v>43</v>
      </c>
      <c r="B492">
        <v>1.3934262284154699</v>
      </c>
      <c r="C492">
        <v>1.3934262284154699</v>
      </c>
      <c r="D492">
        <v>1.3934262284154699</v>
      </c>
      <c r="E492">
        <v>1.03575008352555</v>
      </c>
      <c r="F492">
        <v>1.03575008352555</v>
      </c>
      <c r="G492">
        <v>1.03575008352555</v>
      </c>
      <c r="H492">
        <v>1.9398706752880599</v>
      </c>
      <c r="I492">
        <v>1.9398706752880599</v>
      </c>
      <c r="J492">
        <v>1.9398706752880599</v>
      </c>
      <c r="K492">
        <v>1.63715335783628</v>
      </c>
      <c r="L492">
        <v>1.63715335783628</v>
      </c>
      <c r="M492">
        <v>1.63715335783628</v>
      </c>
      <c r="N492">
        <v>2.0601373424891398</v>
      </c>
      <c r="O492">
        <v>2.0601373424891398</v>
      </c>
      <c r="P492">
        <v>2.0601373424891398</v>
      </c>
      <c r="Q492">
        <v>12.195121951220299</v>
      </c>
      <c r="R492">
        <v>12.195121951220299</v>
      </c>
      <c r="S492">
        <v>12.195121951220299</v>
      </c>
      <c r="T492">
        <v>7.86666666666558</v>
      </c>
      <c r="U492">
        <v>7.86666666666558</v>
      </c>
      <c r="V492">
        <v>7.86666666666558</v>
      </c>
      <c r="W492">
        <v>1.9778163838028</v>
      </c>
      <c r="X492">
        <v>1.9778163838028</v>
      </c>
      <c r="Y492">
        <v>1.9778163838028</v>
      </c>
      <c r="Z492">
        <v>1.93333333333308</v>
      </c>
      <c r="AA492">
        <v>1.93333333333308</v>
      </c>
      <c r="AB492">
        <v>1.93333333333308</v>
      </c>
      <c r="AC492">
        <v>0.84190832553994699</v>
      </c>
      <c r="AD492">
        <v>0.84190832553994699</v>
      </c>
      <c r="AE492">
        <v>0.84190832553994699</v>
      </c>
      <c r="AF492">
        <v>1.98693159087696</v>
      </c>
      <c r="AG492">
        <v>1.98693159087696</v>
      </c>
      <c r="AH492">
        <v>1.98693159087696</v>
      </c>
      <c r="AI492">
        <v>1.3096351730590401</v>
      </c>
      <c r="AJ492">
        <v>1.3096351730590401</v>
      </c>
      <c r="AK492">
        <v>1.3096351730590401</v>
      </c>
      <c r="AL492">
        <v>1.1934128941948901</v>
      </c>
      <c r="AM492">
        <v>1.1934128941948901</v>
      </c>
      <c r="AN492">
        <v>1.1934128941948901</v>
      </c>
      <c r="AO492">
        <v>0.52111170496841897</v>
      </c>
      <c r="AP492">
        <v>0.52111170496841897</v>
      </c>
      <c r="AQ492">
        <v>0.52111170496841897</v>
      </c>
      <c r="AR492">
        <v>0.73995066995618597</v>
      </c>
      <c r="AS492">
        <v>0.73995066995618597</v>
      </c>
      <c r="AT492">
        <v>0.73995066995618597</v>
      </c>
      <c r="AU492">
        <v>4.20880913540074</v>
      </c>
      <c r="AV492">
        <v>4.20880913540074</v>
      </c>
      <c r="AW492">
        <v>4.20880913540074</v>
      </c>
      <c r="AX492">
        <v>1.93333333333308</v>
      </c>
      <c r="AY492">
        <v>1.93333333333308</v>
      </c>
      <c r="AZ492">
        <v>1.93333333333308</v>
      </c>
      <c r="BA492">
        <v>1.93333333333308</v>
      </c>
      <c r="BB492">
        <v>-8.2524747623255301</v>
      </c>
      <c r="BC492">
        <v>-8.2524747623255301</v>
      </c>
      <c r="BD492">
        <v>-8.2524747623255301</v>
      </c>
      <c r="BE492">
        <v>-48.582860953649501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workbookViewId="0">
      <selection activeCell="B30" sqref="B3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Loaded!$BT$9</f>
        <v>26200.7797403804</v>
      </c>
    </row>
    <row r="2" spans="1:2" x14ac:dyDescent="0.2">
      <c r="A2" s="1" t="s">
        <v>0</v>
      </c>
      <c r="B2" s="1">
        <f>B1/1024</f>
        <v>25.586698965215234</v>
      </c>
    </row>
    <row r="3" spans="1:2" x14ac:dyDescent="0.2">
      <c r="A3" t="s">
        <v>1</v>
      </c>
      <c r="B3">
        <f>Loaded!$BT$20</f>
        <v>89.646497433259029</v>
      </c>
    </row>
    <row r="4" spans="1:2" x14ac:dyDescent="0.2">
      <c r="A4" s="1" t="s">
        <v>20</v>
      </c>
      <c r="B4" s="1">
        <f>100-B3</f>
        <v>10.353502566740971</v>
      </c>
    </row>
    <row r="5" spans="1:2" x14ac:dyDescent="0.2">
      <c r="A5" t="s">
        <v>25</v>
      </c>
      <c r="B5">
        <f>Loaded!$BT$36</f>
        <v>19429.829055071252</v>
      </c>
    </row>
    <row r="6" spans="1:2" x14ac:dyDescent="0.2">
      <c r="A6" s="1" t="s">
        <v>2</v>
      </c>
      <c r="B6" s="1">
        <f>B5/1024</f>
        <v>18.974442436593019</v>
      </c>
    </row>
    <row r="7" spans="1:2" x14ac:dyDescent="0.2">
      <c r="A7" t="s">
        <v>26</v>
      </c>
      <c r="B7">
        <f>Loaded!$BT$44</f>
        <v>44036.271511124323</v>
      </c>
    </row>
    <row r="8" spans="1:2" x14ac:dyDescent="0.2">
      <c r="A8" s="1" t="s">
        <v>3</v>
      </c>
      <c r="B8" s="1">
        <f>B7/1024</f>
        <v>43.004171397582347</v>
      </c>
    </row>
    <row r="9" spans="1:2" x14ac:dyDescent="0.2">
      <c r="A9" s="1" t="s">
        <v>4</v>
      </c>
      <c r="B9" s="1">
        <f>Loaded!$BT$52</f>
        <v>1.5599472755714001</v>
      </c>
    </row>
    <row r="11" spans="1:2" x14ac:dyDescent="0.2">
      <c r="A11" t="s">
        <v>9</v>
      </c>
      <c r="B11">
        <f>Loaded!$BV$9</f>
        <v>242483.20000000001</v>
      </c>
    </row>
    <row r="12" spans="1:2" x14ac:dyDescent="0.2">
      <c r="A12" s="1" t="s">
        <v>5</v>
      </c>
      <c r="B12" s="1">
        <f>B11/1024</f>
        <v>236.8</v>
      </c>
    </row>
    <row r="13" spans="1:2" x14ac:dyDescent="0.2">
      <c r="A13" t="s">
        <v>23</v>
      </c>
      <c r="B13">
        <f>Loaded!$BU$20</f>
        <v>89.104649545826703</v>
      </c>
    </row>
    <row r="14" spans="1:2" x14ac:dyDescent="0.2">
      <c r="A14" s="1" t="s">
        <v>21</v>
      </c>
      <c r="B14" s="1">
        <f>100-B13</f>
        <v>10.895350454173297</v>
      </c>
    </row>
    <row r="15" spans="1:2" x14ac:dyDescent="0.2">
      <c r="A15" t="s">
        <v>10</v>
      </c>
      <c r="B15">
        <f>Loaded!$BV$36</f>
        <v>131754.78237685701</v>
      </c>
    </row>
    <row r="16" spans="1:2" x14ac:dyDescent="0.2">
      <c r="A16" s="1" t="s">
        <v>6</v>
      </c>
      <c r="B16" s="1">
        <f>B15/1024</f>
        <v>128.66677966489942</v>
      </c>
    </row>
    <row r="17" spans="1:2" x14ac:dyDescent="0.2">
      <c r="A17" t="s">
        <v>11</v>
      </c>
      <c r="B17">
        <f>Loaded!$BV$44</f>
        <v>395391.90002004901</v>
      </c>
    </row>
    <row r="18" spans="1:2" x14ac:dyDescent="0.2">
      <c r="A18" s="1" t="s">
        <v>7</v>
      </c>
      <c r="B18" s="1">
        <f>B17/1024</f>
        <v>386.12490236332911</v>
      </c>
    </row>
    <row r="19" spans="1:2" x14ac:dyDescent="0.2">
      <c r="A19" s="1" t="s">
        <v>8</v>
      </c>
      <c r="B19" s="1">
        <f>Loaded!$BV$52</f>
        <v>38.723688606750102</v>
      </c>
    </row>
    <row r="21" spans="1:2" x14ac:dyDescent="0.2">
      <c r="A21" t="s">
        <v>12</v>
      </c>
      <c r="B21">
        <f>Loaded!$BS$9</f>
        <v>9889.2006525285396</v>
      </c>
    </row>
    <row r="22" spans="1:2" x14ac:dyDescent="0.2">
      <c r="A22" s="1" t="s">
        <v>13</v>
      </c>
      <c r="B22" s="1">
        <f>B21/1024</f>
        <v>9.657422512234902</v>
      </c>
    </row>
    <row r="23" spans="1:2" x14ac:dyDescent="0.2">
      <c r="A23" t="s">
        <v>15</v>
      </c>
      <c r="B23">
        <f>Loaded!$BS$20</f>
        <v>89.4991402628483</v>
      </c>
    </row>
    <row r="24" spans="1:2" x14ac:dyDescent="0.2">
      <c r="A24" s="1" t="s">
        <v>22</v>
      </c>
      <c r="B24" s="1">
        <f>100-B23</f>
        <v>10.5008597371517</v>
      </c>
    </row>
    <row r="25" spans="1:2" x14ac:dyDescent="0.2">
      <c r="A25" t="s">
        <v>14</v>
      </c>
      <c r="B25">
        <f>Loaded!$BS$36</f>
        <v>12154.8</v>
      </c>
    </row>
    <row r="26" spans="1:2" x14ac:dyDescent="0.2">
      <c r="A26" s="1" t="s">
        <v>16</v>
      </c>
      <c r="B26" s="1">
        <f>B25/1024</f>
        <v>11.869921874999999</v>
      </c>
    </row>
    <row r="27" spans="1:2" x14ac:dyDescent="0.2">
      <c r="A27" t="s">
        <v>17</v>
      </c>
      <c r="B27">
        <f>Loaded!$BS$44</f>
        <v>18672.012830793901</v>
      </c>
    </row>
    <row r="28" spans="1:2" x14ac:dyDescent="0.2">
      <c r="A28" s="1" t="s">
        <v>18</v>
      </c>
      <c r="B28" s="1">
        <f>B27/1024</f>
        <v>18.234387530072169</v>
      </c>
    </row>
    <row r="29" spans="1:2" x14ac:dyDescent="0.2">
      <c r="A29" s="1" t="s">
        <v>19</v>
      </c>
      <c r="B29" s="1">
        <f>Loaded!$BS$52</f>
        <v>1.2600840056007301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26B2-BF13-EA41-AA2A-FC2A46018198}">
  <dimension ref="A1:B29"/>
  <sheetViews>
    <sheetView workbookViewId="0">
      <selection activeCell="E13" sqref="E13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Loaded!$BT$3</f>
        <v>15222.686570205477</v>
      </c>
    </row>
    <row r="2" spans="1:2" x14ac:dyDescent="0.2">
      <c r="A2" s="1" t="s">
        <v>0</v>
      </c>
      <c r="B2" s="1">
        <f>B1/1024</f>
        <v>14.865904853716286</v>
      </c>
    </row>
    <row r="3" spans="1:2" x14ac:dyDescent="0.2">
      <c r="A3" t="s">
        <v>1</v>
      </c>
      <c r="B3">
        <f>Loaded!$BT$22</f>
        <v>80.187722950796584</v>
      </c>
    </row>
    <row r="4" spans="1:2" x14ac:dyDescent="0.2">
      <c r="A4" s="1" t="s">
        <v>20</v>
      </c>
      <c r="B4" s="1">
        <f>100-B3</f>
        <v>19.812277049203416</v>
      </c>
    </row>
    <row r="5" spans="1:2" x14ac:dyDescent="0.2">
      <c r="A5" t="s">
        <v>25</v>
      </c>
      <c r="B5">
        <f>Loaded!$BT$30</f>
        <v>10365.137919262048</v>
      </c>
    </row>
    <row r="6" spans="1:2" x14ac:dyDescent="0.2">
      <c r="A6" s="1" t="s">
        <v>2</v>
      </c>
      <c r="B6" s="1">
        <f>B5/1024</f>
        <v>10.122204999279344</v>
      </c>
    </row>
    <row r="7" spans="1:2" x14ac:dyDescent="0.2">
      <c r="A7" t="s">
        <v>26</v>
      </c>
      <c r="B7">
        <f>Loaded!$BT$38</f>
        <v>16250.578167760288</v>
      </c>
    </row>
    <row r="8" spans="1:2" x14ac:dyDescent="0.2">
      <c r="A8" s="1" t="s">
        <v>3</v>
      </c>
      <c r="B8" s="1">
        <f>B7/1024</f>
        <v>15.869705241953406</v>
      </c>
    </row>
    <row r="9" spans="1:2" x14ac:dyDescent="0.2">
      <c r="A9" s="1" t="s">
        <v>4</v>
      </c>
      <c r="B9" s="1">
        <f>Loaded!$BT$54</f>
        <v>6.3714848413668506</v>
      </c>
    </row>
    <row r="11" spans="1:2" x14ac:dyDescent="0.2">
      <c r="A11" t="s">
        <v>9</v>
      </c>
      <c r="B11">
        <f>Loaded!$BV$3</f>
        <v>208303.66212242699</v>
      </c>
    </row>
    <row r="12" spans="1:2" x14ac:dyDescent="0.2">
      <c r="A12" s="1" t="s">
        <v>5</v>
      </c>
      <c r="B12" s="1">
        <f>B11/1024</f>
        <v>203.42154504143261</v>
      </c>
    </row>
    <row r="13" spans="1:2" x14ac:dyDescent="0.2">
      <c r="A13" t="s">
        <v>23</v>
      </c>
      <c r="B13">
        <f>Loaded!$BU$22</f>
        <v>76.808282880027406</v>
      </c>
    </row>
    <row r="14" spans="1:2" x14ac:dyDescent="0.2">
      <c r="A14" s="1" t="s">
        <v>21</v>
      </c>
      <c r="B14" s="1">
        <f>100-B13</f>
        <v>23.191717119972594</v>
      </c>
    </row>
    <row r="15" spans="1:2" x14ac:dyDescent="0.2">
      <c r="A15" t="s">
        <v>10</v>
      </c>
      <c r="B15">
        <f>Loaded!$BV$30</f>
        <v>26427.397260273901</v>
      </c>
    </row>
    <row r="16" spans="1:2" x14ac:dyDescent="0.2">
      <c r="A16" s="1" t="s">
        <v>6</v>
      </c>
      <c r="B16" s="1">
        <f>B15/1024</f>
        <v>25.808005136986232</v>
      </c>
    </row>
    <row r="17" spans="1:2" x14ac:dyDescent="0.2">
      <c r="A17" t="s">
        <v>11</v>
      </c>
      <c r="B17">
        <f>Loaded!$BV$38</f>
        <v>29260.133333333299</v>
      </c>
    </row>
    <row r="18" spans="1:2" x14ac:dyDescent="0.2">
      <c r="A18" s="1" t="s">
        <v>7</v>
      </c>
      <c r="B18" s="1">
        <f>B17/1024</f>
        <v>28.574348958333299</v>
      </c>
    </row>
    <row r="19" spans="1:2" x14ac:dyDescent="0.2">
      <c r="A19" s="1" t="s">
        <v>8</v>
      </c>
      <c r="B19" s="1">
        <f>Loaded!$BV$54</f>
        <v>44.0504807695945</v>
      </c>
    </row>
    <row r="21" spans="1:2" x14ac:dyDescent="0.2">
      <c r="A21" t="s">
        <v>12</v>
      </c>
      <c r="B21">
        <f>Loaded!$BS$3</f>
        <v>6295.6428762363003</v>
      </c>
    </row>
    <row r="22" spans="1:2" x14ac:dyDescent="0.2">
      <c r="A22" s="1" t="s">
        <v>13</v>
      </c>
      <c r="B22" s="1">
        <f>B21/1024</f>
        <v>6.148088746324512</v>
      </c>
    </row>
    <row r="23" spans="1:2" x14ac:dyDescent="0.2">
      <c r="A23" t="s">
        <v>15</v>
      </c>
      <c r="B23">
        <f>Loaded!$BS$22</f>
        <v>80.366427232437601</v>
      </c>
    </row>
    <row r="24" spans="1:2" x14ac:dyDescent="0.2">
      <c r="A24" s="1" t="s">
        <v>22</v>
      </c>
      <c r="B24" s="1">
        <f>100-B23</f>
        <v>19.633572767562399</v>
      </c>
    </row>
    <row r="25" spans="1:2" x14ac:dyDescent="0.2">
      <c r="A25" t="s">
        <v>14</v>
      </c>
      <c r="B25">
        <f>Loaded!$BS$30</f>
        <v>9778.6147590160599</v>
      </c>
    </row>
    <row r="26" spans="1:2" x14ac:dyDescent="0.2">
      <c r="A26" s="1" t="s">
        <v>16</v>
      </c>
      <c r="B26" s="1">
        <f>B25/1024</f>
        <v>9.549428475601621</v>
      </c>
    </row>
    <row r="27" spans="1:2" x14ac:dyDescent="0.2">
      <c r="A27" t="s">
        <v>17</v>
      </c>
      <c r="B27">
        <f>Loaded!$BS$38</f>
        <v>15946.9464118668</v>
      </c>
    </row>
    <row r="28" spans="1:2" x14ac:dyDescent="0.2">
      <c r="A28" s="1" t="s">
        <v>18</v>
      </c>
      <c r="B28" s="1">
        <f>B27/1024</f>
        <v>15.573189855338672</v>
      </c>
    </row>
    <row r="29" spans="1:2" x14ac:dyDescent="0.2">
      <c r="A29" s="1" t="s">
        <v>19</v>
      </c>
      <c r="B29" s="1">
        <f>Loaded!$BS$54</f>
        <v>6.2061593958363801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A747-740C-E645-B944-CFE1DE50B851}">
  <dimension ref="A1:B29"/>
  <sheetViews>
    <sheetView tabSelected="1" workbookViewId="0">
      <selection activeCell="E34" sqref="E34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Loaded!$BT$2</f>
        <v>15845.533130636046</v>
      </c>
    </row>
    <row r="2" spans="1:2" x14ac:dyDescent="0.2">
      <c r="A2" s="1" t="s">
        <v>0</v>
      </c>
      <c r="B2" s="1">
        <f>B1/1024</f>
        <v>15.474153447886764</v>
      </c>
    </row>
    <row r="3" spans="1:2" x14ac:dyDescent="0.2">
      <c r="A3" t="s">
        <v>1</v>
      </c>
      <c r="B3">
        <f>Loaded!$BT$21</f>
        <v>26.460489557300217</v>
      </c>
    </row>
    <row r="4" spans="1:2" x14ac:dyDescent="0.2">
      <c r="A4" s="1" t="s">
        <v>20</v>
      </c>
      <c r="B4" s="1">
        <f>100-B3</f>
        <v>73.539510442699779</v>
      </c>
    </row>
    <row r="5" spans="1:2" x14ac:dyDescent="0.2">
      <c r="A5" t="s">
        <v>25</v>
      </c>
      <c r="B5">
        <f>Loaded!$BT$29</f>
        <v>10737.309820484192</v>
      </c>
    </row>
    <row r="6" spans="1:2" x14ac:dyDescent="0.2">
      <c r="A6" s="1" t="s">
        <v>2</v>
      </c>
      <c r="B6" s="1">
        <f>B5/1024</f>
        <v>10.485654121566593</v>
      </c>
    </row>
    <row r="7" spans="1:2" x14ac:dyDescent="0.2">
      <c r="A7" t="s">
        <v>26</v>
      </c>
      <c r="B7">
        <f>Loaded!$BT$37</f>
        <v>15564.697070800019</v>
      </c>
    </row>
    <row r="8" spans="1:2" x14ac:dyDescent="0.2">
      <c r="A8" s="1" t="s">
        <v>3</v>
      </c>
      <c r="B8" s="1">
        <f>B7/1024</f>
        <v>15.199899483203144</v>
      </c>
    </row>
    <row r="9" spans="1:2" x14ac:dyDescent="0.2">
      <c r="A9" s="1" t="s">
        <v>4</v>
      </c>
      <c r="B9" s="1">
        <f>Loaded!$BT$53</f>
        <v>9.209144611194235</v>
      </c>
    </row>
    <row r="11" spans="1:2" x14ac:dyDescent="0.2">
      <c r="A11" t="s">
        <v>9</v>
      </c>
      <c r="B11">
        <f>Loaded!$BV$2</f>
        <v>186667.02305379201</v>
      </c>
    </row>
    <row r="12" spans="1:2" x14ac:dyDescent="0.2">
      <c r="A12" s="1" t="s">
        <v>5</v>
      </c>
      <c r="B12" s="1">
        <f>B11/1024</f>
        <v>182.29201470096876</v>
      </c>
    </row>
    <row r="13" spans="1:2" x14ac:dyDescent="0.2">
      <c r="A13" t="s">
        <v>23</v>
      </c>
      <c r="B13">
        <f>Loaded!$BU$21</f>
        <v>18.9428912945231</v>
      </c>
    </row>
    <row r="14" spans="1:2" x14ac:dyDescent="0.2">
      <c r="A14" s="1" t="s">
        <v>21</v>
      </c>
      <c r="B14" s="1">
        <f>100-B13</f>
        <v>81.057108705476907</v>
      </c>
    </row>
    <row r="15" spans="1:2" x14ac:dyDescent="0.2">
      <c r="A15" t="s">
        <v>10</v>
      </c>
      <c r="B15">
        <f>Loaded!$BV$29</f>
        <v>30247.377213498101</v>
      </c>
    </row>
    <row r="16" spans="1:2" x14ac:dyDescent="0.2">
      <c r="A16" s="1" t="s">
        <v>6</v>
      </c>
      <c r="B16" s="1">
        <f>B15/1024</f>
        <v>29.538454310056739</v>
      </c>
    </row>
    <row r="17" spans="1:2" x14ac:dyDescent="0.2">
      <c r="A17" t="s">
        <v>11</v>
      </c>
      <c r="B17">
        <f>Loaded!$BV$37</f>
        <v>30250.167045302602</v>
      </c>
    </row>
    <row r="18" spans="1:2" x14ac:dyDescent="0.2">
      <c r="A18" s="1" t="s">
        <v>7</v>
      </c>
      <c r="B18" s="1">
        <f>B17/1024</f>
        <v>29.541178755178322</v>
      </c>
    </row>
    <row r="19" spans="1:2" x14ac:dyDescent="0.2">
      <c r="A19" s="1" t="s">
        <v>8</v>
      </c>
      <c r="B19" s="1">
        <f>Loaded!$BV$53</f>
        <v>54.8279318409623</v>
      </c>
    </row>
    <row r="21" spans="1:2" x14ac:dyDescent="0.2">
      <c r="A21" t="s">
        <v>12</v>
      </c>
      <c r="B21">
        <f>Loaded!$BS$2</f>
        <v>6568.4885741012904</v>
      </c>
    </row>
    <row r="22" spans="1:2" x14ac:dyDescent="0.2">
      <c r="A22" s="1" t="s">
        <v>13</v>
      </c>
      <c r="B22" s="1">
        <f>B21/1024</f>
        <v>6.4145396231457914</v>
      </c>
    </row>
    <row r="23" spans="1:2" x14ac:dyDescent="0.2">
      <c r="A23" t="s">
        <v>15</v>
      </c>
      <c r="B23">
        <f>Loaded!$BS$21</f>
        <v>26.0209749154203</v>
      </c>
    </row>
    <row r="24" spans="1:2" x14ac:dyDescent="0.2">
      <c r="A24" s="1" t="s">
        <v>22</v>
      </c>
      <c r="B24" s="1">
        <f>100-B23</f>
        <v>73.979025084579703</v>
      </c>
    </row>
    <row r="25" spans="1:2" x14ac:dyDescent="0.2">
      <c r="A25" t="s">
        <v>14</v>
      </c>
      <c r="B25">
        <f>Loaded!$BS$29</f>
        <v>9780.4859003422607</v>
      </c>
    </row>
    <row r="26" spans="1:2" x14ac:dyDescent="0.2">
      <c r="A26" s="1" t="s">
        <v>16</v>
      </c>
      <c r="B26" s="1">
        <f>B25/1024</f>
        <v>9.551255762052989</v>
      </c>
    </row>
    <row r="27" spans="1:2" x14ac:dyDescent="0.2">
      <c r="A27" t="s">
        <v>17</v>
      </c>
      <c r="B27">
        <f>Loaded!$BS$37</f>
        <v>15586.930375517801</v>
      </c>
    </row>
    <row r="28" spans="1:2" x14ac:dyDescent="0.2">
      <c r="A28" s="1" t="s">
        <v>18</v>
      </c>
      <c r="B28" s="1">
        <f>B27/1024</f>
        <v>15.221611694841602</v>
      </c>
    </row>
    <row r="29" spans="1:2" x14ac:dyDescent="0.2">
      <c r="A29" s="1" t="s">
        <v>19</v>
      </c>
      <c r="B29" s="1">
        <f>Loaded!$BS$53</f>
        <v>7.8061462569166897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Loaded</vt:lpstr>
      <vt:lpstr>Processed_Fog</vt:lpstr>
      <vt:lpstr>Processed_Pi4</vt:lpstr>
      <vt:lpstr>Processed_Pi3B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2021-04-22T07:07:11Z</dcterms:modified>
</cp:coreProperties>
</file>