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InCluster-Fog-PoW/"/>
    </mc:Choice>
  </mc:AlternateContent>
  <xr:revisionPtr revIDLastSave="0" documentId="13_ncr:1_{5BA97E42-367E-8F40-8075-C52D1E6A8095}" xr6:coauthVersionLast="43" xr6:coauthVersionMax="46" xr10:uidLastSave="{00000000-0000-0000-0000-000000000000}"/>
  <bookViews>
    <workbookView xWindow="0" yWindow="0" windowWidth="33600" windowHeight="21000" xr2:uid="{1BDB8C28-F112-5C41-B957-404A3C44C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8" i="1"/>
  <c r="G13" i="1"/>
  <c r="H3" i="1" l="1"/>
  <c r="H4" i="1"/>
  <c r="H5" i="1"/>
  <c r="H7" i="1"/>
  <c r="H8" i="1"/>
  <c r="H9" i="1"/>
  <c r="H12" i="1"/>
  <c r="H13" i="1"/>
  <c r="H14" i="1"/>
  <c r="H15" i="1"/>
  <c r="H2" i="1"/>
  <c r="C15" i="1"/>
  <c r="D15" i="1"/>
  <c r="E15" i="1"/>
  <c r="F15" i="1"/>
  <c r="C10" i="1"/>
  <c r="D10" i="1"/>
  <c r="E10" i="1"/>
  <c r="F10" i="1"/>
  <c r="B15" i="1"/>
  <c r="B10" i="1"/>
  <c r="H10" i="1" s="1"/>
  <c r="G15" i="1"/>
  <c r="C5" i="1"/>
  <c r="D5" i="1"/>
  <c r="E5" i="1"/>
  <c r="F5" i="1"/>
  <c r="B5" i="1"/>
  <c r="G4" i="1"/>
  <c r="G7" i="1"/>
  <c r="G9" i="1"/>
  <c r="G12" i="1"/>
  <c r="G14" i="1"/>
  <c r="G2" i="1"/>
  <c r="G10" i="1" l="1"/>
  <c r="G5" i="1"/>
</calcChain>
</file>

<file path=xl/sharedStrings.xml><?xml version="1.0" encoding="utf-8"?>
<sst xmlns="http://schemas.openxmlformats.org/spreadsheetml/2006/main" count="14" uniqueCount="12">
  <si>
    <t>Open Acc Avg Latency</t>
  </si>
  <si>
    <t>Query Avg Latency</t>
  </si>
  <si>
    <t>Transfer Avg Latency</t>
  </si>
  <si>
    <t>Open Acc Throughput</t>
  </si>
  <si>
    <t>Query Throughput</t>
  </si>
  <si>
    <t>Transfer Throughput</t>
  </si>
  <si>
    <t>Round</t>
  </si>
  <si>
    <t>Percentage of Sent Rate</t>
  </si>
  <si>
    <t>Std Dev</t>
  </si>
  <si>
    <t>Open Acc Min Latency</t>
  </si>
  <si>
    <t>Query Min Latency</t>
  </si>
  <si>
    <t>Transfer Min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</si>
</sst>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333333"/>
      <name val="IBM Plex Sans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011-9D37-7443-A886-F39FC4C1B6DE}">
  <dimension ref="A1:H15"/>
  <sheetViews>
    <sheetView tabSelected="1" workbookViewId="0">
      <selection activeCell="G4" sqref="G4"/>
    </sheetView>
  </sheetViews>
  <sheetFormatPr baseColWidth="10" defaultRowHeight="16"/>
  <cols>
    <col min="1" max="1" width="21.1640625" bestFit="1" customWidth="1"/>
  </cols>
  <sheetData>
    <row r="1" spans="1:8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8</v>
      </c>
    </row>
    <row r="2" spans="1:8">
      <c r="A2" t="s">
        <v>0</v>
      </c>
      <c r="B2">
        <v>13.73</v>
      </c>
      <c r="C2">
        <v>50.6</v>
      </c>
      <c r="D2">
        <v>59.76</v>
      </c>
      <c r="E2">
        <v>16.690000000000001</v>
      </c>
      <c r="F2">
        <v>62.75</v>
      </c>
      <c r="G2" s="1">
        <f>AVERAGE(B2:F2)</f>
        <v>40.706000000000003</v>
      </c>
      <c r="H2">
        <f>STDEV(B2:F2)</f>
        <v>23.724232969687353</v>
      </c>
    </row>
    <row r="3" spans="1:8">
      <c r="A3" t="s">
        <v>9</v>
      </c>
      <c r="B3">
        <v>0.76</v>
      </c>
      <c r="C3">
        <v>16.89</v>
      </c>
      <c r="D3">
        <v>2.94</v>
      </c>
      <c r="E3">
        <v>3.75</v>
      </c>
      <c r="F3">
        <v>17.41</v>
      </c>
      <c r="G3" s="1">
        <f>MIN(B3:F3)</f>
        <v>0.76</v>
      </c>
      <c r="H3">
        <f t="shared" ref="H3:H15" si="0">STDEV(B3:F3)</f>
        <v>8.109429696347334</v>
      </c>
    </row>
    <row r="4" spans="1:8">
      <c r="A4" t="s">
        <v>3</v>
      </c>
      <c r="B4">
        <v>19.899999999999999</v>
      </c>
      <c r="C4">
        <v>10.4</v>
      </c>
      <c r="D4" s="2">
        <v>9.1</v>
      </c>
      <c r="E4">
        <v>17.5</v>
      </c>
      <c r="F4">
        <v>8.5</v>
      </c>
      <c r="G4" s="1">
        <f t="shared" ref="G4:G15" si="1">AVERAGE(B4:F4)</f>
        <v>13.080000000000002</v>
      </c>
      <c r="H4">
        <f t="shared" si="0"/>
        <v>5.2451882711681517</v>
      </c>
    </row>
    <row r="5" spans="1:8">
      <c r="A5" t="s">
        <v>7</v>
      </c>
      <c r="B5" s="3">
        <f>B4/50.1</f>
        <v>0.39720558882235524</v>
      </c>
      <c r="C5" s="3">
        <f t="shared" ref="C5:F5" si="2">C4/50.1</f>
        <v>0.20758483033932135</v>
      </c>
      <c r="D5" s="3">
        <f t="shared" si="2"/>
        <v>0.18163672654690619</v>
      </c>
      <c r="E5" s="3">
        <f t="shared" si="2"/>
        <v>0.34930139720558884</v>
      </c>
      <c r="F5" s="3">
        <f t="shared" si="2"/>
        <v>0.16966067864271456</v>
      </c>
      <c r="G5" s="4">
        <f t="shared" si="1"/>
        <v>0.26107784431137726</v>
      </c>
      <c r="H5" s="3">
        <f t="shared" si="0"/>
        <v>0.10469437667002297</v>
      </c>
    </row>
    <row r="7" spans="1:8">
      <c r="A7" t="s">
        <v>1</v>
      </c>
      <c r="B7">
        <v>0.01</v>
      </c>
      <c r="C7">
        <v>7.0000000000000007E-2</v>
      </c>
      <c r="D7">
        <v>0.02</v>
      </c>
      <c r="E7">
        <v>0.05</v>
      </c>
      <c r="F7">
        <v>0.01</v>
      </c>
      <c r="G7" s="1">
        <f t="shared" si="1"/>
        <v>3.2000000000000008E-2</v>
      </c>
      <c r="H7">
        <f t="shared" si="0"/>
        <v>2.6832815729997468E-2</v>
      </c>
    </row>
    <row r="8" spans="1:8">
      <c r="A8" t="s">
        <v>10</v>
      </c>
      <c r="B8">
        <v>0.11</v>
      </c>
      <c r="C8">
        <v>0</v>
      </c>
      <c r="D8">
        <v>0</v>
      </c>
      <c r="E8">
        <v>0</v>
      </c>
      <c r="F8">
        <v>0</v>
      </c>
      <c r="G8" s="1">
        <f>MIN(B8:F8)</f>
        <v>0</v>
      </c>
      <c r="H8">
        <f t="shared" si="0"/>
        <v>4.9193495504995369E-2</v>
      </c>
    </row>
    <row r="9" spans="1:8">
      <c r="A9" t="s">
        <v>4</v>
      </c>
      <c r="B9">
        <v>0</v>
      </c>
      <c r="C9">
        <v>100</v>
      </c>
      <c r="D9">
        <v>100.1</v>
      </c>
      <c r="E9">
        <v>100</v>
      </c>
      <c r="F9">
        <v>100.1</v>
      </c>
      <c r="G9" s="1">
        <f t="shared" si="1"/>
        <v>80.040000000000006</v>
      </c>
      <c r="H9">
        <f t="shared" si="0"/>
        <v>44.743748166643314</v>
      </c>
    </row>
    <row r="10" spans="1:8">
      <c r="A10" t="s">
        <v>7</v>
      </c>
      <c r="B10" s="3">
        <f>B9/100.1</f>
        <v>0</v>
      </c>
      <c r="C10" s="3">
        <f t="shared" ref="C10:F10" si="3">C9/100.1</f>
        <v>0.99900099900099903</v>
      </c>
      <c r="D10" s="3">
        <f t="shared" si="3"/>
        <v>1</v>
      </c>
      <c r="E10" s="3">
        <f t="shared" si="3"/>
        <v>0.99900099900099903</v>
      </c>
      <c r="F10" s="3">
        <f t="shared" si="3"/>
        <v>1</v>
      </c>
      <c r="G10" s="4">
        <f t="shared" si="1"/>
        <v>0.79960039960039953</v>
      </c>
      <c r="H10" s="3">
        <f t="shared" si="0"/>
        <v>0.44699049117525841</v>
      </c>
    </row>
    <row r="12" spans="1:8">
      <c r="A12" t="s">
        <v>2</v>
      </c>
      <c r="B12">
        <v>6.27</v>
      </c>
      <c r="C12">
        <v>15.15</v>
      </c>
      <c r="D12">
        <v>5.31</v>
      </c>
      <c r="E12">
        <v>5.41</v>
      </c>
      <c r="F12">
        <v>7.04</v>
      </c>
      <c r="G12" s="1">
        <f t="shared" si="1"/>
        <v>7.8360000000000003</v>
      </c>
      <c r="H12">
        <f t="shared" si="0"/>
        <v>4.1486961807295559</v>
      </c>
    </row>
    <row r="13" spans="1:8">
      <c r="A13" t="s">
        <v>11</v>
      </c>
      <c r="B13">
        <v>1.32</v>
      </c>
      <c r="C13">
        <v>10.24</v>
      </c>
      <c r="D13">
        <v>1.07</v>
      </c>
      <c r="E13">
        <v>0.37</v>
      </c>
      <c r="F13">
        <v>2.14</v>
      </c>
      <c r="G13" s="1">
        <f>MIN(B13:F13)</f>
        <v>0.37</v>
      </c>
      <c r="H13">
        <f t="shared" si="0"/>
        <v>4.0809765988057318</v>
      </c>
    </row>
    <row r="14" spans="1:8">
      <c r="A14" t="s">
        <v>5</v>
      </c>
      <c r="B14">
        <v>2.4</v>
      </c>
      <c r="C14">
        <v>2.5</v>
      </c>
      <c r="D14">
        <v>3.7</v>
      </c>
      <c r="E14">
        <v>3.3</v>
      </c>
      <c r="F14" s="2">
        <v>4.2</v>
      </c>
      <c r="G14" s="1">
        <f t="shared" si="1"/>
        <v>3.22</v>
      </c>
      <c r="H14">
        <f t="shared" si="0"/>
        <v>0.77265775088327404</v>
      </c>
    </row>
    <row r="15" spans="1:8">
      <c r="A15" t="s">
        <v>7</v>
      </c>
      <c r="B15" s="3">
        <f>B14/5.1</f>
        <v>0.47058823529411764</v>
      </c>
      <c r="C15" s="3">
        <f t="shared" ref="C15:F15" si="4">C14/5.1</f>
        <v>0.49019607843137258</v>
      </c>
      <c r="D15" s="3">
        <f t="shared" si="4"/>
        <v>0.72549019607843146</v>
      </c>
      <c r="E15" s="3">
        <f t="shared" si="4"/>
        <v>0.6470588235294118</v>
      </c>
      <c r="F15" s="3">
        <f t="shared" si="4"/>
        <v>0.82352941176470595</v>
      </c>
      <c r="G15" s="4">
        <f t="shared" si="1"/>
        <v>0.63137254901960793</v>
      </c>
      <c r="H15" s="3">
        <f t="shared" si="0"/>
        <v>0.15150151978103399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2021-03-31T01:55:37Z</dcterms:created>
  <dcterms:modified xsi:type="dcterms:W3CDTF">2021-04-27T05:31:45Z</dcterms:modified>
</cp:coreProperties>
</file>