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esktop\Pymaceuticals\Pymaceuticals\data\"/>
    </mc:Choice>
  </mc:AlternateContent>
  <xr:revisionPtr revIDLastSave="0" documentId="13_ncr:40009_{7843FE87-D17E-4180-AEB1-D5C4020C793F}" xr6:coauthVersionLast="47" xr6:coauthVersionMax="47" xr10:uidLastSave="{00000000-0000-0000-0000-000000000000}"/>
  <bookViews>
    <workbookView xWindow="31725" yWindow="2220" windowWidth="21600" windowHeight="11235"/>
  </bookViews>
  <sheets>
    <sheet name="Study_results" sheetId="1" r:id="rId1"/>
    <sheet name="mouse data" sheetId="2" r:id="rId2"/>
  </sheets>
  <calcPr calcId="0"/>
</workbook>
</file>

<file path=xl/calcChain.xml><?xml version="1.0" encoding="utf-8"?>
<calcChain xmlns="http://schemas.openxmlformats.org/spreadsheetml/2006/main">
  <c r="E3" i="1" l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H2" i="1"/>
  <c r="G2" i="1"/>
  <c r="F2" i="1"/>
  <c r="E2" i="1"/>
</calcChain>
</file>

<file path=xl/sharedStrings.xml><?xml version="1.0" encoding="utf-8"?>
<sst xmlns="http://schemas.openxmlformats.org/spreadsheetml/2006/main" count="2653" uniqueCount="269">
  <si>
    <t>Mouse ID</t>
  </si>
  <si>
    <t>Timepoint</t>
  </si>
  <si>
    <t>Tumor Volume (mm3)</t>
  </si>
  <si>
    <t>Metastatic Sites</t>
  </si>
  <si>
    <t>b128</t>
  </si>
  <si>
    <t>f932</t>
  </si>
  <si>
    <t>g107</t>
  </si>
  <si>
    <t>a457</t>
  </si>
  <si>
    <t>c819</t>
  </si>
  <si>
    <t>h246</t>
  </si>
  <si>
    <t>p189</t>
  </si>
  <si>
    <t>n923</t>
  </si>
  <si>
    <t>q119</t>
  </si>
  <si>
    <t>f993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</si>
  <si>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</si>
  <si>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</si>
  <si>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</si>
  <si>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</si>
  <si>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</si>
  <si>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</si>
  <si>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</si>
  <si>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</si>
  <si>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</si>
  <si>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</si>
  <si>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</si>
  <si>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</si>
  <si>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</si>
  <si>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</si>
  <si>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</si>
  <si>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</si>
  <si>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</si>
  <si>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</si>
  <si>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</si>
  <si>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</si>
  <si>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</si>
  <si>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</si>
  <si>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</si>
  <si>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</si>
  <si>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</si>
  <si>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</si>
  <si>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</si>
  <si>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</si>
  <si>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</si>
  <si>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</si>
  <si>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</si>
  <si>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</si>
  <si>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</si>
  <si>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</si>
  <si>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</si>
  <si>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</si>
  <si>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</si>
  <si>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</si>
  <si>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</si>
  <si>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</si>
  <si>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</si>
  <si>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</si>
  <si>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</si>
  <si>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</si>
  <si>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</si>
  <si>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</si>
  <si>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</si>
  <si>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</si>
  <si>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c458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</si>
  <si>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</si>
  <si>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</si>
  <si>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</si>
  <si>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</si>
  <si>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</si>
  <si>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</si>
  <si>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</si>
  <si>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</si>
  <si>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</si>
  <si>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</si>
  <si>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</si>
  <si>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</si>
  <si>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</si>
  <si>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</si>
  <si>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</si>
  <si>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</si>
  <si>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</si>
  <si>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</si>
  <si>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</si>
  <si>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</si>
  <si>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</si>
  <si>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</si>
  <si>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</si>
  <si>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</si>
  <si>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</si>
  <si>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</si>
  <si>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</si>
  <si>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</si>
  <si>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</si>
  <si>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</si>
  <si>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</si>
  <si>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</si>
  <si>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</si>
  <si>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</si>
  <si>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</si>
  <si>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</si>
  <si>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</si>
  <si>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</si>
  <si>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</si>
  <si>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</si>
  <si>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</si>
  <si>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</si>
  <si>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</si>
  <si>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</si>
  <si>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</si>
  <si>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</si>
  <si>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</si>
  <si>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</si>
  <si>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</si>
  <si>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z314</t>
  </si>
  <si>
    <t>o848</t>
  </si>
  <si>
    <t>v719</t>
  </si>
  <si>
    <t>q597</t>
  </si>
  <si>
    <t>c895</t>
  </si>
  <si>
    <t>a203</t>
  </si>
  <si>
    <t>f394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</si>
  <si>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</si>
  <si>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</si>
  <si>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</si>
  <si>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</si>
  <si>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</si>
  <si>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</si>
  <si>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</si>
  <si>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</si>
  <si>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</si>
  <si>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</si>
  <si>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</si>
  <si>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</si>
  <si>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</si>
  <si>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</si>
  <si>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</si>
  <si>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</si>
  <si>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</si>
  <si>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</si>
  <si>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</si>
  <si>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</si>
  <si>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</si>
  <si>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</si>
  <si>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</si>
  <si>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</si>
  <si>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</si>
  <si>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</si>
  <si>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</si>
  <si>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</si>
  <si>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</si>
  <si>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</si>
  <si>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</si>
  <si>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</si>
  <si>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</si>
  <si>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</si>
  <si>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</si>
  <si>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</si>
  <si>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</si>
  <si>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</si>
  <si>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</si>
  <si>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</si>
  <si>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</si>
  <si>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</si>
  <si>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</si>
  <si>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</si>
  <si>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</si>
  <si>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</si>
  <si>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</si>
  <si>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</si>
  <si>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</si>
  <si>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</si>
  <si>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</si>
  <si>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</si>
  <si>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</si>
  <si>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</si>
  <si>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</si>
  <si>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</si>
  <si>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</si>
  <si>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</si>
  <si>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</si>
  <si>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</si>
  <si>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</si>
  <si>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</si>
  <si>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</si>
  <si>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</si>
  <si>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</si>
  <si>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</si>
  <si>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</si>
  <si>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</si>
  <si>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</si>
  <si>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</si>
  <si>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</si>
  <si>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</si>
  <si>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</si>
  <si>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</si>
  <si>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</si>
  <si>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</si>
  <si>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</si>
  <si>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</si>
  <si>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</si>
  <si>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</si>
  <si>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</si>
  <si>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</si>
  <si>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</si>
  <si>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</si>
  <si>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</si>
  <si>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</si>
  <si>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</si>
  <si>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</si>
  <si>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</si>
  <si>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</si>
  <si>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</si>
  <si>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</si>
  <si>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</si>
  <si>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</si>
  <si>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</si>
  <si>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</si>
  <si>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</si>
  <si>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</si>
  <si>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</si>
  <si>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</si>
  <si>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</si>
  <si>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</si>
  <si>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</si>
  <si>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</si>
  <si>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</si>
  <si>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</si>
  <si>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</si>
  <si>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</si>
  <si>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</si>
  <si>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</si>
  <si>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</si>
  <si>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</si>
  <si>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</si>
  <si>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</si>
  <si>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</si>
  <si>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</si>
  <si>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</si>
  <si>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</si>
  <si>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</si>
  <si>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</si>
  <si>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</si>
  <si>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</si>
  <si>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</si>
  <si>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</si>
  <si>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</si>
  <si>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</si>
  <si>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</si>
  <si>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</si>
  <si>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</si>
  <si>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</si>
  <si>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</si>
  <si>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</si>
  <si>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</si>
  <si>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</si>
  <si>
    <t>Drug Regimen</t>
  </si>
  <si>
    <t>Sex</t>
  </si>
  <si>
    <t>Age_months</t>
  </si>
  <si>
    <t>Weight (g)</t>
  </si>
  <si>
    <t>Ramicane</t>
  </si>
  <si>
    <t>Male</t>
  </si>
  <si>
    <t>Capomulin</t>
  </si>
  <si>
    <t>Female</t>
  </si>
  <si>
    <t>Infubinol</t>
  </si>
  <si>
    <t>Placebo</t>
  </si>
  <si>
    <t>Ceftamin</t>
  </si>
  <si>
    <t>Stelasyn</t>
  </si>
  <si>
    <t>Zoniferol</t>
  </si>
  <si>
    <t>Ketapril</t>
  </si>
  <si>
    <t>Propriva</t>
  </si>
  <si>
    <t>Naftisol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</si>
</sst>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4"/>
  <sheetViews>
    <sheetView tabSelected="1" workbookViewId="0">
      <selection activeCell="G3" sqref="G3"/>
    </sheetView>
  </sheetViews>
  <sheetFormatPr defaultRowHeight="14.4" x14ac:dyDescent="0.3"/>
  <cols>
    <col min="1" max="1" width="9" bestFit="1" customWidth="1"/>
    <col min="2" max="2" width="9.88671875" bestFit="1" customWidth="1"/>
    <col min="3" max="3" width="20.109375" bestFit="1" customWidth="1"/>
    <col min="4" max="4" width="14.6640625" bestFit="1" customWidth="1"/>
    <col min="5" max="5" width="13.21875" bestFit="1" customWidth="1"/>
    <col min="6" max="6" width="7.33203125" bestFit="1" customWidth="1"/>
    <col min="7" max="7" width="11.77734375" bestFit="1" customWidth="1"/>
    <col min="8" max="8" width="10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253</v>
      </c>
      <c r="F1" t="s">
        <v>254</v>
      </c>
      <c r="G1" t="s">
        <v>255</v>
      </c>
      <c r="H1" t="s">
        <v>256</v>
      </c>
    </row>
    <row r="2" spans="1:8" x14ac:dyDescent="0.3">
      <c r="A2" t="s">
        <v>4</v>
      </c>
      <c r="B2">
        <v>0</v>
      </c>
      <c r="C2">
        <v>45</v>
      </c>
      <c r="D2">
        <v>0</v>
      </c>
      <c r="E2" t="str">
        <f>VLOOKUP($A2,'mouse data'!$A:$E,2,FALSE)</f>
        <v>Capomulin</v>
      </c>
      <c r="F2" t="str">
        <f>VLOOKUP($A2,'mouse data'!$A:$E,3,FALSE)</f>
        <v>Female</v>
      </c>
      <c r="G2">
        <f>VLOOKUP($A2,'mouse data'!$A:$E,4,FALSE)</f>
        <v>9</v>
      </c>
      <c r="H2">
        <f>VLOOKUP($A2,'mouse data'!$A:$E,5,FALSE)</f>
        <v>22</v>
      </c>
    </row>
    <row r="3" spans="1:8" x14ac:dyDescent="0.3">
      <c r="A3" t="s">
        <v>5</v>
      </c>
      <c r="B3">
        <v>0</v>
      </c>
      <c r="C3">
        <v>45</v>
      </c>
      <c r="D3">
        <v>0</v>
      </c>
      <c r="E3" t="str">
        <f>VLOOKUP($A3,'mouse data'!$A:$E,2,FALSE)</f>
        <v>Ketapril</v>
      </c>
      <c r="F3" t="str">
        <f>VLOOKUP($A3,'mouse data'!$A:$E,3,FALSE)</f>
        <v>Male</v>
      </c>
      <c r="G3">
        <f>VLOOKUP($A3,'mouse data'!$A:$E,4,FALSE)</f>
        <v>15</v>
      </c>
      <c r="H3">
        <f>VLOOKUP($A3,'mouse data'!$A:$E,5,FALSE)</f>
        <v>29</v>
      </c>
    </row>
    <row r="4" spans="1:8" x14ac:dyDescent="0.3">
      <c r="A4" t="s">
        <v>6</v>
      </c>
      <c r="B4">
        <v>0</v>
      </c>
      <c r="C4">
        <v>45</v>
      </c>
      <c r="D4">
        <v>0</v>
      </c>
      <c r="E4" t="str">
        <f>VLOOKUP($A4,'mouse data'!$A:$E,2,FALSE)</f>
        <v>Ketapril</v>
      </c>
      <c r="F4" t="str">
        <f>VLOOKUP($A4,'mouse data'!$A:$E,3,FALSE)</f>
        <v>Female</v>
      </c>
      <c r="G4">
        <f>VLOOKUP($A4,'mouse data'!$A:$E,4,FALSE)</f>
        <v>2</v>
      </c>
      <c r="H4">
        <f>VLOOKUP($A4,'mouse data'!$A:$E,5,FALSE)</f>
        <v>29</v>
      </c>
    </row>
    <row r="5" spans="1:8" x14ac:dyDescent="0.3">
      <c r="A5" t="s">
        <v>7</v>
      </c>
      <c r="B5">
        <v>0</v>
      </c>
      <c r="C5">
        <v>45</v>
      </c>
      <c r="D5">
        <v>0</v>
      </c>
      <c r="E5" t="str">
        <f>VLOOKUP($A5,'mouse data'!$A:$E,2,FALSE)</f>
        <v>Ketapril</v>
      </c>
      <c r="F5" t="str">
        <f>VLOOKUP($A5,'mouse data'!$A:$E,3,FALSE)</f>
        <v>Female</v>
      </c>
      <c r="G5">
        <f>VLOOKUP($A5,'mouse data'!$A:$E,4,FALSE)</f>
        <v>11</v>
      </c>
      <c r="H5">
        <f>VLOOKUP($A5,'mouse data'!$A:$E,5,FALSE)</f>
        <v>30</v>
      </c>
    </row>
    <row r="6" spans="1:8" x14ac:dyDescent="0.3">
      <c r="A6" t="s">
        <v>8</v>
      </c>
      <c r="B6">
        <v>0</v>
      </c>
      <c r="C6">
        <v>45</v>
      </c>
      <c r="D6">
        <v>0</v>
      </c>
      <c r="E6" t="str">
        <f>VLOOKUP($A6,'mouse data'!$A:$E,2,FALSE)</f>
        <v>Ketapril</v>
      </c>
      <c r="F6" t="str">
        <f>VLOOKUP($A6,'mouse data'!$A:$E,3,FALSE)</f>
        <v>Male</v>
      </c>
      <c r="G6">
        <f>VLOOKUP($A6,'mouse data'!$A:$E,4,FALSE)</f>
        <v>21</v>
      </c>
      <c r="H6">
        <f>VLOOKUP($A6,'mouse data'!$A:$E,5,FALSE)</f>
        <v>25</v>
      </c>
    </row>
    <row r="7" spans="1:8" x14ac:dyDescent="0.3">
      <c r="A7" t="s">
        <v>9</v>
      </c>
      <c r="B7">
        <v>0</v>
      </c>
      <c r="C7">
        <v>45</v>
      </c>
      <c r="D7">
        <v>0</v>
      </c>
      <c r="E7" t="str">
        <f>VLOOKUP($A7,'mouse data'!$A:$E,2,FALSE)</f>
        <v>Ketapril</v>
      </c>
      <c r="F7" t="str">
        <f>VLOOKUP($A7,'mouse data'!$A:$E,3,FALSE)</f>
        <v>Male</v>
      </c>
      <c r="G7">
        <f>VLOOKUP($A7,'mouse data'!$A:$E,4,FALSE)</f>
        <v>13</v>
      </c>
      <c r="H7">
        <f>VLOOKUP($A7,'mouse data'!$A:$E,5,FALSE)</f>
        <v>30</v>
      </c>
    </row>
    <row r="8" spans="1:8" x14ac:dyDescent="0.3">
      <c r="A8" t="s">
        <v>10</v>
      </c>
      <c r="B8">
        <v>0</v>
      </c>
      <c r="C8">
        <v>45</v>
      </c>
      <c r="D8">
        <v>0</v>
      </c>
      <c r="E8" t="str">
        <f>VLOOKUP($A8,'mouse data'!$A:$E,2,FALSE)</f>
        <v>Ketapril</v>
      </c>
      <c r="F8" t="str">
        <f>VLOOKUP($A8,'mouse data'!$A:$E,3,FALSE)</f>
        <v>Male</v>
      </c>
      <c r="G8">
        <f>VLOOKUP($A8,'mouse data'!$A:$E,4,FALSE)</f>
        <v>8</v>
      </c>
      <c r="H8">
        <f>VLOOKUP($A8,'mouse data'!$A:$E,5,FALSE)</f>
        <v>28</v>
      </c>
    </row>
    <row r="9" spans="1:8" x14ac:dyDescent="0.3">
      <c r="A9" t="s">
        <v>11</v>
      </c>
      <c r="B9">
        <v>0</v>
      </c>
      <c r="C9">
        <v>45</v>
      </c>
      <c r="D9">
        <v>0</v>
      </c>
      <c r="E9" t="str">
        <f>VLOOKUP($A9,'mouse data'!$A:$E,2,FALSE)</f>
        <v>Ketapril</v>
      </c>
      <c r="F9" t="str">
        <f>VLOOKUP($A9,'mouse data'!$A:$E,3,FALSE)</f>
        <v>Male</v>
      </c>
      <c r="G9">
        <f>VLOOKUP($A9,'mouse data'!$A:$E,4,FALSE)</f>
        <v>19</v>
      </c>
      <c r="H9">
        <f>VLOOKUP($A9,'mouse data'!$A:$E,5,FALSE)</f>
        <v>30</v>
      </c>
    </row>
    <row r="10" spans="1:8" x14ac:dyDescent="0.3">
      <c r="A10" t="s">
        <v>12</v>
      </c>
      <c r="B10">
        <v>0</v>
      </c>
      <c r="C10">
        <v>45</v>
      </c>
      <c r="D10">
        <v>0</v>
      </c>
      <c r="E10" t="str">
        <f>VLOOKUP($A10,'mouse data'!$A:$E,2,FALSE)</f>
        <v>Ketapril</v>
      </c>
      <c r="F10" t="str">
        <f>VLOOKUP($A10,'mouse data'!$A:$E,3,FALSE)</f>
        <v>Male</v>
      </c>
      <c r="G10">
        <f>VLOOKUP($A10,'mouse data'!$A:$E,4,FALSE)</f>
        <v>17</v>
      </c>
      <c r="H10">
        <f>VLOOKUP($A10,'mouse data'!$A:$E,5,FALSE)</f>
        <v>30</v>
      </c>
    </row>
    <row r="11" spans="1:8" x14ac:dyDescent="0.3">
      <c r="A11" t="s">
        <v>13</v>
      </c>
      <c r="B11">
        <v>0</v>
      </c>
      <c r="C11">
        <v>45</v>
      </c>
      <c r="D11">
        <v>0</v>
      </c>
      <c r="E11" t="str">
        <f>VLOOKUP($A11,'mouse data'!$A:$E,2,FALSE)</f>
        <v>Naftisol</v>
      </c>
      <c r="F11" t="str">
        <f>VLOOKUP($A11,'mouse data'!$A:$E,3,FALSE)</f>
        <v>Male</v>
      </c>
      <c r="G11">
        <f>VLOOKUP($A11,'mouse data'!$A:$E,4,FALSE)</f>
        <v>21</v>
      </c>
      <c r="H11">
        <f>VLOOKUP($A11,'mouse data'!$A:$E,5,FALSE)</f>
        <v>28</v>
      </c>
    </row>
    <row r="12" spans="1:8" x14ac:dyDescent="0.3">
      <c r="A12" t="s">
        <v>14</v>
      </c>
      <c r="B12">
        <v>0</v>
      </c>
      <c r="C12">
        <v>45</v>
      </c>
      <c r="D12">
        <v>0</v>
      </c>
      <c r="E12" t="str">
        <f>VLOOKUP($A12,'mouse data'!$A:$E,2,FALSE)</f>
        <v>Naftisol</v>
      </c>
      <c r="F12" t="str">
        <f>VLOOKUP($A12,'mouse data'!$A:$E,3,FALSE)</f>
        <v>Female</v>
      </c>
      <c r="G12">
        <f>VLOOKUP($A12,'mouse data'!$A:$E,4,FALSE)</f>
        <v>19</v>
      </c>
      <c r="H12">
        <f>VLOOKUP($A12,'mouse data'!$A:$E,5,FALSE)</f>
        <v>27</v>
      </c>
    </row>
    <row r="13" spans="1:8" x14ac:dyDescent="0.3">
      <c r="A13" t="s">
        <v>15</v>
      </c>
      <c r="B13">
        <v>0</v>
      </c>
      <c r="C13">
        <v>45</v>
      </c>
      <c r="D13">
        <v>0</v>
      </c>
      <c r="E13" t="str">
        <f>VLOOKUP($A13,'mouse data'!$A:$E,2,FALSE)</f>
        <v>Naftisol</v>
      </c>
      <c r="F13" t="str">
        <f>VLOOKUP($A13,'mouse data'!$A:$E,3,FALSE)</f>
        <v>Male</v>
      </c>
      <c r="G13">
        <f>VLOOKUP($A13,'mouse data'!$A:$E,4,FALSE)</f>
        <v>20</v>
      </c>
      <c r="H13">
        <f>VLOOKUP($A13,'mouse data'!$A:$E,5,FALSE)</f>
        <v>26</v>
      </c>
    </row>
    <row r="14" spans="1:8" x14ac:dyDescent="0.3">
      <c r="A14" t="s">
        <v>16</v>
      </c>
      <c r="B14">
        <v>0</v>
      </c>
      <c r="C14">
        <v>45</v>
      </c>
      <c r="D14">
        <v>0</v>
      </c>
      <c r="E14" t="str">
        <f>VLOOKUP($A14,'mouse data'!$A:$E,2,FALSE)</f>
        <v>Ketapril</v>
      </c>
      <c r="F14" t="str">
        <f>VLOOKUP($A14,'mouse data'!$A:$E,3,FALSE)</f>
        <v>Female</v>
      </c>
      <c r="G14">
        <f>VLOOKUP($A14,'mouse data'!$A:$E,4,FALSE)</f>
        <v>7</v>
      </c>
      <c r="H14">
        <f>VLOOKUP($A14,'mouse data'!$A:$E,5,FALSE)</f>
        <v>25</v>
      </c>
    </row>
    <row r="15" spans="1:8" x14ac:dyDescent="0.3">
      <c r="A15" t="s">
        <v>17</v>
      </c>
      <c r="B15">
        <v>0</v>
      </c>
      <c r="C15">
        <v>45</v>
      </c>
      <c r="D15">
        <v>0</v>
      </c>
      <c r="E15" t="str">
        <f>VLOOKUP($A15,'mouse data'!$A:$E,2,FALSE)</f>
        <v>Naftisol</v>
      </c>
      <c r="F15" t="str">
        <f>VLOOKUP($A15,'mouse data'!$A:$E,3,FALSE)</f>
        <v>Male</v>
      </c>
      <c r="G15">
        <f>VLOOKUP($A15,'mouse data'!$A:$E,4,FALSE)</f>
        <v>13</v>
      </c>
      <c r="H15">
        <f>VLOOKUP($A15,'mouse data'!$A:$E,5,FALSE)</f>
        <v>26</v>
      </c>
    </row>
    <row r="16" spans="1:8" x14ac:dyDescent="0.3">
      <c r="A16" t="s">
        <v>18</v>
      </c>
      <c r="B16">
        <v>0</v>
      </c>
      <c r="C16">
        <v>45</v>
      </c>
      <c r="D16">
        <v>0</v>
      </c>
      <c r="E16" t="str">
        <f>VLOOKUP($A16,'mouse data'!$A:$E,2,FALSE)</f>
        <v>Naftisol</v>
      </c>
      <c r="F16" t="str">
        <f>VLOOKUP($A16,'mouse data'!$A:$E,3,FALSE)</f>
        <v>Male</v>
      </c>
      <c r="G16">
        <f>VLOOKUP($A16,'mouse data'!$A:$E,4,FALSE)</f>
        <v>4</v>
      </c>
      <c r="H16">
        <f>VLOOKUP($A16,'mouse data'!$A:$E,5,FALSE)</f>
        <v>26</v>
      </c>
    </row>
    <row r="17" spans="1:8" x14ac:dyDescent="0.3">
      <c r="A17" t="s">
        <v>19</v>
      </c>
      <c r="B17">
        <v>0</v>
      </c>
      <c r="C17">
        <v>45</v>
      </c>
      <c r="D17">
        <v>0</v>
      </c>
      <c r="E17" t="str">
        <f>VLOOKUP($A17,'mouse data'!$A:$E,2,FALSE)</f>
        <v>Naftisol</v>
      </c>
      <c r="F17" t="str">
        <f>VLOOKUP($A17,'mouse data'!$A:$E,3,FALSE)</f>
        <v>Male</v>
      </c>
      <c r="G17">
        <f>VLOOKUP($A17,'mouse data'!$A:$E,4,FALSE)</f>
        <v>9</v>
      </c>
      <c r="H17">
        <f>VLOOKUP($A17,'mouse data'!$A:$E,5,FALSE)</f>
        <v>30</v>
      </c>
    </row>
    <row r="18" spans="1:8" x14ac:dyDescent="0.3">
      <c r="A18" t="s">
        <v>20</v>
      </c>
      <c r="B18">
        <v>0</v>
      </c>
      <c r="C18">
        <v>45</v>
      </c>
      <c r="D18">
        <v>0</v>
      </c>
      <c r="E18" t="str">
        <f>VLOOKUP($A18,'mouse data'!$A:$E,2,FALSE)</f>
        <v>Naftisol</v>
      </c>
      <c r="F18" t="str">
        <f>VLOOKUP($A18,'mouse data'!$A:$E,3,FALSE)</f>
        <v>Male</v>
      </c>
      <c r="G18">
        <f>VLOOKUP($A18,'mouse data'!$A:$E,4,FALSE)</f>
        <v>7</v>
      </c>
      <c r="H18">
        <f>VLOOKUP($A18,'mouse data'!$A:$E,5,FALSE)</f>
        <v>29</v>
      </c>
    </row>
    <row r="19" spans="1:8" x14ac:dyDescent="0.3">
      <c r="A19" t="s">
        <v>21</v>
      </c>
      <c r="B19">
        <v>0</v>
      </c>
      <c r="C19">
        <v>45</v>
      </c>
      <c r="D19">
        <v>0</v>
      </c>
      <c r="E19" t="str">
        <f>VLOOKUP($A19,'mouse data'!$A:$E,2,FALSE)</f>
        <v>Naftisol</v>
      </c>
      <c r="F19" t="str">
        <f>VLOOKUP($A19,'mouse data'!$A:$E,3,FALSE)</f>
        <v>Male</v>
      </c>
      <c r="G19">
        <f>VLOOKUP($A19,'mouse data'!$A:$E,4,FALSE)</f>
        <v>7</v>
      </c>
      <c r="H19">
        <f>VLOOKUP($A19,'mouse data'!$A:$E,5,FALSE)</f>
        <v>30</v>
      </c>
    </row>
    <row r="20" spans="1:8" x14ac:dyDescent="0.3">
      <c r="A20" t="s">
        <v>22</v>
      </c>
      <c r="B20">
        <v>0</v>
      </c>
      <c r="C20">
        <v>45</v>
      </c>
      <c r="D20">
        <v>0</v>
      </c>
      <c r="E20" t="str">
        <f>VLOOKUP($A20,'mouse data'!$A:$E,2,FALSE)</f>
        <v>Naftisol</v>
      </c>
      <c r="F20" t="str">
        <f>VLOOKUP($A20,'mouse data'!$A:$E,3,FALSE)</f>
        <v>Male</v>
      </c>
      <c r="G20">
        <f>VLOOKUP($A20,'mouse data'!$A:$E,4,FALSE)</f>
        <v>9</v>
      </c>
      <c r="H20">
        <f>VLOOKUP($A20,'mouse data'!$A:$E,5,FALSE)</f>
        <v>26</v>
      </c>
    </row>
    <row r="21" spans="1:8" x14ac:dyDescent="0.3">
      <c r="A21" t="s">
        <v>23</v>
      </c>
      <c r="B21">
        <v>0</v>
      </c>
      <c r="C21">
        <v>45</v>
      </c>
      <c r="D21">
        <v>0</v>
      </c>
      <c r="E21" t="str">
        <f>VLOOKUP($A21,'mouse data'!$A:$E,2,FALSE)</f>
        <v>Naftisol</v>
      </c>
      <c r="F21" t="str">
        <f>VLOOKUP($A21,'mouse data'!$A:$E,3,FALSE)</f>
        <v>Female</v>
      </c>
      <c r="G21">
        <f>VLOOKUP($A21,'mouse data'!$A:$E,4,FALSE)</f>
        <v>18</v>
      </c>
      <c r="H21">
        <f>VLOOKUP($A21,'mouse data'!$A:$E,5,FALSE)</f>
        <v>27</v>
      </c>
    </row>
    <row r="22" spans="1:8" x14ac:dyDescent="0.3">
      <c r="A22" t="s">
        <v>24</v>
      </c>
      <c r="B22">
        <v>0</v>
      </c>
      <c r="C22">
        <v>45</v>
      </c>
      <c r="D22">
        <v>0</v>
      </c>
      <c r="E22" t="str">
        <f>VLOOKUP($A22,'mouse data'!$A:$E,2,FALSE)</f>
        <v>Naftisol</v>
      </c>
      <c r="F22" t="str">
        <f>VLOOKUP($A22,'mouse data'!$A:$E,3,FALSE)</f>
        <v>Female</v>
      </c>
      <c r="G22">
        <f>VLOOKUP($A22,'mouse data'!$A:$E,4,FALSE)</f>
        <v>4</v>
      </c>
      <c r="H22">
        <f>VLOOKUP($A22,'mouse data'!$A:$E,5,FALSE)</f>
        <v>29</v>
      </c>
    </row>
    <row r="23" spans="1:8" x14ac:dyDescent="0.3">
      <c r="A23" t="s">
        <v>25</v>
      </c>
      <c r="B23">
        <v>0</v>
      </c>
      <c r="C23">
        <v>45</v>
      </c>
      <c r="D23">
        <v>0</v>
      </c>
      <c r="E23" t="str">
        <f>VLOOKUP($A23,'mouse data'!$A:$E,2,FALSE)</f>
        <v>Naftisol</v>
      </c>
      <c r="F23" t="str">
        <f>VLOOKUP($A23,'mouse data'!$A:$E,3,FALSE)</f>
        <v>Female</v>
      </c>
      <c r="G23">
        <f>VLOOKUP($A23,'mouse data'!$A:$E,4,FALSE)</f>
        <v>8</v>
      </c>
      <c r="H23">
        <f>VLOOKUP($A23,'mouse data'!$A:$E,5,FALSE)</f>
        <v>26</v>
      </c>
    </row>
    <row r="24" spans="1:8" x14ac:dyDescent="0.3">
      <c r="A24" t="s">
        <v>26</v>
      </c>
      <c r="B24">
        <v>0</v>
      </c>
      <c r="C24">
        <v>45</v>
      </c>
      <c r="D24">
        <v>0</v>
      </c>
      <c r="E24" t="str">
        <f>VLOOKUP($A24,'mouse data'!$A:$E,2,FALSE)</f>
        <v>Naftisol</v>
      </c>
      <c r="F24" t="str">
        <f>VLOOKUP($A24,'mouse data'!$A:$E,3,FALSE)</f>
        <v>Female</v>
      </c>
      <c r="G24">
        <f>VLOOKUP($A24,'mouse data'!$A:$E,4,FALSE)</f>
        <v>2</v>
      </c>
      <c r="H24">
        <f>VLOOKUP($A24,'mouse data'!$A:$E,5,FALSE)</f>
        <v>26</v>
      </c>
    </row>
    <row r="25" spans="1:8" x14ac:dyDescent="0.3">
      <c r="A25" t="s">
        <v>27</v>
      </c>
      <c r="B25">
        <v>0</v>
      </c>
      <c r="C25">
        <v>45</v>
      </c>
      <c r="D25">
        <v>0</v>
      </c>
      <c r="E25" t="str">
        <f>VLOOKUP($A25,'mouse data'!$A:$E,2,FALSE)</f>
        <v>Naftisol</v>
      </c>
      <c r="F25" t="str">
        <f>VLOOKUP($A25,'mouse data'!$A:$E,3,FALSE)</f>
        <v>Female</v>
      </c>
      <c r="G25">
        <f>VLOOKUP($A25,'mouse data'!$A:$E,4,FALSE)</f>
        <v>2</v>
      </c>
      <c r="H25">
        <f>VLOOKUP($A25,'mouse data'!$A:$E,5,FALSE)</f>
        <v>27</v>
      </c>
    </row>
    <row r="26" spans="1:8" x14ac:dyDescent="0.3">
      <c r="A26" t="s">
        <v>28</v>
      </c>
      <c r="B26">
        <v>0</v>
      </c>
      <c r="C26">
        <v>45</v>
      </c>
      <c r="D26">
        <v>0</v>
      </c>
      <c r="E26" t="str">
        <f>VLOOKUP($A26,'mouse data'!$A:$E,2,FALSE)</f>
        <v>Naftisol</v>
      </c>
      <c r="F26" t="str">
        <f>VLOOKUP($A26,'mouse data'!$A:$E,3,FALSE)</f>
        <v>Female</v>
      </c>
      <c r="G26">
        <f>VLOOKUP($A26,'mouse data'!$A:$E,4,FALSE)</f>
        <v>12</v>
      </c>
      <c r="H26">
        <f>VLOOKUP($A26,'mouse data'!$A:$E,5,FALSE)</f>
        <v>28</v>
      </c>
    </row>
    <row r="27" spans="1:8" x14ac:dyDescent="0.3">
      <c r="A27" t="s">
        <v>29</v>
      </c>
      <c r="B27">
        <v>0</v>
      </c>
      <c r="C27">
        <v>45</v>
      </c>
      <c r="D27">
        <v>0</v>
      </c>
      <c r="E27" t="str">
        <f>VLOOKUP($A27,'mouse data'!$A:$E,2,FALSE)</f>
        <v>Naftisol</v>
      </c>
      <c r="F27" t="str">
        <f>VLOOKUP($A27,'mouse data'!$A:$E,3,FALSE)</f>
        <v>Female</v>
      </c>
      <c r="G27">
        <f>VLOOKUP($A27,'mouse data'!$A:$E,4,FALSE)</f>
        <v>23</v>
      </c>
      <c r="H27">
        <f>VLOOKUP($A27,'mouse data'!$A:$E,5,FALSE)</f>
        <v>25</v>
      </c>
    </row>
    <row r="28" spans="1:8" x14ac:dyDescent="0.3">
      <c r="A28" t="s">
        <v>30</v>
      </c>
      <c r="B28">
        <v>0</v>
      </c>
      <c r="C28">
        <v>45</v>
      </c>
      <c r="D28">
        <v>0</v>
      </c>
      <c r="E28" t="str">
        <f>VLOOKUP($A28,'mouse data'!$A:$E,2,FALSE)</f>
        <v>Naftisol</v>
      </c>
      <c r="F28" t="str">
        <f>VLOOKUP($A28,'mouse data'!$A:$E,3,FALSE)</f>
        <v>Female</v>
      </c>
      <c r="G28">
        <f>VLOOKUP($A28,'mouse data'!$A:$E,4,FALSE)</f>
        <v>2</v>
      </c>
      <c r="H28">
        <f>VLOOKUP($A28,'mouse data'!$A:$E,5,FALSE)</f>
        <v>25</v>
      </c>
    </row>
    <row r="29" spans="1:8" x14ac:dyDescent="0.3">
      <c r="A29" t="s">
        <v>31</v>
      </c>
      <c r="B29">
        <v>0</v>
      </c>
      <c r="C29">
        <v>45</v>
      </c>
      <c r="D29">
        <v>0</v>
      </c>
      <c r="E29" t="str">
        <f>VLOOKUP($A29,'mouse data'!$A:$E,2,FALSE)</f>
        <v>Ketapril</v>
      </c>
      <c r="F29" t="str">
        <f>VLOOKUP($A29,'mouse data'!$A:$E,3,FALSE)</f>
        <v>Male</v>
      </c>
      <c r="G29">
        <f>VLOOKUP($A29,'mouse data'!$A:$E,4,FALSE)</f>
        <v>22</v>
      </c>
      <c r="H29">
        <f>VLOOKUP($A29,'mouse data'!$A:$E,5,FALSE)</f>
        <v>29</v>
      </c>
    </row>
    <row r="30" spans="1:8" x14ac:dyDescent="0.3">
      <c r="A30" t="s">
        <v>32</v>
      </c>
      <c r="B30">
        <v>0</v>
      </c>
      <c r="C30">
        <v>45</v>
      </c>
      <c r="D30">
        <v>0</v>
      </c>
      <c r="E30" t="str">
        <f>VLOOKUP($A30,'mouse data'!$A:$E,2,FALSE)</f>
        <v>Ketapril</v>
      </c>
      <c r="F30" t="str">
        <f>VLOOKUP($A30,'mouse data'!$A:$E,3,FALSE)</f>
        <v>Female</v>
      </c>
      <c r="G30">
        <f>VLOOKUP($A30,'mouse data'!$A:$E,4,FALSE)</f>
        <v>18</v>
      </c>
      <c r="H30">
        <f>VLOOKUP($A30,'mouse data'!$A:$E,5,FALSE)</f>
        <v>26</v>
      </c>
    </row>
    <row r="31" spans="1:8" x14ac:dyDescent="0.3">
      <c r="A31" t="s">
        <v>33</v>
      </c>
      <c r="B31">
        <v>0</v>
      </c>
      <c r="C31">
        <v>45</v>
      </c>
      <c r="D31">
        <v>0</v>
      </c>
      <c r="E31" t="str">
        <f>VLOOKUP($A31,'mouse data'!$A:$E,2,FALSE)</f>
        <v>Infubinol</v>
      </c>
      <c r="F31" t="str">
        <f>VLOOKUP($A31,'mouse data'!$A:$E,3,FALSE)</f>
        <v>Female</v>
      </c>
      <c r="G31">
        <f>VLOOKUP($A31,'mouse data'!$A:$E,4,FALSE)</f>
        <v>18</v>
      </c>
      <c r="H31">
        <f>VLOOKUP($A31,'mouse data'!$A:$E,5,FALSE)</f>
        <v>25</v>
      </c>
    </row>
    <row r="32" spans="1:8" x14ac:dyDescent="0.3">
      <c r="A32" t="s">
        <v>34</v>
      </c>
      <c r="B32">
        <v>0</v>
      </c>
      <c r="C32">
        <v>45</v>
      </c>
      <c r="D32">
        <v>0</v>
      </c>
      <c r="E32" t="str">
        <f>VLOOKUP($A32,'mouse data'!$A:$E,2,FALSE)</f>
        <v>Infubinol</v>
      </c>
      <c r="F32" t="str">
        <f>VLOOKUP($A32,'mouse data'!$A:$E,3,FALSE)</f>
        <v>Male</v>
      </c>
      <c r="G32">
        <f>VLOOKUP($A32,'mouse data'!$A:$E,4,FALSE)</f>
        <v>11</v>
      </c>
      <c r="H32">
        <f>VLOOKUP($A32,'mouse data'!$A:$E,5,FALSE)</f>
        <v>28</v>
      </c>
    </row>
    <row r="33" spans="1:8" x14ac:dyDescent="0.3">
      <c r="A33" t="s">
        <v>35</v>
      </c>
      <c r="B33">
        <v>0</v>
      </c>
      <c r="C33">
        <v>45</v>
      </c>
      <c r="D33">
        <v>0</v>
      </c>
      <c r="E33" t="str">
        <f>VLOOKUP($A33,'mouse data'!$A:$E,2,FALSE)</f>
        <v>Infubinol</v>
      </c>
      <c r="F33" t="str">
        <f>VLOOKUP($A33,'mouse data'!$A:$E,3,FALSE)</f>
        <v>Male</v>
      </c>
      <c r="G33">
        <f>VLOOKUP($A33,'mouse data'!$A:$E,4,FALSE)</f>
        <v>20</v>
      </c>
      <c r="H33">
        <f>VLOOKUP($A33,'mouse data'!$A:$E,5,FALSE)</f>
        <v>26</v>
      </c>
    </row>
    <row r="34" spans="1:8" x14ac:dyDescent="0.3">
      <c r="A34" t="s">
        <v>36</v>
      </c>
      <c r="B34">
        <v>0</v>
      </c>
      <c r="C34">
        <v>45</v>
      </c>
      <c r="D34">
        <v>0</v>
      </c>
      <c r="E34" t="str">
        <f>VLOOKUP($A34,'mouse data'!$A:$E,2,FALSE)</f>
        <v>Infubinol</v>
      </c>
      <c r="F34" t="str">
        <f>VLOOKUP($A34,'mouse data'!$A:$E,3,FALSE)</f>
        <v>Female</v>
      </c>
      <c r="G34">
        <f>VLOOKUP($A34,'mouse data'!$A:$E,4,FALSE)</f>
        <v>6</v>
      </c>
      <c r="H34">
        <f>VLOOKUP($A34,'mouse data'!$A:$E,5,FALSE)</f>
        <v>25</v>
      </c>
    </row>
    <row r="35" spans="1:8" x14ac:dyDescent="0.3">
      <c r="A35" t="s">
        <v>37</v>
      </c>
      <c r="B35">
        <v>0</v>
      </c>
      <c r="C35">
        <v>45</v>
      </c>
      <c r="D35">
        <v>0</v>
      </c>
      <c r="E35" t="str">
        <f>VLOOKUP($A35,'mouse data'!$A:$E,2,FALSE)</f>
        <v>Infubinol</v>
      </c>
      <c r="F35" t="str">
        <f>VLOOKUP($A35,'mouse data'!$A:$E,3,FALSE)</f>
        <v>Female</v>
      </c>
      <c r="G35">
        <f>VLOOKUP($A35,'mouse data'!$A:$E,4,FALSE)</f>
        <v>17</v>
      </c>
      <c r="H35">
        <f>VLOOKUP($A35,'mouse data'!$A:$E,5,FALSE)</f>
        <v>27</v>
      </c>
    </row>
    <row r="36" spans="1:8" x14ac:dyDescent="0.3">
      <c r="A36" t="s">
        <v>38</v>
      </c>
      <c r="B36">
        <v>0</v>
      </c>
      <c r="C36">
        <v>45</v>
      </c>
      <c r="D36">
        <v>0</v>
      </c>
      <c r="E36" t="str">
        <f>VLOOKUP($A36,'mouse data'!$A:$E,2,FALSE)</f>
        <v>Infubinol</v>
      </c>
      <c r="F36" t="str">
        <f>VLOOKUP($A36,'mouse data'!$A:$E,3,FALSE)</f>
        <v>Female</v>
      </c>
      <c r="G36">
        <f>VLOOKUP($A36,'mouse data'!$A:$E,4,FALSE)</f>
        <v>20</v>
      </c>
      <c r="H36">
        <f>VLOOKUP($A36,'mouse data'!$A:$E,5,FALSE)</f>
        <v>30</v>
      </c>
    </row>
    <row r="37" spans="1:8" x14ac:dyDescent="0.3">
      <c r="A37" t="s">
        <v>39</v>
      </c>
      <c r="B37">
        <v>0</v>
      </c>
      <c r="C37">
        <v>45</v>
      </c>
      <c r="D37">
        <v>0</v>
      </c>
      <c r="E37" t="str">
        <f>VLOOKUP($A37,'mouse data'!$A:$E,2,FALSE)</f>
        <v>Infubinol</v>
      </c>
      <c r="F37" t="str">
        <f>VLOOKUP($A37,'mouse data'!$A:$E,3,FALSE)</f>
        <v>Female</v>
      </c>
      <c r="G37">
        <f>VLOOKUP($A37,'mouse data'!$A:$E,4,FALSE)</f>
        <v>23</v>
      </c>
      <c r="H37">
        <f>VLOOKUP($A37,'mouse data'!$A:$E,5,FALSE)</f>
        <v>29</v>
      </c>
    </row>
    <row r="38" spans="1:8" x14ac:dyDescent="0.3">
      <c r="A38" t="s">
        <v>40</v>
      </c>
      <c r="B38">
        <v>0</v>
      </c>
      <c r="C38">
        <v>45</v>
      </c>
      <c r="D38">
        <v>0</v>
      </c>
      <c r="E38" t="str">
        <f>VLOOKUP($A38,'mouse data'!$A:$E,2,FALSE)</f>
        <v>Infubinol</v>
      </c>
      <c r="F38" t="str">
        <f>VLOOKUP($A38,'mouse data'!$A:$E,3,FALSE)</f>
        <v>Male</v>
      </c>
      <c r="G38">
        <f>VLOOKUP($A38,'mouse data'!$A:$E,4,FALSE)</f>
        <v>3</v>
      </c>
      <c r="H38">
        <f>VLOOKUP($A38,'mouse data'!$A:$E,5,FALSE)</f>
        <v>25</v>
      </c>
    </row>
    <row r="39" spans="1:8" x14ac:dyDescent="0.3">
      <c r="A39" t="s">
        <v>41</v>
      </c>
      <c r="B39">
        <v>0</v>
      </c>
      <c r="C39">
        <v>45</v>
      </c>
      <c r="D39">
        <v>0</v>
      </c>
      <c r="E39" t="str">
        <f>VLOOKUP($A39,'mouse data'!$A:$E,2,FALSE)</f>
        <v>Infubinol</v>
      </c>
      <c r="F39" t="str">
        <f>VLOOKUP($A39,'mouse data'!$A:$E,3,FALSE)</f>
        <v>Female</v>
      </c>
      <c r="G39">
        <f>VLOOKUP($A39,'mouse data'!$A:$E,4,FALSE)</f>
        <v>24</v>
      </c>
      <c r="H39">
        <f>VLOOKUP($A39,'mouse data'!$A:$E,5,FALSE)</f>
        <v>25</v>
      </c>
    </row>
    <row r="40" spans="1:8" x14ac:dyDescent="0.3">
      <c r="A40" t="s">
        <v>42</v>
      </c>
      <c r="B40">
        <v>0</v>
      </c>
      <c r="C40">
        <v>45</v>
      </c>
      <c r="D40">
        <v>0</v>
      </c>
      <c r="E40" t="str">
        <f>VLOOKUP($A40,'mouse data'!$A:$E,2,FALSE)</f>
        <v>Infubinol</v>
      </c>
      <c r="F40" t="str">
        <f>VLOOKUP($A40,'mouse data'!$A:$E,3,FALSE)</f>
        <v>Female</v>
      </c>
      <c r="G40">
        <f>VLOOKUP($A40,'mouse data'!$A:$E,4,FALSE)</f>
        <v>21</v>
      </c>
      <c r="H40">
        <f>VLOOKUP($A40,'mouse data'!$A:$E,5,FALSE)</f>
        <v>25</v>
      </c>
    </row>
    <row r="41" spans="1:8" x14ac:dyDescent="0.3">
      <c r="A41" t="s">
        <v>43</v>
      </c>
      <c r="B41">
        <v>0</v>
      </c>
      <c r="C41">
        <v>45</v>
      </c>
      <c r="D41">
        <v>0</v>
      </c>
      <c r="E41" t="str">
        <f>VLOOKUP($A41,'mouse data'!$A:$E,2,FALSE)</f>
        <v>Infubinol</v>
      </c>
      <c r="F41" t="str">
        <f>VLOOKUP($A41,'mouse data'!$A:$E,3,FALSE)</f>
        <v>Female</v>
      </c>
      <c r="G41">
        <f>VLOOKUP($A41,'mouse data'!$A:$E,4,FALSE)</f>
        <v>23</v>
      </c>
      <c r="H41">
        <f>VLOOKUP($A41,'mouse data'!$A:$E,5,FALSE)</f>
        <v>29</v>
      </c>
    </row>
    <row r="42" spans="1:8" x14ac:dyDescent="0.3">
      <c r="A42" t="s">
        <v>44</v>
      </c>
      <c r="B42">
        <v>0</v>
      </c>
      <c r="C42">
        <v>45</v>
      </c>
      <c r="D42">
        <v>0</v>
      </c>
      <c r="E42" t="str">
        <f>VLOOKUP($A42,'mouse data'!$A:$E,2,FALSE)</f>
        <v>Ketapril</v>
      </c>
      <c r="F42" t="str">
        <f>VLOOKUP($A42,'mouse data'!$A:$E,3,FALSE)</f>
        <v>Male</v>
      </c>
      <c r="G42">
        <f>VLOOKUP($A42,'mouse data'!$A:$E,4,FALSE)</f>
        <v>22</v>
      </c>
      <c r="H42">
        <f>VLOOKUP($A42,'mouse data'!$A:$E,5,FALSE)</f>
        <v>25</v>
      </c>
    </row>
    <row r="43" spans="1:8" x14ac:dyDescent="0.3">
      <c r="A43" t="s">
        <v>45</v>
      </c>
      <c r="B43">
        <v>0</v>
      </c>
      <c r="C43">
        <v>45</v>
      </c>
      <c r="D43">
        <v>0</v>
      </c>
      <c r="E43" t="str">
        <f>VLOOKUP($A43,'mouse data'!$A:$E,2,FALSE)</f>
        <v>Infubinol</v>
      </c>
      <c r="F43" t="str">
        <f>VLOOKUP($A43,'mouse data'!$A:$E,3,FALSE)</f>
        <v>Female</v>
      </c>
      <c r="G43">
        <f>VLOOKUP($A43,'mouse data'!$A:$E,4,FALSE)</f>
        <v>1</v>
      </c>
      <c r="H43">
        <f>VLOOKUP($A43,'mouse data'!$A:$E,5,FALSE)</f>
        <v>30</v>
      </c>
    </row>
    <row r="44" spans="1:8" x14ac:dyDescent="0.3">
      <c r="A44" t="s">
        <v>46</v>
      </c>
      <c r="B44">
        <v>0</v>
      </c>
      <c r="C44">
        <v>45</v>
      </c>
      <c r="D44">
        <v>0</v>
      </c>
      <c r="E44" t="str">
        <f>VLOOKUP($A44,'mouse data'!$A:$E,2,FALSE)</f>
        <v>Ketapril</v>
      </c>
      <c r="F44" t="str">
        <f>VLOOKUP($A44,'mouse data'!$A:$E,3,FALSE)</f>
        <v>Male</v>
      </c>
      <c r="G44">
        <f>VLOOKUP($A44,'mouse data'!$A:$E,4,FALSE)</f>
        <v>17</v>
      </c>
      <c r="H44">
        <f>VLOOKUP($A44,'mouse data'!$A:$E,5,FALSE)</f>
        <v>25</v>
      </c>
    </row>
    <row r="45" spans="1:8" x14ac:dyDescent="0.3">
      <c r="A45" t="s">
        <v>47</v>
      </c>
      <c r="B45">
        <v>0</v>
      </c>
      <c r="C45">
        <v>45</v>
      </c>
      <c r="D45">
        <v>0</v>
      </c>
      <c r="E45" t="str">
        <f>VLOOKUP($A45,'mouse data'!$A:$E,2,FALSE)</f>
        <v>Ketapril</v>
      </c>
      <c r="F45" t="str">
        <f>VLOOKUP($A45,'mouse data'!$A:$E,3,FALSE)</f>
        <v>Female</v>
      </c>
      <c r="G45">
        <f>VLOOKUP($A45,'mouse data'!$A:$E,4,FALSE)</f>
        <v>22</v>
      </c>
      <c r="H45">
        <f>VLOOKUP($A45,'mouse data'!$A:$E,5,FALSE)</f>
        <v>30</v>
      </c>
    </row>
    <row r="46" spans="1:8" x14ac:dyDescent="0.3">
      <c r="A46" t="s">
        <v>48</v>
      </c>
      <c r="B46">
        <v>0</v>
      </c>
      <c r="C46">
        <v>45</v>
      </c>
      <c r="D46">
        <v>0</v>
      </c>
      <c r="E46" t="str">
        <f>VLOOKUP($A46,'mouse data'!$A:$E,2,FALSE)</f>
        <v>Ketapril</v>
      </c>
      <c r="F46" t="str">
        <f>VLOOKUP($A46,'mouse data'!$A:$E,3,FALSE)</f>
        <v>Male</v>
      </c>
      <c r="G46">
        <f>VLOOKUP($A46,'mouse data'!$A:$E,4,FALSE)</f>
        <v>12</v>
      </c>
      <c r="H46">
        <f>VLOOKUP($A46,'mouse data'!$A:$E,5,FALSE)</f>
        <v>30</v>
      </c>
    </row>
    <row r="47" spans="1:8" x14ac:dyDescent="0.3">
      <c r="A47" t="s">
        <v>49</v>
      </c>
      <c r="B47">
        <v>0</v>
      </c>
      <c r="C47">
        <v>45</v>
      </c>
      <c r="D47">
        <v>0</v>
      </c>
      <c r="E47" t="str">
        <f>VLOOKUP($A47,'mouse data'!$A:$E,2,FALSE)</f>
        <v>Ketapril</v>
      </c>
      <c r="F47" t="str">
        <f>VLOOKUP($A47,'mouse data'!$A:$E,3,FALSE)</f>
        <v>Male</v>
      </c>
      <c r="G47">
        <f>VLOOKUP($A47,'mouse data'!$A:$E,4,FALSE)</f>
        <v>19</v>
      </c>
      <c r="H47">
        <f>VLOOKUP($A47,'mouse data'!$A:$E,5,FALSE)</f>
        <v>28</v>
      </c>
    </row>
    <row r="48" spans="1:8" x14ac:dyDescent="0.3">
      <c r="A48" t="s">
        <v>50</v>
      </c>
      <c r="B48">
        <v>0</v>
      </c>
      <c r="C48">
        <v>45</v>
      </c>
      <c r="D48">
        <v>0</v>
      </c>
      <c r="E48" t="str">
        <f>VLOOKUP($A48,'mouse data'!$A:$E,2,FALSE)</f>
        <v>Ketapril</v>
      </c>
      <c r="F48" t="str">
        <f>VLOOKUP($A48,'mouse data'!$A:$E,3,FALSE)</f>
        <v>Male</v>
      </c>
      <c r="G48">
        <f>VLOOKUP($A48,'mouse data'!$A:$E,4,FALSE)</f>
        <v>18</v>
      </c>
      <c r="H48">
        <f>VLOOKUP($A48,'mouse data'!$A:$E,5,FALSE)</f>
        <v>27</v>
      </c>
    </row>
    <row r="49" spans="1:8" x14ac:dyDescent="0.3">
      <c r="A49" t="s">
        <v>51</v>
      </c>
      <c r="B49">
        <v>0</v>
      </c>
      <c r="C49">
        <v>45</v>
      </c>
      <c r="D49">
        <v>0</v>
      </c>
      <c r="E49" t="str">
        <f>VLOOKUP($A49,'mouse data'!$A:$E,2,FALSE)</f>
        <v>Ketapril</v>
      </c>
      <c r="F49" t="str">
        <f>VLOOKUP($A49,'mouse data'!$A:$E,3,FALSE)</f>
        <v>Female</v>
      </c>
      <c r="G49">
        <f>VLOOKUP($A49,'mouse data'!$A:$E,4,FALSE)</f>
        <v>11</v>
      </c>
      <c r="H49">
        <f>VLOOKUP($A49,'mouse data'!$A:$E,5,FALSE)</f>
        <v>29</v>
      </c>
    </row>
    <row r="50" spans="1:8" x14ac:dyDescent="0.3">
      <c r="A50" t="s">
        <v>52</v>
      </c>
      <c r="B50">
        <v>0</v>
      </c>
      <c r="C50">
        <v>45</v>
      </c>
      <c r="D50">
        <v>0</v>
      </c>
      <c r="E50" t="str">
        <f>VLOOKUP($A50,'mouse data'!$A:$E,2,FALSE)</f>
        <v>Ketapril</v>
      </c>
      <c r="F50" t="str">
        <f>VLOOKUP($A50,'mouse data'!$A:$E,3,FALSE)</f>
        <v>Male</v>
      </c>
      <c r="G50">
        <f>VLOOKUP($A50,'mouse data'!$A:$E,4,FALSE)</f>
        <v>18</v>
      </c>
      <c r="H50">
        <f>VLOOKUP($A50,'mouse data'!$A:$E,5,FALSE)</f>
        <v>29</v>
      </c>
    </row>
    <row r="51" spans="1:8" x14ac:dyDescent="0.3">
      <c r="A51" t="s">
        <v>53</v>
      </c>
      <c r="B51">
        <v>0</v>
      </c>
      <c r="C51">
        <v>45</v>
      </c>
      <c r="D51">
        <v>0</v>
      </c>
      <c r="E51" t="str">
        <f>VLOOKUP($A51,'mouse data'!$A:$E,2,FALSE)</f>
        <v>Ketapril</v>
      </c>
      <c r="F51" t="str">
        <f>VLOOKUP($A51,'mouse data'!$A:$E,3,FALSE)</f>
        <v>Male</v>
      </c>
      <c r="G51">
        <f>VLOOKUP($A51,'mouse data'!$A:$E,4,FALSE)</f>
        <v>24</v>
      </c>
      <c r="H51">
        <f>VLOOKUP($A51,'mouse data'!$A:$E,5,FALSE)</f>
        <v>30</v>
      </c>
    </row>
    <row r="52" spans="1:8" x14ac:dyDescent="0.3">
      <c r="A52" t="s">
        <v>54</v>
      </c>
      <c r="B52">
        <v>0</v>
      </c>
      <c r="C52">
        <v>45</v>
      </c>
      <c r="D52">
        <v>0</v>
      </c>
      <c r="E52" t="str">
        <f>VLOOKUP($A52,'mouse data'!$A:$E,2,FALSE)</f>
        <v>Ketapril</v>
      </c>
      <c r="F52" t="str">
        <f>VLOOKUP($A52,'mouse data'!$A:$E,3,FALSE)</f>
        <v>Male</v>
      </c>
      <c r="G52">
        <f>VLOOKUP($A52,'mouse data'!$A:$E,4,FALSE)</f>
        <v>15</v>
      </c>
      <c r="H52">
        <f>VLOOKUP($A52,'mouse data'!$A:$E,5,FALSE)</f>
        <v>27</v>
      </c>
    </row>
    <row r="53" spans="1:8" x14ac:dyDescent="0.3">
      <c r="A53" t="s">
        <v>55</v>
      </c>
      <c r="B53">
        <v>0</v>
      </c>
      <c r="C53">
        <v>45</v>
      </c>
      <c r="D53">
        <v>0</v>
      </c>
      <c r="E53" t="str">
        <f>VLOOKUP($A53,'mouse data'!$A:$E,2,FALSE)</f>
        <v>Ketapril</v>
      </c>
      <c r="F53" t="str">
        <f>VLOOKUP($A53,'mouse data'!$A:$E,3,FALSE)</f>
        <v>Female</v>
      </c>
      <c r="G53">
        <f>VLOOKUP($A53,'mouse data'!$A:$E,4,FALSE)</f>
        <v>3</v>
      </c>
      <c r="H53">
        <f>VLOOKUP($A53,'mouse data'!$A:$E,5,FALSE)</f>
        <v>26</v>
      </c>
    </row>
    <row r="54" spans="1:8" x14ac:dyDescent="0.3">
      <c r="A54" t="s">
        <v>56</v>
      </c>
      <c r="B54">
        <v>0</v>
      </c>
      <c r="C54">
        <v>45</v>
      </c>
      <c r="D54">
        <v>0</v>
      </c>
      <c r="E54" t="str">
        <f>VLOOKUP($A54,'mouse data'!$A:$E,2,FALSE)</f>
        <v>Ketapril</v>
      </c>
      <c r="F54" t="str">
        <f>VLOOKUP($A54,'mouse data'!$A:$E,3,FALSE)</f>
        <v>Male</v>
      </c>
      <c r="G54">
        <f>VLOOKUP($A54,'mouse data'!$A:$E,4,FALSE)</f>
        <v>18</v>
      </c>
      <c r="H54">
        <f>VLOOKUP($A54,'mouse data'!$A:$E,5,FALSE)</f>
        <v>28</v>
      </c>
    </row>
    <row r="55" spans="1:8" x14ac:dyDescent="0.3">
      <c r="A55" t="s">
        <v>57</v>
      </c>
      <c r="B55">
        <v>0</v>
      </c>
      <c r="C55">
        <v>45</v>
      </c>
      <c r="D55">
        <v>0</v>
      </c>
      <c r="E55" t="str">
        <f>VLOOKUP($A55,'mouse data'!$A:$E,2,FALSE)</f>
        <v>Ketapril</v>
      </c>
      <c r="F55" t="str">
        <f>VLOOKUP($A55,'mouse data'!$A:$E,3,FALSE)</f>
        <v>Female</v>
      </c>
      <c r="G55">
        <f>VLOOKUP($A55,'mouse data'!$A:$E,4,FALSE)</f>
        <v>1</v>
      </c>
      <c r="H55">
        <f>VLOOKUP($A55,'mouse data'!$A:$E,5,FALSE)</f>
        <v>27</v>
      </c>
    </row>
    <row r="56" spans="1:8" x14ac:dyDescent="0.3">
      <c r="A56" t="s">
        <v>58</v>
      </c>
      <c r="B56">
        <v>0</v>
      </c>
      <c r="C56">
        <v>45</v>
      </c>
      <c r="D56">
        <v>0</v>
      </c>
      <c r="E56" t="str">
        <f>VLOOKUP($A56,'mouse data'!$A:$E,2,FALSE)</f>
        <v>Naftisol</v>
      </c>
      <c r="F56" t="str">
        <f>VLOOKUP($A56,'mouse data'!$A:$E,3,FALSE)</f>
        <v>Male</v>
      </c>
      <c r="G56">
        <f>VLOOKUP($A56,'mouse data'!$A:$E,4,FALSE)</f>
        <v>21</v>
      </c>
      <c r="H56">
        <f>VLOOKUP($A56,'mouse data'!$A:$E,5,FALSE)</f>
        <v>25</v>
      </c>
    </row>
    <row r="57" spans="1:8" x14ac:dyDescent="0.3">
      <c r="A57" t="s">
        <v>59</v>
      </c>
      <c r="B57">
        <v>0</v>
      </c>
      <c r="C57">
        <v>45</v>
      </c>
      <c r="D57">
        <v>0</v>
      </c>
      <c r="E57" t="str">
        <f>VLOOKUP($A57,'mouse data'!$A:$E,2,FALSE)</f>
        <v>Naftisol</v>
      </c>
      <c r="F57" t="str">
        <f>VLOOKUP($A57,'mouse data'!$A:$E,3,FALSE)</f>
        <v>Female</v>
      </c>
      <c r="G57">
        <f>VLOOKUP($A57,'mouse data'!$A:$E,4,FALSE)</f>
        <v>17</v>
      </c>
      <c r="H57">
        <f>VLOOKUP($A57,'mouse data'!$A:$E,5,FALSE)</f>
        <v>29</v>
      </c>
    </row>
    <row r="58" spans="1:8" x14ac:dyDescent="0.3">
      <c r="A58" t="s">
        <v>60</v>
      </c>
      <c r="B58">
        <v>0</v>
      </c>
      <c r="C58">
        <v>45</v>
      </c>
      <c r="D58">
        <v>0</v>
      </c>
      <c r="E58" t="str">
        <f>VLOOKUP($A58,'mouse data'!$A:$E,2,FALSE)</f>
        <v>Naftisol</v>
      </c>
      <c r="F58" t="str">
        <f>VLOOKUP($A58,'mouse data'!$A:$E,3,FALSE)</f>
        <v>Female</v>
      </c>
      <c r="G58">
        <f>VLOOKUP($A58,'mouse data'!$A:$E,4,FALSE)</f>
        <v>21</v>
      </c>
      <c r="H58">
        <f>VLOOKUP($A58,'mouse data'!$A:$E,5,FALSE)</f>
        <v>27</v>
      </c>
    </row>
    <row r="59" spans="1:8" x14ac:dyDescent="0.3">
      <c r="A59" t="s">
        <v>61</v>
      </c>
      <c r="B59">
        <v>0</v>
      </c>
      <c r="C59">
        <v>45</v>
      </c>
      <c r="D59">
        <v>0</v>
      </c>
      <c r="E59" t="str">
        <f>VLOOKUP($A59,'mouse data'!$A:$E,2,FALSE)</f>
        <v>Stelasyn</v>
      </c>
      <c r="F59" t="str">
        <f>VLOOKUP($A59,'mouse data'!$A:$E,3,FALSE)</f>
        <v>Male</v>
      </c>
      <c r="G59">
        <f>VLOOKUP($A59,'mouse data'!$A:$E,4,FALSE)</f>
        <v>14</v>
      </c>
      <c r="H59">
        <f>VLOOKUP($A59,'mouse data'!$A:$E,5,FALSE)</f>
        <v>28</v>
      </c>
    </row>
    <row r="60" spans="1:8" x14ac:dyDescent="0.3">
      <c r="A60" t="s">
        <v>62</v>
      </c>
      <c r="B60">
        <v>0</v>
      </c>
      <c r="C60">
        <v>45</v>
      </c>
      <c r="D60">
        <v>0</v>
      </c>
      <c r="E60" t="str">
        <f>VLOOKUP($A60,'mouse data'!$A:$E,2,FALSE)</f>
        <v>Ramicane</v>
      </c>
      <c r="F60" t="str">
        <f>VLOOKUP($A60,'mouse data'!$A:$E,3,FALSE)</f>
        <v>Female</v>
      </c>
      <c r="G60">
        <f>VLOOKUP($A60,'mouse data'!$A:$E,4,FALSE)</f>
        <v>23</v>
      </c>
      <c r="H60">
        <f>VLOOKUP($A60,'mouse data'!$A:$E,5,FALSE)</f>
        <v>20</v>
      </c>
    </row>
    <row r="61" spans="1:8" x14ac:dyDescent="0.3">
      <c r="A61" t="s">
        <v>63</v>
      </c>
      <c r="B61">
        <v>0</v>
      </c>
      <c r="C61">
        <v>45</v>
      </c>
      <c r="D61">
        <v>0</v>
      </c>
      <c r="E61" t="str">
        <f>VLOOKUP($A61,'mouse data'!$A:$E,2,FALSE)</f>
        <v>Ramicane</v>
      </c>
      <c r="F61" t="str">
        <f>VLOOKUP($A61,'mouse data'!$A:$E,3,FALSE)</f>
        <v>Female</v>
      </c>
      <c r="G61">
        <f>VLOOKUP($A61,'mouse data'!$A:$E,4,FALSE)</f>
        <v>18</v>
      </c>
      <c r="H61">
        <f>VLOOKUP($A61,'mouse data'!$A:$E,5,FALSE)</f>
        <v>21</v>
      </c>
    </row>
    <row r="62" spans="1:8" x14ac:dyDescent="0.3">
      <c r="A62" t="s">
        <v>64</v>
      </c>
      <c r="B62">
        <v>0</v>
      </c>
      <c r="C62">
        <v>45</v>
      </c>
      <c r="D62">
        <v>0</v>
      </c>
      <c r="E62" t="str">
        <f>VLOOKUP($A62,'mouse data'!$A:$E,2,FALSE)</f>
        <v>Ramicane</v>
      </c>
      <c r="F62" t="str">
        <f>VLOOKUP($A62,'mouse data'!$A:$E,3,FALSE)</f>
        <v>Female</v>
      </c>
      <c r="G62">
        <f>VLOOKUP($A62,'mouse data'!$A:$E,4,FALSE)</f>
        <v>4</v>
      </c>
      <c r="H62">
        <f>VLOOKUP($A62,'mouse data'!$A:$E,5,FALSE)</f>
        <v>17</v>
      </c>
    </row>
    <row r="63" spans="1:8" x14ac:dyDescent="0.3">
      <c r="A63" t="s">
        <v>65</v>
      </c>
      <c r="B63">
        <v>0</v>
      </c>
      <c r="C63">
        <v>45</v>
      </c>
      <c r="D63">
        <v>0</v>
      </c>
      <c r="E63" t="str">
        <f>VLOOKUP($A63,'mouse data'!$A:$E,2,FALSE)</f>
        <v>Ramicane</v>
      </c>
      <c r="F63" t="str">
        <f>VLOOKUP($A63,'mouse data'!$A:$E,3,FALSE)</f>
        <v>Male</v>
      </c>
      <c r="G63">
        <f>VLOOKUP($A63,'mouse data'!$A:$E,4,FALSE)</f>
        <v>3</v>
      </c>
      <c r="H63">
        <f>VLOOKUP($A63,'mouse data'!$A:$E,5,FALSE)</f>
        <v>22</v>
      </c>
    </row>
    <row r="64" spans="1:8" x14ac:dyDescent="0.3">
      <c r="A64" t="s">
        <v>66</v>
      </c>
      <c r="B64">
        <v>0</v>
      </c>
      <c r="C64">
        <v>45</v>
      </c>
      <c r="D64">
        <v>0</v>
      </c>
      <c r="E64" t="str">
        <f>VLOOKUP($A64,'mouse data'!$A:$E,2,FALSE)</f>
        <v>Ramicane</v>
      </c>
      <c r="F64" t="str">
        <f>VLOOKUP($A64,'mouse data'!$A:$E,3,FALSE)</f>
        <v>Female</v>
      </c>
      <c r="G64">
        <f>VLOOKUP($A64,'mouse data'!$A:$E,4,FALSE)</f>
        <v>10</v>
      </c>
      <c r="H64">
        <f>VLOOKUP($A64,'mouse data'!$A:$E,5,FALSE)</f>
        <v>25</v>
      </c>
    </row>
    <row r="65" spans="1:8" x14ac:dyDescent="0.3">
      <c r="A65" t="s">
        <v>67</v>
      </c>
      <c r="B65">
        <v>0</v>
      </c>
      <c r="C65">
        <v>45</v>
      </c>
      <c r="D65">
        <v>0</v>
      </c>
      <c r="E65" t="str">
        <f>VLOOKUP($A65,'mouse data'!$A:$E,2,FALSE)</f>
        <v>Ramicane</v>
      </c>
      <c r="F65" t="str">
        <f>VLOOKUP($A65,'mouse data'!$A:$E,3,FALSE)</f>
        <v>Female</v>
      </c>
      <c r="G65">
        <f>VLOOKUP($A65,'mouse data'!$A:$E,4,FALSE)</f>
        <v>8</v>
      </c>
      <c r="H65">
        <f>VLOOKUP($A65,'mouse data'!$A:$E,5,FALSE)</f>
        <v>19</v>
      </c>
    </row>
    <row r="66" spans="1:8" x14ac:dyDescent="0.3">
      <c r="A66" t="s">
        <v>68</v>
      </c>
      <c r="B66">
        <v>0</v>
      </c>
      <c r="C66">
        <v>45</v>
      </c>
      <c r="D66">
        <v>0</v>
      </c>
      <c r="E66" t="str">
        <f>VLOOKUP($A66,'mouse data'!$A:$E,2,FALSE)</f>
        <v>Ramicane</v>
      </c>
      <c r="F66" t="str">
        <f>VLOOKUP($A66,'mouse data'!$A:$E,3,FALSE)</f>
        <v>Male</v>
      </c>
      <c r="G66">
        <f>VLOOKUP($A66,'mouse data'!$A:$E,4,FALSE)</f>
        <v>8</v>
      </c>
      <c r="H66">
        <f>VLOOKUP($A66,'mouse data'!$A:$E,5,FALSE)</f>
        <v>19</v>
      </c>
    </row>
    <row r="67" spans="1:8" x14ac:dyDescent="0.3">
      <c r="A67" t="s">
        <v>69</v>
      </c>
      <c r="B67">
        <v>0</v>
      </c>
      <c r="C67">
        <v>45</v>
      </c>
      <c r="D67">
        <v>0</v>
      </c>
      <c r="E67" t="str">
        <f>VLOOKUP($A67,'mouse data'!$A:$E,2,FALSE)</f>
        <v>Ramicane</v>
      </c>
      <c r="F67" t="str">
        <f>VLOOKUP($A67,'mouse data'!$A:$E,3,FALSE)</f>
        <v>Male</v>
      </c>
      <c r="G67">
        <f>VLOOKUP($A67,'mouse data'!$A:$E,4,FALSE)</f>
        <v>19</v>
      </c>
      <c r="H67">
        <f>VLOOKUP($A67,'mouse data'!$A:$E,5,FALSE)</f>
        <v>24</v>
      </c>
    </row>
    <row r="68" spans="1:8" x14ac:dyDescent="0.3">
      <c r="A68" t="s">
        <v>70</v>
      </c>
      <c r="B68">
        <v>0</v>
      </c>
      <c r="C68">
        <v>45</v>
      </c>
      <c r="D68">
        <v>0</v>
      </c>
      <c r="E68" t="str">
        <f>VLOOKUP($A68,'mouse data'!$A:$E,2,FALSE)</f>
        <v>Ramicane</v>
      </c>
      <c r="F68" t="str">
        <f>VLOOKUP($A68,'mouse data'!$A:$E,3,FALSE)</f>
        <v>Male</v>
      </c>
      <c r="G68">
        <f>VLOOKUP($A68,'mouse data'!$A:$E,4,FALSE)</f>
        <v>21</v>
      </c>
      <c r="H68">
        <f>VLOOKUP($A68,'mouse data'!$A:$E,5,FALSE)</f>
        <v>16</v>
      </c>
    </row>
    <row r="69" spans="1:8" x14ac:dyDescent="0.3">
      <c r="A69" t="s">
        <v>71</v>
      </c>
      <c r="B69">
        <v>0</v>
      </c>
      <c r="C69">
        <v>45</v>
      </c>
      <c r="D69">
        <v>0</v>
      </c>
      <c r="E69" t="str">
        <f>VLOOKUP($A69,'mouse data'!$A:$E,2,FALSE)</f>
        <v>Ramicane</v>
      </c>
      <c r="F69" t="str">
        <f>VLOOKUP($A69,'mouse data'!$A:$E,3,FALSE)</f>
        <v>Male</v>
      </c>
      <c r="G69">
        <f>VLOOKUP($A69,'mouse data'!$A:$E,4,FALSE)</f>
        <v>9</v>
      </c>
      <c r="H69">
        <f>VLOOKUP($A69,'mouse data'!$A:$E,5,FALSE)</f>
        <v>17</v>
      </c>
    </row>
    <row r="70" spans="1:8" x14ac:dyDescent="0.3">
      <c r="A70" t="s">
        <v>72</v>
      </c>
      <c r="B70">
        <v>0</v>
      </c>
      <c r="C70">
        <v>45</v>
      </c>
      <c r="D70">
        <v>0</v>
      </c>
      <c r="E70" t="str">
        <f>VLOOKUP($A70,'mouse data'!$A:$E,2,FALSE)</f>
        <v>Stelasyn</v>
      </c>
      <c r="F70" t="str">
        <f>VLOOKUP($A70,'mouse data'!$A:$E,3,FALSE)</f>
        <v>Male</v>
      </c>
      <c r="G70">
        <f>VLOOKUP($A70,'mouse data'!$A:$E,4,FALSE)</f>
        <v>21</v>
      </c>
      <c r="H70">
        <f>VLOOKUP($A70,'mouse data'!$A:$E,5,FALSE)</f>
        <v>28</v>
      </c>
    </row>
    <row r="71" spans="1:8" x14ac:dyDescent="0.3">
      <c r="A71" t="s">
        <v>73</v>
      </c>
      <c r="B71">
        <v>0</v>
      </c>
      <c r="C71">
        <v>45</v>
      </c>
      <c r="D71">
        <v>0</v>
      </c>
      <c r="E71" t="str">
        <f>VLOOKUP($A71,'mouse data'!$A:$E,2,FALSE)</f>
        <v>Ramicane</v>
      </c>
      <c r="F71" t="str">
        <f>VLOOKUP($A71,'mouse data'!$A:$E,3,FALSE)</f>
        <v>Male</v>
      </c>
      <c r="G71">
        <f>VLOOKUP($A71,'mouse data'!$A:$E,4,FALSE)</f>
        <v>9</v>
      </c>
      <c r="H71">
        <f>VLOOKUP($A71,'mouse data'!$A:$E,5,FALSE)</f>
        <v>19</v>
      </c>
    </row>
    <row r="72" spans="1:8" x14ac:dyDescent="0.3">
      <c r="A72" t="s">
        <v>74</v>
      </c>
      <c r="B72">
        <v>0</v>
      </c>
      <c r="C72">
        <v>45</v>
      </c>
      <c r="D72">
        <v>0</v>
      </c>
      <c r="E72" t="str">
        <f>VLOOKUP($A72,'mouse data'!$A:$E,2,FALSE)</f>
        <v>Ramicane</v>
      </c>
      <c r="F72" t="str">
        <f>VLOOKUP($A72,'mouse data'!$A:$E,3,FALSE)</f>
        <v>Female</v>
      </c>
      <c r="G72">
        <f>VLOOKUP($A72,'mouse data'!$A:$E,4,FALSE)</f>
        <v>7</v>
      </c>
      <c r="H72">
        <f>VLOOKUP($A72,'mouse data'!$A:$E,5,FALSE)</f>
        <v>17</v>
      </c>
    </row>
    <row r="73" spans="1:8" x14ac:dyDescent="0.3">
      <c r="A73" t="s">
        <v>75</v>
      </c>
      <c r="B73">
        <v>0</v>
      </c>
      <c r="C73">
        <v>45</v>
      </c>
      <c r="D73">
        <v>0</v>
      </c>
      <c r="E73" t="str">
        <f>VLOOKUP($A73,'mouse data'!$A:$E,2,FALSE)</f>
        <v>Ramicane</v>
      </c>
      <c r="F73" t="str">
        <f>VLOOKUP($A73,'mouse data'!$A:$E,3,FALSE)</f>
        <v>Male</v>
      </c>
      <c r="G73">
        <f>VLOOKUP($A73,'mouse data'!$A:$E,4,FALSE)</f>
        <v>10</v>
      </c>
      <c r="H73">
        <f>VLOOKUP($A73,'mouse data'!$A:$E,5,FALSE)</f>
        <v>18</v>
      </c>
    </row>
    <row r="74" spans="1:8" x14ac:dyDescent="0.3">
      <c r="A74" t="s">
        <v>76</v>
      </c>
      <c r="B74">
        <v>0</v>
      </c>
      <c r="C74">
        <v>45</v>
      </c>
      <c r="D74">
        <v>0</v>
      </c>
      <c r="E74" t="str">
        <f>VLOOKUP($A74,'mouse data'!$A:$E,2,FALSE)</f>
        <v>Ramicane</v>
      </c>
      <c r="F74" t="str">
        <f>VLOOKUP($A74,'mouse data'!$A:$E,3,FALSE)</f>
        <v>Male</v>
      </c>
      <c r="G74">
        <f>VLOOKUP($A74,'mouse data'!$A:$E,4,FALSE)</f>
        <v>11</v>
      </c>
      <c r="H74">
        <f>VLOOKUP($A74,'mouse data'!$A:$E,5,FALSE)</f>
        <v>16</v>
      </c>
    </row>
    <row r="75" spans="1:8" x14ac:dyDescent="0.3">
      <c r="A75" t="s">
        <v>77</v>
      </c>
      <c r="B75">
        <v>0</v>
      </c>
      <c r="C75">
        <v>45</v>
      </c>
      <c r="D75">
        <v>0</v>
      </c>
      <c r="E75" t="str">
        <f>VLOOKUP($A75,'mouse data'!$A:$E,2,FALSE)</f>
        <v>Ramicane</v>
      </c>
      <c r="F75" t="str">
        <f>VLOOKUP($A75,'mouse data'!$A:$E,3,FALSE)</f>
        <v>Male</v>
      </c>
      <c r="G75">
        <f>VLOOKUP($A75,'mouse data'!$A:$E,4,FALSE)</f>
        <v>13</v>
      </c>
      <c r="H75">
        <f>VLOOKUP($A75,'mouse data'!$A:$E,5,FALSE)</f>
        <v>21</v>
      </c>
    </row>
    <row r="76" spans="1:8" x14ac:dyDescent="0.3">
      <c r="A76" t="s">
        <v>78</v>
      </c>
      <c r="B76">
        <v>0</v>
      </c>
      <c r="C76">
        <v>45</v>
      </c>
      <c r="D76">
        <v>0</v>
      </c>
      <c r="E76" t="str">
        <f>VLOOKUP($A76,'mouse data'!$A:$E,2,FALSE)</f>
        <v>Ramicane</v>
      </c>
      <c r="F76" t="str">
        <f>VLOOKUP($A76,'mouse data'!$A:$E,3,FALSE)</f>
        <v>Male</v>
      </c>
      <c r="G76">
        <f>VLOOKUP($A76,'mouse data'!$A:$E,4,FALSE)</f>
        <v>18</v>
      </c>
      <c r="H76">
        <f>VLOOKUP($A76,'mouse data'!$A:$E,5,FALSE)</f>
        <v>25</v>
      </c>
    </row>
    <row r="77" spans="1:8" x14ac:dyDescent="0.3">
      <c r="A77" t="s">
        <v>79</v>
      </c>
      <c r="B77">
        <v>0</v>
      </c>
      <c r="C77">
        <v>45</v>
      </c>
      <c r="D77">
        <v>0</v>
      </c>
      <c r="E77" t="str">
        <f>VLOOKUP($A77,'mouse data'!$A:$E,2,FALSE)</f>
        <v>Ramicane</v>
      </c>
      <c r="F77" t="str">
        <f>VLOOKUP($A77,'mouse data'!$A:$E,3,FALSE)</f>
        <v>Male</v>
      </c>
      <c r="G77">
        <f>VLOOKUP($A77,'mouse data'!$A:$E,4,FALSE)</f>
        <v>18</v>
      </c>
      <c r="H77">
        <f>VLOOKUP($A77,'mouse data'!$A:$E,5,FALSE)</f>
        <v>16</v>
      </c>
    </row>
    <row r="78" spans="1:8" x14ac:dyDescent="0.3">
      <c r="A78" t="s">
        <v>80</v>
      </c>
      <c r="B78">
        <v>0</v>
      </c>
      <c r="C78">
        <v>45</v>
      </c>
      <c r="D78">
        <v>0</v>
      </c>
      <c r="E78" t="str">
        <f>VLOOKUP($A78,'mouse data'!$A:$E,2,FALSE)</f>
        <v>Ramicane</v>
      </c>
      <c r="F78" t="str">
        <f>VLOOKUP($A78,'mouse data'!$A:$E,3,FALSE)</f>
        <v>Female</v>
      </c>
      <c r="G78">
        <f>VLOOKUP($A78,'mouse data'!$A:$E,4,FALSE)</f>
        <v>5</v>
      </c>
      <c r="H78">
        <f>VLOOKUP($A78,'mouse data'!$A:$E,5,FALSE)</f>
        <v>24</v>
      </c>
    </row>
    <row r="79" spans="1:8" x14ac:dyDescent="0.3">
      <c r="A79" t="s">
        <v>81</v>
      </c>
      <c r="B79">
        <v>0</v>
      </c>
      <c r="C79">
        <v>45</v>
      </c>
      <c r="D79">
        <v>0</v>
      </c>
      <c r="E79" t="str">
        <f>VLOOKUP($A79,'mouse data'!$A:$E,2,FALSE)</f>
        <v>Ramicane</v>
      </c>
      <c r="F79" t="str">
        <f>VLOOKUP($A79,'mouse data'!$A:$E,3,FALSE)</f>
        <v>Male</v>
      </c>
      <c r="G79">
        <f>VLOOKUP($A79,'mouse data'!$A:$E,4,FALSE)</f>
        <v>4</v>
      </c>
      <c r="H79">
        <f>VLOOKUP($A79,'mouse data'!$A:$E,5,FALSE)</f>
        <v>17</v>
      </c>
    </row>
    <row r="80" spans="1:8" x14ac:dyDescent="0.3">
      <c r="A80" t="s">
        <v>82</v>
      </c>
      <c r="B80">
        <v>0</v>
      </c>
      <c r="C80">
        <v>45</v>
      </c>
      <c r="D80">
        <v>0</v>
      </c>
      <c r="E80" t="str">
        <f>VLOOKUP($A80,'mouse data'!$A:$E,2,FALSE)</f>
        <v>Ramicane</v>
      </c>
      <c r="F80" t="str">
        <f>VLOOKUP($A80,'mouse data'!$A:$E,3,FALSE)</f>
        <v>Male</v>
      </c>
      <c r="G80">
        <f>VLOOKUP($A80,'mouse data'!$A:$E,4,FALSE)</f>
        <v>1</v>
      </c>
      <c r="H80">
        <f>VLOOKUP($A80,'mouse data'!$A:$E,5,FALSE)</f>
        <v>17</v>
      </c>
    </row>
    <row r="81" spans="1:8" x14ac:dyDescent="0.3">
      <c r="A81" t="s">
        <v>83</v>
      </c>
      <c r="B81">
        <v>0</v>
      </c>
      <c r="C81">
        <v>45</v>
      </c>
      <c r="D81">
        <v>0</v>
      </c>
      <c r="E81" t="str">
        <f>VLOOKUP($A81,'mouse data'!$A:$E,2,FALSE)</f>
        <v>Ramicane</v>
      </c>
      <c r="F81" t="str">
        <f>VLOOKUP($A81,'mouse data'!$A:$E,3,FALSE)</f>
        <v>Male</v>
      </c>
      <c r="G81">
        <f>VLOOKUP($A81,'mouse data'!$A:$E,4,FALSE)</f>
        <v>8</v>
      </c>
      <c r="H81">
        <f>VLOOKUP($A81,'mouse data'!$A:$E,5,FALSE)</f>
        <v>24</v>
      </c>
    </row>
    <row r="82" spans="1:8" x14ac:dyDescent="0.3">
      <c r="A82" t="s">
        <v>84</v>
      </c>
      <c r="B82">
        <v>0</v>
      </c>
      <c r="C82">
        <v>45</v>
      </c>
      <c r="D82">
        <v>0</v>
      </c>
      <c r="E82" t="str">
        <f>VLOOKUP($A82,'mouse data'!$A:$E,2,FALSE)</f>
        <v>Ramicane</v>
      </c>
      <c r="F82" t="str">
        <f>VLOOKUP($A82,'mouse data'!$A:$E,3,FALSE)</f>
        <v>Male</v>
      </c>
      <c r="G82">
        <f>VLOOKUP($A82,'mouse data'!$A:$E,4,FALSE)</f>
        <v>11</v>
      </c>
      <c r="H82">
        <f>VLOOKUP($A82,'mouse data'!$A:$E,5,FALSE)</f>
        <v>16</v>
      </c>
    </row>
    <row r="83" spans="1:8" x14ac:dyDescent="0.3">
      <c r="A83" t="s">
        <v>85</v>
      </c>
      <c r="B83">
        <v>0</v>
      </c>
      <c r="C83">
        <v>45</v>
      </c>
      <c r="D83">
        <v>0</v>
      </c>
      <c r="E83" t="str">
        <f>VLOOKUP($A83,'mouse data'!$A:$E,2,FALSE)</f>
        <v>Ramicane</v>
      </c>
      <c r="F83" t="str">
        <f>VLOOKUP($A83,'mouse data'!$A:$E,3,FALSE)</f>
        <v>Female</v>
      </c>
      <c r="G83">
        <f>VLOOKUP($A83,'mouse data'!$A:$E,4,FALSE)</f>
        <v>5</v>
      </c>
      <c r="H83">
        <f>VLOOKUP($A83,'mouse data'!$A:$E,5,FALSE)</f>
        <v>25</v>
      </c>
    </row>
    <row r="84" spans="1:8" x14ac:dyDescent="0.3">
      <c r="A84" t="s">
        <v>86</v>
      </c>
      <c r="B84">
        <v>0</v>
      </c>
      <c r="C84">
        <v>45</v>
      </c>
      <c r="D84">
        <v>0</v>
      </c>
      <c r="E84" t="str">
        <f>VLOOKUP($A84,'mouse data'!$A:$E,2,FALSE)</f>
        <v>Stelasyn</v>
      </c>
      <c r="F84" t="str">
        <f>VLOOKUP($A84,'mouse data'!$A:$E,3,FALSE)</f>
        <v>Male</v>
      </c>
      <c r="G84">
        <f>VLOOKUP($A84,'mouse data'!$A:$E,4,FALSE)</f>
        <v>20</v>
      </c>
      <c r="H84">
        <f>VLOOKUP($A84,'mouse data'!$A:$E,5,FALSE)</f>
        <v>25</v>
      </c>
    </row>
    <row r="85" spans="1:8" x14ac:dyDescent="0.3">
      <c r="A85" t="s">
        <v>87</v>
      </c>
      <c r="B85">
        <v>0</v>
      </c>
      <c r="C85">
        <v>45</v>
      </c>
      <c r="D85">
        <v>0</v>
      </c>
      <c r="E85" t="str">
        <f>VLOOKUP($A85,'mouse data'!$A:$E,2,FALSE)</f>
        <v>Stelasyn</v>
      </c>
      <c r="F85" t="str">
        <f>VLOOKUP($A85,'mouse data'!$A:$E,3,FALSE)</f>
        <v>Female</v>
      </c>
      <c r="G85">
        <f>VLOOKUP($A85,'mouse data'!$A:$E,4,FALSE)</f>
        <v>8</v>
      </c>
      <c r="H85">
        <f>VLOOKUP($A85,'mouse data'!$A:$E,5,FALSE)</f>
        <v>26</v>
      </c>
    </row>
    <row r="86" spans="1:8" x14ac:dyDescent="0.3">
      <c r="A86" t="s">
        <v>88</v>
      </c>
      <c r="B86">
        <v>0</v>
      </c>
      <c r="C86">
        <v>45</v>
      </c>
      <c r="D86">
        <v>0</v>
      </c>
      <c r="E86" t="str">
        <f>VLOOKUP($A86,'mouse data'!$A:$E,2,FALSE)</f>
        <v>Stelasyn</v>
      </c>
      <c r="F86" t="str">
        <f>VLOOKUP($A86,'mouse data'!$A:$E,3,FALSE)</f>
        <v>Female</v>
      </c>
      <c r="G86">
        <f>VLOOKUP($A86,'mouse data'!$A:$E,4,FALSE)</f>
        <v>5</v>
      </c>
      <c r="H86">
        <f>VLOOKUP($A86,'mouse data'!$A:$E,5,FALSE)</f>
        <v>30</v>
      </c>
    </row>
    <row r="87" spans="1:8" x14ac:dyDescent="0.3">
      <c r="A87" t="s">
        <v>89</v>
      </c>
      <c r="B87">
        <v>0</v>
      </c>
      <c r="C87">
        <v>45</v>
      </c>
      <c r="D87">
        <v>0</v>
      </c>
      <c r="E87" t="str">
        <f>VLOOKUP($A87,'mouse data'!$A:$E,2,FALSE)</f>
        <v>Naftisol</v>
      </c>
      <c r="F87" t="str">
        <f>VLOOKUP($A87,'mouse data'!$A:$E,3,FALSE)</f>
        <v>Female</v>
      </c>
      <c r="G87">
        <f>VLOOKUP($A87,'mouse data'!$A:$E,4,FALSE)</f>
        <v>13</v>
      </c>
      <c r="H87">
        <f>VLOOKUP($A87,'mouse data'!$A:$E,5,FALSE)</f>
        <v>29</v>
      </c>
    </row>
    <row r="88" spans="1:8" x14ac:dyDescent="0.3">
      <c r="A88" t="s">
        <v>90</v>
      </c>
      <c r="B88">
        <v>0</v>
      </c>
      <c r="C88">
        <v>45</v>
      </c>
      <c r="D88">
        <v>0</v>
      </c>
      <c r="E88" t="str">
        <f>VLOOKUP($A88,'mouse data'!$A:$E,2,FALSE)</f>
        <v>Naftisol</v>
      </c>
      <c r="F88" t="str">
        <f>VLOOKUP($A88,'mouse data'!$A:$E,3,FALSE)</f>
        <v>Female</v>
      </c>
      <c r="G88">
        <f>VLOOKUP($A88,'mouse data'!$A:$E,4,FALSE)</f>
        <v>14</v>
      </c>
      <c r="H88">
        <f>VLOOKUP($A88,'mouse data'!$A:$E,5,FALSE)</f>
        <v>29</v>
      </c>
    </row>
    <row r="89" spans="1:8" x14ac:dyDescent="0.3">
      <c r="A89" t="s">
        <v>91</v>
      </c>
      <c r="B89">
        <v>0</v>
      </c>
      <c r="C89">
        <v>45</v>
      </c>
      <c r="D89">
        <v>0</v>
      </c>
      <c r="E89" t="str">
        <f>VLOOKUP($A89,'mouse data'!$A:$E,2,FALSE)</f>
        <v>Naftisol</v>
      </c>
      <c r="F89" t="str">
        <f>VLOOKUP($A89,'mouse data'!$A:$E,3,FALSE)</f>
        <v>Male</v>
      </c>
      <c r="G89">
        <f>VLOOKUP($A89,'mouse data'!$A:$E,4,FALSE)</f>
        <v>9</v>
      </c>
      <c r="H89">
        <f>VLOOKUP($A89,'mouse data'!$A:$E,5,FALSE)</f>
        <v>27</v>
      </c>
    </row>
    <row r="90" spans="1:8" x14ac:dyDescent="0.3">
      <c r="A90" t="s">
        <v>92</v>
      </c>
      <c r="B90">
        <v>0</v>
      </c>
      <c r="C90">
        <v>45</v>
      </c>
      <c r="D90">
        <v>0</v>
      </c>
      <c r="E90" t="str">
        <f>VLOOKUP($A90,'mouse data'!$A:$E,2,FALSE)</f>
        <v>Naftisol</v>
      </c>
      <c r="F90" t="str">
        <f>VLOOKUP($A90,'mouse data'!$A:$E,3,FALSE)</f>
        <v>Male</v>
      </c>
      <c r="G90">
        <f>VLOOKUP($A90,'mouse data'!$A:$E,4,FALSE)</f>
        <v>8</v>
      </c>
      <c r="H90">
        <f>VLOOKUP($A90,'mouse data'!$A:$E,5,FALSE)</f>
        <v>27</v>
      </c>
    </row>
    <row r="91" spans="1:8" x14ac:dyDescent="0.3">
      <c r="A91" t="s">
        <v>93</v>
      </c>
      <c r="B91">
        <v>0</v>
      </c>
      <c r="C91">
        <v>45</v>
      </c>
      <c r="D91">
        <v>0</v>
      </c>
      <c r="E91" t="str">
        <f>VLOOKUP($A91,'mouse data'!$A:$E,2,FALSE)</f>
        <v>Naftisol</v>
      </c>
      <c r="F91" t="str">
        <f>VLOOKUP($A91,'mouse data'!$A:$E,3,FALSE)</f>
        <v>Male</v>
      </c>
      <c r="G91">
        <f>VLOOKUP($A91,'mouse data'!$A:$E,4,FALSE)</f>
        <v>23</v>
      </c>
      <c r="H91">
        <f>VLOOKUP($A91,'mouse data'!$A:$E,5,FALSE)</f>
        <v>27</v>
      </c>
    </row>
    <row r="92" spans="1:8" x14ac:dyDescent="0.3">
      <c r="A92" t="s">
        <v>94</v>
      </c>
      <c r="B92">
        <v>0</v>
      </c>
      <c r="C92">
        <v>45</v>
      </c>
      <c r="D92">
        <v>0</v>
      </c>
      <c r="E92" t="str">
        <f>VLOOKUP($A92,'mouse data'!$A:$E,2,FALSE)</f>
        <v>Stelasyn</v>
      </c>
      <c r="F92" t="str">
        <f>VLOOKUP($A92,'mouse data'!$A:$E,3,FALSE)</f>
        <v>Female</v>
      </c>
      <c r="G92">
        <f>VLOOKUP($A92,'mouse data'!$A:$E,4,FALSE)</f>
        <v>3</v>
      </c>
      <c r="H92">
        <f>VLOOKUP($A92,'mouse data'!$A:$E,5,FALSE)</f>
        <v>29</v>
      </c>
    </row>
    <row r="93" spans="1:8" x14ac:dyDescent="0.3">
      <c r="A93" t="s">
        <v>95</v>
      </c>
      <c r="B93">
        <v>0</v>
      </c>
      <c r="C93">
        <v>45</v>
      </c>
      <c r="D93">
        <v>0</v>
      </c>
      <c r="E93" t="str">
        <f>VLOOKUP($A93,'mouse data'!$A:$E,2,FALSE)</f>
        <v>Stelasyn</v>
      </c>
      <c r="F93" t="str">
        <f>VLOOKUP($A93,'mouse data'!$A:$E,3,FALSE)</f>
        <v>Female</v>
      </c>
      <c r="G93">
        <f>VLOOKUP($A93,'mouse data'!$A:$E,4,FALSE)</f>
        <v>16</v>
      </c>
      <c r="H93">
        <f>VLOOKUP($A93,'mouse data'!$A:$E,5,FALSE)</f>
        <v>29</v>
      </c>
    </row>
    <row r="94" spans="1:8" x14ac:dyDescent="0.3">
      <c r="A94" t="s">
        <v>96</v>
      </c>
      <c r="B94">
        <v>0</v>
      </c>
      <c r="C94">
        <v>45</v>
      </c>
      <c r="D94">
        <v>0</v>
      </c>
      <c r="E94" t="str">
        <f>VLOOKUP($A94,'mouse data'!$A:$E,2,FALSE)</f>
        <v>Stelasyn</v>
      </c>
      <c r="F94" t="str">
        <f>VLOOKUP($A94,'mouse data'!$A:$E,3,FALSE)</f>
        <v>Male</v>
      </c>
      <c r="G94">
        <f>VLOOKUP($A94,'mouse data'!$A:$E,4,FALSE)</f>
        <v>3</v>
      </c>
      <c r="H94">
        <f>VLOOKUP($A94,'mouse data'!$A:$E,5,FALSE)</f>
        <v>30</v>
      </c>
    </row>
    <row r="95" spans="1:8" x14ac:dyDescent="0.3">
      <c r="A95" t="s">
        <v>97</v>
      </c>
      <c r="B95">
        <v>0</v>
      </c>
      <c r="C95">
        <v>45</v>
      </c>
      <c r="D95">
        <v>0</v>
      </c>
      <c r="E95" t="str">
        <f>VLOOKUP($A95,'mouse data'!$A:$E,2,FALSE)</f>
        <v>Stelasyn</v>
      </c>
      <c r="F95" t="str">
        <f>VLOOKUP($A95,'mouse data'!$A:$E,3,FALSE)</f>
        <v>Female</v>
      </c>
      <c r="G95">
        <f>VLOOKUP($A95,'mouse data'!$A:$E,4,FALSE)</f>
        <v>4</v>
      </c>
      <c r="H95">
        <f>VLOOKUP($A95,'mouse data'!$A:$E,5,FALSE)</f>
        <v>26</v>
      </c>
    </row>
    <row r="96" spans="1:8" x14ac:dyDescent="0.3">
      <c r="A96" t="s">
        <v>98</v>
      </c>
      <c r="B96">
        <v>0</v>
      </c>
      <c r="C96">
        <v>45</v>
      </c>
      <c r="D96">
        <v>0</v>
      </c>
      <c r="E96" t="str">
        <f>VLOOKUP($A96,'mouse data'!$A:$E,2,FALSE)</f>
        <v>Stelasyn</v>
      </c>
      <c r="F96" t="str">
        <f>VLOOKUP($A96,'mouse data'!$A:$E,3,FALSE)</f>
        <v>Male</v>
      </c>
      <c r="G96">
        <f>VLOOKUP($A96,'mouse data'!$A:$E,4,FALSE)</f>
        <v>23</v>
      </c>
      <c r="H96">
        <f>VLOOKUP($A96,'mouse data'!$A:$E,5,FALSE)</f>
        <v>29</v>
      </c>
    </row>
    <row r="97" spans="1:8" x14ac:dyDescent="0.3">
      <c r="A97" t="s">
        <v>99</v>
      </c>
      <c r="B97">
        <v>0</v>
      </c>
      <c r="C97">
        <v>45</v>
      </c>
      <c r="D97">
        <v>0</v>
      </c>
      <c r="E97" t="str">
        <f>VLOOKUP($A97,'mouse data'!$A:$E,2,FALSE)</f>
        <v>Stelasyn</v>
      </c>
      <c r="F97" t="str">
        <f>VLOOKUP($A97,'mouse data'!$A:$E,3,FALSE)</f>
        <v>Female</v>
      </c>
      <c r="G97">
        <f>VLOOKUP($A97,'mouse data'!$A:$E,4,FALSE)</f>
        <v>13</v>
      </c>
      <c r="H97">
        <f>VLOOKUP($A97,'mouse data'!$A:$E,5,FALSE)</f>
        <v>25</v>
      </c>
    </row>
    <row r="98" spans="1:8" x14ac:dyDescent="0.3">
      <c r="A98" t="s">
        <v>100</v>
      </c>
      <c r="B98">
        <v>0</v>
      </c>
      <c r="C98">
        <v>45</v>
      </c>
      <c r="D98">
        <v>0</v>
      </c>
      <c r="E98" t="str">
        <f>VLOOKUP($A98,'mouse data'!$A:$E,2,FALSE)</f>
        <v>Stelasyn</v>
      </c>
      <c r="F98" t="str">
        <f>VLOOKUP($A98,'mouse data'!$A:$E,3,FALSE)</f>
        <v>Female</v>
      </c>
      <c r="G98">
        <f>VLOOKUP($A98,'mouse data'!$A:$E,4,FALSE)</f>
        <v>9</v>
      </c>
      <c r="H98">
        <f>VLOOKUP($A98,'mouse data'!$A:$E,5,FALSE)</f>
        <v>25</v>
      </c>
    </row>
    <row r="99" spans="1:8" x14ac:dyDescent="0.3">
      <c r="A99" t="s">
        <v>101</v>
      </c>
      <c r="B99">
        <v>0</v>
      </c>
      <c r="C99">
        <v>45</v>
      </c>
      <c r="D99">
        <v>0</v>
      </c>
      <c r="E99" t="str">
        <f>VLOOKUP($A99,'mouse data'!$A:$E,2,FALSE)</f>
        <v>Stelasyn</v>
      </c>
      <c r="F99" t="str">
        <f>VLOOKUP($A99,'mouse data'!$A:$E,3,FALSE)</f>
        <v>Male</v>
      </c>
      <c r="G99">
        <f>VLOOKUP($A99,'mouse data'!$A:$E,4,FALSE)</f>
        <v>22</v>
      </c>
      <c r="H99">
        <f>VLOOKUP($A99,'mouse data'!$A:$E,5,FALSE)</f>
        <v>30</v>
      </c>
    </row>
    <row r="100" spans="1:8" x14ac:dyDescent="0.3">
      <c r="A100" t="s">
        <v>102</v>
      </c>
      <c r="B100">
        <v>0</v>
      </c>
      <c r="C100">
        <v>45</v>
      </c>
      <c r="D100">
        <v>0</v>
      </c>
      <c r="E100" t="str">
        <f>VLOOKUP($A100,'mouse data'!$A:$E,2,FALSE)</f>
        <v>Stelasyn</v>
      </c>
      <c r="F100" t="str">
        <f>VLOOKUP($A100,'mouse data'!$A:$E,3,FALSE)</f>
        <v>Female</v>
      </c>
      <c r="G100">
        <f>VLOOKUP($A100,'mouse data'!$A:$E,4,FALSE)</f>
        <v>14</v>
      </c>
      <c r="H100">
        <f>VLOOKUP($A100,'mouse data'!$A:$E,5,FALSE)</f>
        <v>30</v>
      </c>
    </row>
    <row r="101" spans="1:8" x14ac:dyDescent="0.3">
      <c r="A101" t="s">
        <v>103</v>
      </c>
      <c r="B101">
        <v>0</v>
      </c>
      <c r="C101">
        <v>45</v>
      </c>
      <c r="D101">
        <v>0</v>
      </c>
      <c r="E101" t="str">
        <f>VLOOKUP($A101,'mouse data'!$A:$E,2,FALSE)</f>
        <v>Stelasyn</v>
      </c>
      <c r="F101" t="str">
        <f>VLOOKUP($A101,'mouse data'!$A:$E,3,FALSE)</f>
        <v>Female</v>
      </c>
      <c r="G101">
        <f>VLOOKUP($A101,'mouse data'!$A:$E,4,FALSE)</f>
        <v>2</v>
      </c>
      <c r="H101">
        <f>VLOOKUP($A101,'mouse data'!$A:$E,5,FALSE)</f>
        <v>30</v>
      </c>
    </row>
    <row r="102" spans="1:8" x14ac:dyDescent="0.3">
      <c r="A102" t="s">
        <v>104</v>
      </c>
      <c r="B102">
        <v>0</v>
      </c>
      <c r="C102">
        <v>45</v>
      </c>
      <c r="D102">
        <v>0</v>
      </c>
      <c r="E102" t="str">
        <f>VLOOKUP($A102,'mouse data'!$A:$E,2,FALSE)</f>
        <v>Stelasyn</v>
      </c>
      <c r="F102" t="str">
        <f>VLOOKUP($A102,'mouse data'!$A:$E,3,FALSE)</f>
        <v>Female</v>
      </c>
      <c r="G102">
        <f>VLOOKUP($A102,'mouse data'!$A:$E,4,FALSE)</f>
        <v>1</v>
      </c>
      <c r="H102">
        <f>VLOOKUP($A102,'mouse data'!$A:$E,5,FALSE)</f>
        <v>27</v>
      </c>
    </row>
    <row r="103" spans="1:8" x14ac:dyDescent="0.3">
      <c r="A103" t="s">
        <v>105</v>
      </c>
      <c r="B103">
        <v>0</v>
      </c>
      <c r="C103">
        <v>45</v>
      </c>
      <c r="D103">
        <v>0</v>
      </c>
      <c r="E103" t="str">
        <f>VLOOKUP($A103,'mouse data'!$A:$E,2,FALSE)</f>
        <v>Stelasyn</v>
      </c>
      <c r="F103" t="str">
        <f>VLOOKUP($A103,'mouse data'!$A:$E,3,FALSE)</f>
        <v>Male</v>
      </c>
      <c r="G103">
        <f>VLOOKUP($A103,'mouse data'!$A:$E,4,FALSE)</f>
        <v>21</v>
      </c>
      <c r="H103">
        <f>VLOOKUP($A103,'mouse data'!$A:$E,5,FALSE)</f>
        <v>27</v>
      </c>
    </row>
    <row r="104" spans="1:8" x14ac:dyDescent="0.3">
      <c r="A104" t="s">
        <v>106</v>
      </c>
      <c r="B104">
        <v>0</v>
      </c>
      <c r="C104">
        <v>45</v>
      </c>
      <c r="D104">
        <v>0</v>
      </c>
      <c r="E104" t="str">
        <f>VLOOKUP($A104,'mouse data'!$A:$E,2,FALSE)</f>
        <v>Stelasyn</v>
      </c>
      <c r="F104" t="str">
        <f>VLOOKUP($A104,'mouse data'!$A:$E,3,FALSE)</f>
        <v>Female</v>
      </c>
      <c r="G104">
        <f>VLOOKUP($A104,'mouse data'!$A:$E,4,FALSE)</f>
        <v>8</v>
      </c>
      <c r="H104">
        <f>VLOOKUP($A104,'mouse data'!$A:$E,5,FALSE)</f>
        <v>27</v>
      </c>
    </row>
    <row r="105" spans="1:8" x14ac:dyDescent="0.3">
      <c r="A105" t="s">
        <v>107</v>
      </c>
      <c r="B105">
        <v>0</v>
      </c>
      <c r="C105">
        <v>45</v>
      </c>
      <c r="D105">
        <v>0</v>
      </c>
      <c r="E105" t="str">
        <f>VLOOKUP($A105,'mouse data'!$A:$E,2,FALSE)</f>
        <v>Stelasyn</v>
      </c>
      <c r="F105" t="str">
        <f>VLOOKUP($A105,'mouse data'!$A:$E,3,FALSE)</f>
        <v>Male</v>
      </c>
      <c r="G105">
        <f>VLOOKUP($A105,'mouse data'!$A:$E,4,FALSE)</f>
        <v>20</v>
      </c>
      <c r="H105">
        <f>VLOOKUP($A105,'mouse data'!$A:$E,5,FALSE)</f>
        <v>29</v>
      </c>
    </row>
    <row r="106" spans="1:8" x14ac:dyDescent="0.3">
      <c r="A106" t="s">
        <v>108</v>
      </c>
      <c r="B106">
        <v>0</v>
      </c>
      <c r="C106">
        <v>45</v>
      </c>
      <c r="D106">
        <v>0</v>
      </c>
      <c r="E106" t="str">
        <f>VLOOKUP($A106,'mouse data'!$A:$E,2,FALSE)</f>
        <v>Stelasyn</v>
      </c>
      <c r="F106" t="str">
        <f>VLOOKUP($A106,'mouse data'!$A:$E,3,FALSE)</f>
        <v>Male</v>
      </c>
      <c r="G106">
        <f>VLOOKUP($A106,'mouse data'!$A:$E,4,FALSE)</f>
        <v>8</v>
      </c>
      <c r="H106">
        <f>VLOOKUP($A106,'mouse data'!$A:$E,5,FALSE)</f>
        <v>29</v>
      </c>
    </row>
    <row r="107" spans="1:8" x14ac:dyDescent="0.3">
      <c r="A107" t="s">
        <v>109</v>
      </c>
      <c r="B107">
        <v>0</v>
      </c>
      <c r="C107">
        <v>45</v>
      </c>
      <c r="D107">
        <v>0</v>
      </c>
      <c r="E107" t="str">
        <f>VLOOKUP($A107,'mouse data'!$A:$E,2,FALSE)</f>
        <v>Stelasyn</v>
      </c>
      <c r="F107" t="str">
        <f>VLOOKUP($A107,'mouse data'!$A:$E,3,FALSE)</f>
        <v>Female</v>
      </c>
      <c r="G107">
        <f>VLOOKUP($A107,'mouse data'!$A:$E,4,FALSE)</f>
        <v>23</v>
      </c>
      <c r="H107">
        <f>VLOOKUP($A107,'mouse data'!$A:$E,5,FALSE)</f>
        <v>27</v>
      </c>
    </row>
    <row r="108" spans="1:8" x14ac:dyDescent="0.3">
      <c r="A108" t="s">
        <v>110</v>
      </c>
      <c r="B108">
        <v>0</v>
      </c>
      <c r="C108">
        <v>45</v>
      </c>
      <c r="D108">
        <v>0</v>
      </c>
      <c r="E108" t="str">
        <f>VLOOKUP($A108,'mouse data'!$A:$E,2,FALSE)</f>
        <v>Stelasyn</v>
      </c>
      <c r="F108" t="str">
        <f>VLOOKUP($A108,'mouse data'!$A:$E,3,FALSE)</f>
        <v>Female</v>
      </c>
      <c r="G108">
        <f>VLOOKUP($A108,'mouse data'!$A:$E,4,FALSE)</f>
        <v>22</v>
      </c>
      <c r="H108">
        <f>VLOOKUP($A108,'mouse data'!$A:$E,5,FALSE)</f>
        <v>28</v>
      </c>
    </row>
    <row r="109" spans="1:8" x14ac:dyDescent="0.3">
      <c r="A109" t="s">
        <v>111</v>
      </c>
      <c r="B109">
        <v>0</v>
      </c>
      <c r="C109">
        <v>45</v>
      </c>
      <c r="D109">
        <v>0</v>
      </c>
      <c r="E109" t="str">
        <f>VLOOKUP($A109,'mouse data'!$A:$E,2,FALSE)</f>
        <v>Propriva</v>
      </c>
      <c r="F109" t="str">
        <f>VLOOKUP($A109,'mouse data'!$A:$E,3,FALSE)</f>
        <v>Female</v>
      </c>
      <c r="G109">
        <f>VLOOKUP($A109,'mouse data'!$A:$E,4,FALSE)</f>
        <v>21</v>
      </c>
      <c r="H109">
        <f>VLOOKUP($A109,'mouse data'!$A:$E,5,FALSE)</f>
        <v>26</v>
      </c>
    </row>
    <row r="110" spans="1:8" x14ac:dyDescent="0.3">
      <c r="A110" t="s">
        <v>112</v>
      </c>
      <c r="B110">
        <v>0</v>
      </c>
      <c r="C110">
        <v>45</v>
      </c>
      <c r="D110">
        <v>0</v>
      </c>
      <c r="E110" t="str">
        <f>VLOOKUP($A110,'mouse data'!$A:$E,2,FALSE)</f>
        <v>Stelasyn</v>
      </c>
      <c r="F110" t="str">
        <f>VLOOKUP($A110,'mouse data'!$A:$E,3,FALSE)</f>
        <v>Female</v>
      </c>
      <c r="G110">
        <f>VLOOKUP($A110,'mouse data'!$A:$E,4,FALSE)</f>
        <v>21</v>
      </c>
      <c r="H110">
        <f>VLOOKUP($A110,'mouse data'!$A:$E,5,FALSE)</f>
        <v>28</v>
      </c>
    </row>
    <row r="111" spans="1:8" x14ac:dyDescent="0.3">
      <c r="A111" t="s">
        <v>113</v>
      </c>
      <c r="B111">
        <v>0</v>
      </c>
      <c r="C111">
        <v>45</v>
      </c>
      <c r="D111">
        <v>0</v>
      </c>
      <c r="E111" t="str">
        <f>VLOOKUP($A111,'mouse data'!$A:$E,2,FALSE)</f>
        <v>Stelasyn</v>
      </c>
      <c r="F111" t="str">
        <f>VLOOKUP($A111,'mouse data'!$A:$E,3,FALSE)</f>
        <v>Female</v>
      </c>
      <c r="G111">
        <f>VLOOKUP($A111,'mouse data'!$A:$E,4,FALSE)</f>
        <v>14</v>
      </c>
      <c r="H111">
        <f>VLOOKUP($A111,'mouse data'!$A:$E,5,FALSE)</f>
        <v>27</v>
      </c>
    </row>
    <row r="112" spans="1:8" x14ac:dyDescent="0.3">
      <c r="A112" t="s">
        <v>114</v>
      </c>
      <c r="B112">
        <v>0</v>
      </c>
      <c r="C112">
        <v>45</v>
      </c>
      <c r="D112">
        <v>0</v>
      </c>
      <c r="E112" t="str">
        <f>VLOOKUP($A112,'mouse data'!$A:$E,2,FALSE)</f>
        <v>Infubinol</v>
      </c>
      <c r="F112" t="str">
        <f>VLOOKUP($A112,'mouse data'!$A:$E,3,FALSE)</f>
        <v>Female</v>
      </c>
      <c r="G112">
        <f>VLOOKUP($A112,'mouse data'!$A:$E,4,FALSE)</f>
        <v>17</v>
      </c>
      <c r="H112">
        <f>VLOOKUP($A112,'mouse data'!$A:$E,5,FALSE)</f>
        <v>30</v>
      </c>
    </row>
    <row r="113" spans="1:8" x14ac:dyDescent="0.3">
      <c r="A113" t="s">
        <v>115</v>
      </c>
      <c r="B113">
        <v>0</v>
      </c>
      <c r="C113">
        <v>45</v>
      </c>
      <c r="D113">
        <v>0</v>
      </c>
      <c r="E113" t="str">
        <f>VLOOKUP($A113,'mouse data'!$A:$E,2,FALSE)</f>
        <v>Ramicane</v>
      </c>
      <c r="F113" t="str">
        <f>VLOOKUP($A113,'mouse data'!$A:$E,3,FALSE)</f>
        <v>Male</v>
      </c>
      <c r="G113">
        <f>VLOOKUP($A113,'mouse data'!$A:$E,4,FALSE)</f>
        <v>20</v>
      </c>
      <c r="H113">
        <f>VLOOKUP($A113,'mouse data'!$A:$E,5,FALSE)</f>
        <v>25</v>
      </c>
    </row>
    <row r="114" spans="1:8" x14ac:dyDescent="0.3">
      <c r="A114" t="s">
        <v>116</v>
      </c>
      <c r="B114">
        <v>0</v>
      </c>
      <c r="C114">
        <v>45</v>
      </c>
      <c r="D114">
        <v>0</v>
      </c>
      <c r="E114" t="str">
        <f>VLOOKUP($A114,'mouse data'!$A:$E,2,FALSE)</f>
        <v>Infubinol</v>
      </c>
      <c r="F114" t="str">
        <f>VLOOKUP($A114,'mouse data'!$A:$E,3,FALSE)</f>
        <v>Female</v>
      </c>
      <c r="G114">
        <f>VLOOKUP($A114,'mouse data'!$A:$E,4,FALSE)</f>
        <v>7</v>
      </c>
      <c r="H114">
        <f>VLOOKUP($A114,'mouse data'!$A:$E,5,FALSE)</f>
        <v>29</v>
      </c>
    </row>
    <row r="115" spans="1:8" x14ac:dyDescent="0.3">
      <c r="A115" t="s">
        <v>117</v>
      </c>
      <c r="B115">
        <v>0</v>
      </c>
      <c r="C115">
        <v>45</v>
      </c>
      <c r="D115">
        <v>0</v>
      </c>
      <c r="E115" t="str">
        <f>VLOOKUP($A115,'mouse data'!$A:$E,2,FALSE)</f>
        <v>Infubinol</v>
      </c>
      <c r="F115" t="str">
        <f>VLOOKUP($A115,'mouse data'!$A:$E,3,FALSE)</f>
        <v>Female</v>
      </c>
      <c r="G115">
        <f>VLOOKUP($A115,'mouse data'!$A:$E,4,FALSE)</f>
        <v>20</v>
      </c>
      <c r="H115">
        <f>VLOOKUP($A115,'mouse data'!$A:$E,5,FALSE)</f>
        <v>23</v>
      </c>
    </row>
    <row r="116" spans="1:8" x14ac:dyDescent="0.3">
      <c r="A116" t="s">
        <v>118</v>
      </c>
      <c r="B116">
        <v>0</v>
      </c>
      <c r="C116">
        <v>45</v>
      </c>
      <c r="D116">
        <v>0</v>
      </c>
      <c r="E116" t="str">
        <f>VLOOKUP($A116,'mouse data'!$A:$E,2,FALSE)</f>
        <v>Zoniferol</v>
      </c>
      <c r="F116" t="str">
        <f>VLOOKUP($A116,'mouse data'!$A:$E,3,FALSE)</f>
        <v>Male</v>
      </c>
      <c r="G116">
        <f>VLOOKUP($A116,'mouse data'!$A:$E,4,FALSE)</f>
        <v>19</v>
      </c>
      <c r="H116">
        <f>VLOOKUP($A116,'mouse data'!$A:$E,5,FALSE)</f>
        <v>30</v>
      </c>
    </row>
    <row r="117" spans="1:8" x14ac:dyDescent="0.3">
      <c r="A117" t="s">
        <v>119</v>
      </c>
      <c r="B117">
        <v>0</v>
      </c>
      <c r="C117">
        <v>45</v>
      </c>
      <c r="D117">
        <v>0</v>
      </c>
      <c r="E117" t="str">
        <f>VLOOKUP($A117,'mouse data'!$A:$E,2,FALSE)</f>
        <v>Zoniferol</v>
      </c>
      <c r="F117" t="str">
        <f>VLOOKUP($A117,'mouse data'!$A:$E,3,FALSE)</f>
        <v>Female</v>
      </c>
      <c r="G117">
        <f>VLOOKUP($A117,'mouse data'!$A:$E,4,FALSE)</f>
        <v>11</v>
      </c>
      <c r="H117">
        <f>VLOOKUP($A117,'mouse data'!$A:$E,5,FALSE)</f>
        <v>27</v>
      </c>
    </row>
    <row r="118" spans="1:8" x14ac:dyDescent="0.3">
      <c r="A118" t="s">
        <v>120</v>
      </c>
      <c r="B118">
        <v>0</v>
      </c>
      <c r="C118">
        <v>45</v>
      </c>
      <c r="D118">
        <v>0</v>
      </c>
      <c r="E118" t="str">
        <f>VLOOKUP($A118,'mouse data'!$A:$E,2,FALSE)</f>
        <v>Zoniferol</v>
      </c>
      <c r="F118" t="str">
        <f>VLOOKUP($A118,'mouse data'!$A:$E,3,FALSE)</f>
        <v>Male</v>
      </c>
      <c r="G118">
        <f>VLOOKUP($A118,'mouse data'!$A:$E,4,FALSE)</f>
        <v>11</v>
      </c>
      <c r="H118">
        <f>VLOOKUP($A118,'mouse data'!$A:$E,5,FALSE)</f>
        <v>27</v>
      </c>
    </row>
    <row r="119" spans="1:8" x14ac:dyDescent="0.3">
      <c r="A119" t="s">
        <v>121</v>
      </c>
      <c r="B119">
        <v>0</v>
      </c>
      <c r="C119">
        <v>45</v>
      </c>
      <c r="D119">
        <v>0</v>
      </c>
      <c r="E119" t="str">
        <f>VLOOKUP($A119,'mouse data'!$A:$E,2,FALSE)</f>
        <v>Zoniferol</v>
      </c>
      <c r="F119" t="str">
        <f>VLOOKUP($A119,'mouse data'!$A:$E,3,FALSE)</f>
        <v>Female</v>
      </c>
      <c r="G119">
        <f>VLOOKUP($A119,'mouse data'!$A:$E,4,FALSE)</f>
        <v>20</v>
      </c>
      <c r="H119">
        <f>VLOOKUP($A119,'mouse data'!$A:$E,5,FALSE)</f>
        <v>26</v>
      </c>
    </row>
    <row r="120" spans="1:8" x14ac:dyDescent="0.3">
      <c r="A120" t="s">
        <v>122</v>
      </c>
      <c r="B120">
        <v>0</v>
      </c>
      <c r="C120">
        <v>45</v>
      </c>
      <c r="D120">
        <v>0</v>
      </c>
      <c r="E120" t="str">
        <f>VLOOKUP($A120,'mouse data'!$A:$E,2,FALSE)</f>
        <v>Zoniferol</v>
      </c>
      <c r="F120" t="str">
        <f>VLOOKUP($A120,'mouse data'!$A:$E,3,FALSE)</f>
        <v>Female</v>
      </c>
      <c r="G120">
        <f>VLOOKUP($A120,'mouse data'!$A:$E,4,FALSE)</f>
        <v>13</v>
      </c>
      <c r="H120">
        <f>VLOOKUP($A120,'mouse data'!$A:$E,5,FALSE)</f>
        <v>29</v>
      </c>
    </row>
    <row r="121" spans="1:8" x14ac:dyDescent="0.3">
      <c r="A121" t="s">
        <v>123</v>
      </c>
      <c r="B121">
        <v>0</v>
      </c>
      <c r="C121">
        <v>45</v>
      </c>
      <c r="D121">
        <v>0</v>
      </c>
      <c r="E121" t="str">
        <f>VLOOKUP($A121,'mouse data'!$A:$E,2,FALSE)</f>
        <v>Zoniferol</v>
      </c>
      <c r="F121" t="str">
        <f>VLOOKUP($A121,'mouse data'!$A:$E,3,FALSE)</f>
        <v>Female</v>
      </c>
      <c r="G121">
        <f>VLOOKUP($A121,'mouse data'!$A:$E,4,FALSE)</f>
        <v>8</v>
      </c>
      <c r="H121">
        <f>VLOOKUP($A121,'mouse data'!$A:$E,5,FALSE)</f>
        <v>26</v>
      </c>
    </row>
    <row r="122" spans="1:8" x14ac:dyDescent="0.3">
      <c r="A122" t="s">
        <v>124</v>
      </c>
      <c r="B122">
        <v>0</v>
      </c>
      <c r="C122">
        <v>45</v>
      </c>
      <c r="D122">
        <v>0</v>
      </c>
      <c r="E122" t="str">
        <f>VLOOKUP($A122,'mouse data'!$A:$E,2,FALSE)</f>
        <v>Zoniferol</v>
      </c>
      <c r="F122" t="str">
        <f>VLOOKUP($A122,'mouse data'!$A:$E,3,FALSE)</f>
        <v>Female</v>
      </c>
      <c r="G122">
        <f>VLOOKUP($A122,'mouse data'!$A:$E,4,FALSE)</f>
        <v>14</v>
      </c>
      <c r="H122">
        <f>VLOOKUP($A122,'mouse data'!$A:$E,5,FALSE)</f>
        <v>29</v>
      </c>
    </row>
    <row r="123" spans="1:8" x14ac:dyDescent="0.3">
      <c r="A123" t="s">
        <v>125</v>
      </c>
      <c r="B123">
        <v>0</v>
      </c>
      <c r="C123">
        <v>45</v>
      </c>
      <c r="D123">
        <v>0</v>
      </c>
      <c r="E123" t="str">
        <f>VLOOKUP($A123,'mouse data'!$A:$E,2,FALSE)</f>
        <v>Zoniferol</v>
      </c>
      <c r="F123" t="str">
        <f>VLOOKUP($A123,'mouse data'!$A:$E,3,FALSE)</f>
        <v>Male</v>
      </c>
      <c r="G123">
        <f>VLOOKUP($A123,'mouse data'!$A:$E,4,FALSE)</f>
        <v>21</v>
      </c>
      <c r="H123">
        <f>VLOOKUP($A123,'mouse data'!$A:$E,5,FALSE)</f>
        <v>28</v>
      </c>
    </row>
    <row r="124" spans="1:8" x14ac:dyDescent="0.3">
      <c r="A124" t="s">
        <v>126</v>
      </c>
      <c r="B124">
        <v>0</v>
      </c>
      <c r="C124">
        <v>45</v>
      </c>
      <c r="D124">
        <v>0</v>
      </c>
      <c r="E124" t="str">
        <f>VLOOKUP($A124,'mouse data'!$A:$E,2,FALSE)</f>
        <v>Zoniferol</v>
      </c>
      <c r="F124" t="str">
        <f>VLOOKUP($A124,'mouse data'!$A:$E,3,FALSE)</f>
        <v>Female</v>
      </c>
      <c r="G124">
        <f>VLOOKUP($A124,'mouse data'!$A:$E,4,FALSE)</f>
        <v>16</v>
      </c>
      <c r="H124">
        <f>VLOOKUP($A124,'mouse data'!$A:$E,5,FALSE)</f>
        <v>28</v>
      </c>
    </row>
    <row r="125" spans="1:8" x14ac:dyDescent="0.3">
      <c r="A125" t="s">
        <v>127</v>
      </c>
      <c r="B125">
        <v>0</v>
      </c>
      <c r="C125">
        <v>45</v>
      </c>
      <c r="D125">
        <v>0</v>
      </c>
      <c r="E125" t="str">
        <f>VLOOKUP($A125,'mouse data'!$A:$E,2,FALSE)</f>
        <v>Zoniferol</v>
      </c>
      <c r="F125" t="str">
        <f>VLOOKUP($A125,'mouse data'!$A:$E,3,FALSE)</f>
        <v>Female</v>
      </c>
      <c r="G125">
        <f>VLOOKUP($A125,'mouse data'!$A:$E,4,FALSE)</f>
        <v>2</v>
      </c>
      <c r="H125">
        <f>VLOOKUP($A125,'mouse data'!$A:$E,5,FALSE)</f>
        <v>29</v>
      </c>
    </row>
    <row r="126" spans="1:8" x14ac:dyDescent="0.3">
      <c r="A126" t="s">
        <v>128</v>
      </c>
      <c r="B126">
        <v>0</v>
      </c>
      <c r="C126">
        <v>45</v>
      </c>
      <c r="D126">
        <v>0</v>
      </c>
      <c r="E126" t="str">
        <f>VLOOKUP($A126,'mouse data'!$A:$E,2,FALSE)</f>
        <v>Zoniferol</v>
      </c>
      <c r="F126" t="str">
        <f>VLOOKUP($A126,'mouse data'!$A:$E,3,FALSE)</f>
        <v>Male</v>
      </c>
      <c r="G126">
        <f>VLOOKUP($A126,'mouse data'!$A:$E,4,FALSE)</f>
        <v>12</v>
      </c>
      <c r="H126">
        <f>VLOOKUP($A126,'mouse data'!$A:$E,5,FALSE)</f>
        <v>25</v>
      </c>
    </row>
    <row r="127" spans="1:8" x14ac:dyDescent="0.3">
      <c r="A127" t="s">
        <v>129</v>
      </c>
      <c r="B127">
        <v>0</v>
      </c>
      <c r="C127">
        <v>45</v>
      </c>
      <c r="D127">
        <v>0</v>
      </c>
      <c r="E127" t="str">
        <f>VLOOKUP($A127,'mouse data'!$A:$E,2,FALSE)</f>
        <v>Zoniferol</v>
      </c>
      <c r="F127" t="str">
        <f>VLOOKUP($A127,'mouse data'!$A:$E,3,FALSE)</f>
        <v>Male</v>
      </c>
      <c r="G127">
        <f>VLOOKUP($A127,'mouse data'!$A:$E,4,FALSE)</f>
        <v>12</v>
      </c>
      <c r="H127">
        <f>VLOOKUP($A127,'mouse data'!$A:$E,5,FALSE)</f>
        <v>27</v>
      </c>
    </row>
    <row r="128" spans="1:8" x14ac:dyDescent="0.3">
      <c r="A128" t="s">
        <v>130</v>
      </c>
      <c r="B128">
        <v>0</v>
      </c>
      <c r="C128">
        <v>45</v>
      </c>
      <c r="D128">
        <v>0</v>
      </c>
      <c r="E128" t="str">
        <f>VLOOKUP($A128,'mouse data'!$A:$E,2,FALSE)</f>
        <v>Zoniferol</v>
      </c>
      <c r="F128" t="str">
        <f>VLOOKUP($A128,'mouse data'!$A:$E,3,FALSE)</f>
        <v>Female</v>
      </c>
      <c r="G128">
        <f>VLOOKUP($A128,'mouse data'!$A:$E,4,FALSE)</f>
        <v>11</v>
      </c>
      <c r="H128">
        <f>VLOOKUP($A128,'mouse data'!$A:$E,5,FALSE)</f>
        <v>29</v>
      </c>
    </row>
    <row r="129" spans="1:8" x14ac:dyDescent="0.3">
      <c r="A129" t="s">
        <v>131</v>
      </c>
      <c r="B129">
        <v>0</v>
      </c>
      <c r="C129">
        <v>45</v>
      </c>
      <c r="D129">
        <v>0</v>
      </c>
      <c r="E129" t="str">
        <f>VLOOKUP($A129,'mouse data'!$A:$E,2,FALSE)</f>
        <v>Zoniferol</v>
      </c>
      <c r="F129" t="str">
        <f>VLOOKUP($A129,'mouse data'!$A:$E,3,FALSE)</f>
        <v>Male</v>
      </c>
      <c r="G129">
        <f>VLOOKUP($A129,'mouse data'!$A:$E,4,FALSE)</f>
        <v>24</v>
      </c>
      <c r="H129">
        <f>VLOOKUP($A129,'mouse data'!$A:$E,5,FALSE)</f>
        <v>28</v>
      </c>
    </row>
    <row r="130" spans="1:8" x14ac:dyDescent="0.3">
      <c r="A130" t="s">
        <v>132</v>
      </c>
      <c r="B130">
        <v>0</v>
      </c>
      <c r="C130">
        <v>45</v>
      </c>
      <c r="D130">
        <v>0</v>
      </c>
      <c r="E130" t="str">
        <f>VLOOKUP($A130,'mouse data'!$A:$E,2,FALSE)</f>
        <v>Zoniferol</v>
      </c>
      <c r="F130" t="str">
        <f>VLOOKUP($A130,'mouse data'!$A:$E,3,FALSE)</f>
        <v>Female</v>
      </c>
      <c r="G130">
        <f>VLOOKUP($A130,'mouse data'!$A:$E,4,FALSE)</f>
        <v>5</v>
      </c>
      <c r="H130">
        <f>VLOOKUP($A130,'mouse data'!$A:$E,5,FALSE)</f>
        <v>28</v>
      </c>
    </row>
    <row r="131" spans="1:8" x14ac:dyDescent="0.3">
      <c r="A131" t="s">
        <v>133</v>
      </c>
      <c r="B131">
        <v>0</v>
      </c>
      <c r="C131">
        <v>45</v>
      </c>
      <c r="D131">
        <v>0</v>
      </c>
      <c r="E131" t="str">
        <f>VLOOKUP($A131,'mouse data'!$A:$E,2,FALSE)</f>
        <v>Zoniferol</v>
      </c>
      <c r="F131" t="str">
        <f>VLOOKUP($A131,'mouse data'!$A:$E,3,FALSE)</f>
        <v>Female</v>
      </c>
      <c r="G131">
        <f>VLOOKUP($A131,'mouse data'!$A:$E,4,FALSE)</f>
        <v>19</v>
      </c>
      <c r="H131">
        <f>VLOOKUP($A131,'mouse data'!$A:$E,5,FALSE)</f>
        <v>28</v>
      </c>
    </row>
    <row r="132" spans="1:8" x14ac:dyDescent="0.3">
      <c r="A132" t="s">
        <v>134</v>
      </c>
      <c r="B132">
        <v>0</v>
      </c>
      <c r="C132">
        <v>45</v>
      </c>
      <c r="D132">
        <v>0</v>
      </c>
      <c r="E132" t="str">
        <f>VLOOKUP($A132,'mouse data'!$A:$E,2,FALSE)</f>
        <v>Zoniferol</v>
      </c>
      <c r="F132" t="str">
        <f>VLOOKUP($A132,'mouse data'!$A:$E,3,FALSE)</f>
        <v>Male</v>
      </c>
      <c r="G132">
        <f>VLOOKUP($A132,'mouse data'!$A:$E,4,FALSE)</f>
        <v>5</v>
      </c>
      <c r="H132">
        <f>VLOOKUP($A132,'mouse data'!$A:$E,5,FALSE)</f>
        <v>30</v>
      </c>
    </row>
    <row r="133" spans="1:8" x14ac:dyDescent="0.3">
      <c r="A133" t="s">
        <v>135</v>
      </c>
      <c r="B133">
        <v>0</v>
      </c>
      <c r="C133">
        <v>45</v>
      </c>
      <c r="D133">
        <v>0</v>
      </c>
      <c r="E133" t="str">
        <f>VLOOKUP($A133,'mouse data'!$A:$E,2,FALSE)</f>
        <v>Zoniferol</v>
      </c>
      <c r="F133" t="str">
        <f>VLOOKUP($A133,'mouse data'!$A:$E,3,FALSE)</f>
        <v>Male</v>
      </c>
      <c r="G133">
        <f>VLOOKUP($A133,'mouse data'!$A:$E,4,FALSE)</f>
        <v>14</v>
      </c>
      <c r="H133">
        <f>VLOOKUP($A133,'mouse data'!$A:$E,5,FALSE)</f>
        <v>27</v>
      </c>
    </row>
    <row r="134" spans="1:8" x14ac:dyDescent="0.3">
      <c r="A134" t="s">
        <v>136</v>
      </c>
      <c r="B134">
        <v>0</v>
      </c>
      <c r="C134">
        <v>45</v>
      </c>
      <c r="D134">
        <v>0</v>
      </c>
      <c r="E134" t="str">
        <f>VLOOKUP($A134,'mouse data'!$A:$E,2,FALSE)</f>
        <v>Zoniferol</v>
      </c>
      <c r="F134" t="str">
        <f>VLOOKUP($A134,'mouse data'!$A:$E,3,FALSE)</f>
        <v>Female</v>
      </c>
      <c r="G134">
        <f>VLOOKUP($A134,'mouse data'!$A:$E,4,FALSE)</f>
        <v>2</v>
      </c>
      <c r="H134">
        <f>VLOOKUP($A134,'mouse data'!$A:$E,5,FALSE)</f>
        <v>28</v>
      </c>
    </row>
    <row r="135" spans="1:8" x14ac:dyDescent="0.3">
      <c r="A135" t="s">
        <v>137</v>
      </c>
      <c r="B135">
        <v>0</v>
      </c>
      <c r="C135">
        <v>45</v>
      </c>
      <c r="D135">
        <v>0</v>
      </c>
      <c r="E135" t="str">
        <f>VLOOKUP($A135,'mouse data'!$A:$E,2,FALSE)</f>
        <v>Zoniferol</v>
      </c>
      <c r="F135" t="str">
        <f>VLOOKUP($A135,'mouse data'!$A:$E,3,FALSE)</f>
        <v>Female</v>
      </c>
      <c r="G135">
        <f>VLOOKUP($A135,'mouse data'!$A:$E,4,FALSE)</f>
        <v>19</v>
      </c>
      <c r="H135">
        <f>VLOOKUP($A135,'mouse data'!$A:$E,5,FALSE)</f>
        <v>26</v>
      </c>
    </row>
    <row r="136" spans="1:8" x14ac:dyDescent="0.3">
      <c r="A136" t="s">
        <v>138</v>
      </c>
      <c r="B136">
        <v>0</v>
      </c>
      <c r="C136">
        <v>45</v>
      </c>
      <c r="D136">
        <v>0</v>
      </c>
      <c r="E136" t="str">
        <f>VLOOKUP($A136,'mouse data'!$A:$E,2,FALSE)</f>
        <v>Zoniferol</v>
      </c>
      <c r="F136" t="str">
        <f>VLOOKUP($A136,'mouse data'!$A:$E,3,FALSE)</f>
        <v>Male</v>
      </c>
      <c r="G136">
        <f>VLOOKUP($A136,'mouse data'!$A:$E,4,FALSE)</f>
        <v>15</v>
      </c>
      <c r="H136">
        <f>VLOOKUP($A136,'mouse data'!$A:$E,5,FALSE)</f>
        <v>29</v>
      </c>
    </row>
    <row r="137" spans="1:8" x14ac:dyDescent="0.3">
      <c r="A137" t="s">
        <v>139</v>
      </c>
      <c r="B137">
        <v>0</v>
      </c>
      <c r="C137">
        <v>45</v>
      </c>
      <c r="D137">
        <v>0</v>
      </c>
      <c r="E137" t="str">
        <f>VLOOKUP($A137,'mouse data'!$A:$E,2,FALSE)</f>
        <v>Zoniferol</v>
      </c>
      <c r="F137" t="str">
        <f>VLOOKUP($A137,'mouse data'!$A:$E,3,FALSE)</f>
        <v>Male</v>
      </c>
      <c r="G137">
        <f>VLOOKUP($A137,'mouse data'!$A:$E,4,FALSE)</f>
        <v>5</v>
      </c>
      <c r="H137">
        <f>VLOOKUP($A137,'mouse data'!$A:$E,5,FALSE)</f>
        <v>30</v>
      </c>
    </row>
    <row r="138" spans="1:8" x14ac:dyDescent="0.3">
      <c r="A138" t="s">
        <v>140</v>
      </c>
      <c r="B138">
        <v>0</v>
      </c>
      <c r="C138">
        <v>45</v>
      </c>
      <c r="D138">
        <v>0</v>
      </c>
      <c r="E138" t="str">
        <f>VLOOKUP($A138,'mouse data'!$A:$E,2,FALSE)</f>
        <v>Propriva</v>
      </c>
      <c r="F138" t="str">
        <f>VLOOKUP($A138,'mouse data'!$A:$E,3,FALSE)</f>
        <v>Female</v>
      </c>
      <c r="G138">
        <f>VLOOKUP($A138,'mouse data'!$A:$E,4,FALSE)</f>
        <v>15</v>
      </c>
      <c r="H138">
        <f>VLOOKUP($A138,'mouse data'!$A:$E,5,FALSE)</f>
        <v>29</v>
      </c>
    </row>
    <row r="139" spans="1:8" x14ac:dyDescent="0.3">
      <c r="A139" t="s">
        <v>111</v>
      </c>
      <c r="B139">
        <v>0</v>
      </c>
      <c r="C139">
        <v>45</v>
      </c>
      <c r="D139">
        <v>0</v>
      </c>
      <c r="E139" t="str">
        <f>VLOOKUP($A139,'mouse data'!$A:$E,2,FALSE)</f>
        <v>Propriva</v>
      </c>
      <c r="F139" t="str">
        <f>VLOOKUP($A139,'mouse data'!$A:$E,3,FALSE)</f>
        <v>Female</v>
      </c>
      <c r="G139">
        <f>VLOOKUP($A139,'mouse data'!$A:$E,4,FALSE)</f>
        <v>21</v>
      </c>
      <c r="H139">
        <f>VLOOKUP($A139,'mouse data'!$A:$E,5,FALSE)</f>
        <v>26</v>
      </c>
    </row>
    <row r="140" spans="1:8" x14ac:dyDescent="0.3">
      <c r="A140" t="s">
        <v>141</v>
      </c>
      <c r="B140">
        <v>0</v>
      </c>
      <c r="C140">
        <v>45</v>
      </c>
      <c r="D140">
        <v>0</v>
      </c>
      <c r="E140" t="str">
        <f>VLOOKUP($A140,'mouse data'!$A:$E,2,FALSE)</f>
        <v>Zoniferol</v>
      </c>
      <c r="F140" t="str">
        <f>VLOOKUP($A140,'mouse data'!$A:$E,3,FALSE)</f>
        <v>Female</v>
      </c>
      <c r="G140">
        <f>VLOOKUP($A140,'mouse data'!$A:$E,4,FALSE)</f>
        <v>8</v>
      </c>
      <c r="H140">
        <f>VLOOKUP($A140,'mouse data'!$A:$E,5,FALSE)</f>
        <v>25</v>
      </c>
    </row>
    <row r="141" spans="1:8" x14ac:dyDescent="0.3">
      <c r="A141" t="s">
        <v>142</v>
      </c>
      <c r="B141">
        <v>0</v>
      </c>
      <c r="C141">
        <v>45</v>
      </c>
      <c r="D141">
        <v>0</v>
      </c>
      <c r="E141" t="str">
        <f>VLOOKUP($A141,'mouse data'!$A:$E,2,FALSE)</f>
        <v>Propriva</v>
      </c>
      <c r="F141" t="str">
        <f>VLOOKUP($A141,'mouse data'!$A:$E,3,FALSE)</f>
        <v>Male</v>
      </c>
      <c r="G141">
        <f>VLOOKUP($A141,'mouse data'!$A:$E,4,FALSE)</f>
        <v>7</v>
      </c>
      <c r="H141">
        <f>VLOOKUP($A141,'mouse data'!$A:$E,5,FALSE)</f>
        <v>26</v>
      </c>
    </row>
    <row r="142" spans="1:8" x14ac:dyDescent="0.3">
      <c r="A142" t="s">
        <v>143</v>
      </c>
      <c r="B142">
        <v>0</v>
      </c>
      <c r="C142">
        <v>45</v>
      </c>
      <c r="D142">
        <v>0</v>
      </c>
      <c r="E142" t="str">
        <f>VLOOKUP($A142,'mouse data'!$A:$E,2,FALSE)</f>
        <v>Zoniferol</v>
      </c>
      <c r="F142" t="str">
        <f>VLOOKUP($A142,'mouse data'!$A:$E,3,FALSE)</f>
        <v>Female</v>
      </c>
      <c r="G142">
        <f>VLOOKUP($A142,'mouse data'!$A:$E,4,FALSE)</f>
        <v>10</v>
      </c>
      <c r="H142">
        <f>VLOOKUP($A142,'mouse data'!$A:$E,5,FALSE)</f>
        <v>29</v>
      </c>
    </row>
    <row r="143" spans="1:8" x14ac:dyDescent="0.3">
      <c r="A143" t="s">
        <v>144</v>
      </c>
      <c r="B143">
        <v>0</v>
      </c>
      <c r="C143">
        <v>45</v>
      </c>
      <c r="D143">
        <v>0</v>
      </c>
      <c r="E143" t="str">
        <f>VLOOKUP($A143,'mouse data'!$A:$E,2,FALSE)</f>
        <v>Placebo</v>
      </c>
      <c r="F143" t="str">
        <f>VLOOKUP($A143,'mouse data'!$A:$E,3,FALSE)</f>
        <v>Male</v>
      </c>
      <c r="G143">
        <f>VLOOKUP($A143,'mouse data'!$A:$E,4,FALSE)</f>
        <v>7</v>
      </c>
      <c r="H143">
        <f>VLOOKUP($A143,'mouse data'!$A:$E,5,FALSE)</f>
        <v>28</v>
      </c>
    </row>
    <row r="144" spans="1:8" x14ac:dyDescent="0.3">
      <c r="A144" t="s">
        <v>145</v>
      </c>
      <c r="B144">
        <v>0</v>
      </c>
      <c r="C144">
        <v>45</v>
      </c>
      <c r="D144">
        <v>0</v>
      </c>
      <c r="E144" t="str">
        <f>VLOOKUP($A144,'mouse data'!$A:$E,2,FALSE)</f>
        <v>Placebo</v>
      </c>
      <c r="F144" t="str">
        <f>VLOOKUP($A144,'mouse data'!$A:$E,3,FALSE)</f>
        <v>Male</v>
      </c>
      <c r="G144">
        <f>VLOOKUP($A144,'mouse data'!$A:$E,4,FALSE)</f>
        <v>6</v>
      </c>
      <c r="H144">
        <f>VLOOKUP($A144,'mouse data'!$A:$E,5,FALSE)</f>
        <v>30</v>
      </c>
    </row>
    <row r="145" spans="1:8" x14ac:dyDescent="0.3">
      <c r="A145" t="s">
        <v>146</v>
      </c>
      <c r="B145">
        <v>0</v>
      </c>
      <c r="C145">
        <v>45</v>
      </c>
      <c r="D145">
        <v>0</v>
      </c>
      <c r="E145" t="str">
        <f>VLOOKUP($A145,'mouse data'!$A:$E,2,FALSE)</f>
        <v>Placebo</v>
      </c>
      <c r="F145" t="str">
        <f>VLOOKUP($A145,'mouse data'!$A:$E,3,FALSE)</f>
        <v>Male</v>
      </c>
      <c r="G145">
        <f>VLOOKUP($A145,'mouse data'!$A:$E,4,FALSE)</f>
        <v>17</v>
      </c>
      <c r="H145">
        <f>VLOOKUP($A145,'mouse data'!$A:$E,5,FALSE)</f>
        <v>27</v>
      </c>
    </row>
    <row r="146" spans="1:8" x14ac:dyDescent="0.3">
      <c r="A146" t="s">
        <v>147</v>
      </c>
      <c r="B146">
        <v>0</v>
      </c>
      <c r="C146">
        <v>45</v>
      </c>
      <c r="D146">
        <v>0</v>
      </c>
      <c r="E146" t="str">
        <f>VLOOKUP($A146,'mouse data'!$A:$E,2,FALSE)</f>
        <v>Placebo</v>
      </c>
      <c r="F146" t="str">
        <f>VLOOKUP($A146,'mouse data'!$A:$E,3,FALSE)</f>
        <v>Female</v>
      </c>
      <c r="G146">
        <f>VLOOKUP($A146,'mouse data'!$A:$E,4,FALSE)</f>
        <v>17</v>
      </c>
      <c r="H146">
        <f>VLOOKUP($A146,'mouse data'!$A:$E,5,FALSE)</f>
        <v>29</v>
      </c>
    </row>
    <row r="147" spans="1:8" x14ac:dyDescent="0.3">
      <c r="A147" t="s">
        <v>148</v>
      </c>
      <c r="B147">
        <v>0</v>
      </c>
      <c r="C147">
        <v>45</v>
      </c>
      <c r="D147">
        <v>0</v>
      </c>
      <c r="E147" t="str">
        <f>VLOOKUP($A147,'mouse data'!$A:$E,2,FALSE)</f>
        <v>Placebo</v>
      </c>
      <c r="F147" t="str">
        <f>VLOOKUP($A147,'mouse data'!$A:$E,3,FALSE)</f>
        <v>Male</v>
      </c>
      <c r="G147">
        <f>VLOOKUP($A147,'mouse data'!$A:$E,4,FALSE)</f>
        <v>5</v>
      </c>
      <c r="H147">
        <f>VLOOKUP($A147,'mouse data'!$A:$E,5,FALSE)</f>
        <v>30</v>
      </c>
    </row>
    <row r="148" spans="1:8" x14ac:dyDescent="0.3">
      <c r="A148" t="s">
        <v>149</v>
      </c>
      <c r="B148">
        <v>0</v>
      </c>
      <c r="C148">
        <v>45</v>
      </c>
      <c r="D148">
        <v>0</v>
      </c>
      <c r="E148" t="str">
        <f>VLOOKUP($A148,'mouse data'!$A:$E,2,FALSE)</f>
        <v>Placebo</v>
      </c>
      <c r="F148" t="str">
        <f>VLOOKUP($A148,'mouse data'!$A:$E,3,FALSE)</f>
        <v>Female</v>
      </c>
      <c r="G148">
        <f>VLOOKUP($A148,'mouse data'!$A:$E,4,FALSE)</f>
        <v>18</v>
      </c>
      <c r="H148">
        <f>VLOOKUP($A148,'mouse data'!$A:$E,5,FALSE)</f>
        <v>27</v>
      </c>
    </row>
    <row r="149" spans="1:8" x14ac:dyDescent="0.3">
      <c r="A149" t="s">
        <v>150</v>
      </c>
      <c r="B149">
        <v>0</v>
      </c>
      <c r="C149">
        <v>45</v>
      </c>
      <c r="D149">
        <v>0</v>
      </c>
      <c r="E149" t="str">
        <f>VLOOKUP($A149,'mouse data'!$A:$E,2,FALSE)</f>
        <v>Placebo</v>
      </c>
      <c r="F149" t="str">
        <f>VLOOKUP($A149,'mouse data'!$A:$E,3,FALSE)</f>
        <v>Female</v>
      </c>
      <c r="G149">
        <f>VLOOKUP($A149,'mouse data'!$A:$E,4,FALSE)</f>
        <v>16</v>
      </c>
      <c r="H149">
        <f>VLOOKUP($A149,'mouse data'!$A:$E,5,FALSE)</f>
        <v>25</v>
      </c>
    </row>
    <row r="150" spans="1:8" x14ac:dyDescent="0.3">
      <c r="A150" t="s">
        <v>151</v>
      </c>
      <c r="B150">
        <v>0</v>
      </c>
      <c r="C150">
        <v>45</v>
      </c>
      <c r="D150">
        <v>0</v>
      </c>
      <c r="E150" t="str">
        <f>VLOOKUP($A150,'mouse data'!$A:$E,2,FALSE)</f>
        <v>Placebo</v>
      </c>
      <c r="F150" t="str">
        <f>VLOOKUP($A150,'mouse data'!$A:$E,3,FALSE)</f>
        <v>Female</v>
      </c>
      <c r="G150">
        <f>VLOOKUP($A150,'mouse data'!$A:$E,4,FALSE)</f>
        <v>4</v>
      </c>
      <c r="H150">
        <f>VLOOKUP($A150,'mouse data'!$A:$E,5,FALSE)</f>
        <v>30</v>
      </c>
    </row>
    <row r="151" spans="1:8" x14ac:dyDescent="0.3">
      <c r="A151" t="s">
        <v>152</v>
      </c>
      <c r="B151">
        <v>0</v>
      </c>
      <c r="C151">
        <v>45</v>
      </c>
      <c r="D151">
        <v>0</v>
      </c>
      <c r="E151" t="str">
        <f>VLOOKUP($A151,'mouse data'!$A:$E,2,FALSE)</f>
        <v>Placebo</v>
      </c>
      <c r="F151" t="str">
        <f>VLOOKUP($A151,'mouse data'!$A:$E,3,FALSE)</f>
        <v>Female</v>
      </c>
      <c r="G151">
        <f>VLOOKUP($A151,'mouse data'!$A:$E,4,FALSE)</f>
        <v>13</v>
      </c>
      <c r="H151">
        <f>VLOOKUP($A151,'mouse data'!$A:$E,5,FALSE)</f>
        <v>26</v>
      </c>
    </row>
    <row r="152" spans="1:8" x14ac:dyDescent="0.3">
      <c r="A152" t="s">
        <v>153</v>
      </c>
      <c r="B152">
        <v>0</v>
      </c>
      <c r="C152">
        <v>45</v>
      </c>
      <c r="D152">
        <v>0</v>
      </c>
      <c r="E152" t="str">
        <f>VLOOKUP($A152,'mouse data'!$A:$E,2,FALSE)</f>
        <v>Placebo</v>
      </c>
      <c r="F152" t="str">
        <f>VLOOKUP($A152,'mouse data'!$A:$E,3,FALSE)</f>
        <v>Male</v>
      </c>
      <c r="G152">
        <f>VLOOKUP($A152,'mouse data'!$A:$E,4,FALSE)</f>
        <v>1</v>
      </c>
      <c r="H152">
        <f>VLOOKUP($A152,'mouse data'!$A:$E,5,FALSE)</f>
        <v>30</v>
      </c>
    </row>
    <row r="153" spans="1:8" x14ac:dyDescent="0.3">
      <c r="A153" t="s">
        <v>154</v>
      </c>
      <c r="B153">
        <v>0</v>
      </c>
      <c r="C153">
        <v>45</v>
      </c>
      <c r="D153">
        <v>0</v>
      </c>
      <c r="E153" t="str">
        <f>VLOOKUP($A153,'mouse data'!$A:$E,2,FALSE)</f>
        <v>Placebo</v>
      </c>
      <c r="F153" t="str">
        <f>VLOOKUP($A153,'mouse data'!$A:$E,3,FALSE)</f>
        <v>Male</v>
      </c>
      <c r="G153">
        <f>VLOOKUP($A153,'mouse data'!$A:$E,4,FALSE)</f>
        <v>12</v>
      </c>
      <c r="H153">
        <f>VLOOKUP($A153,'mouse data'!$A:$E,5,FALSE)</f>
        <v>27</v>
      </c>
    </row>
    <row r="154" spans="1:8" x14ac:dyDescent="0.3">
      <c r="A154" t="s">
        <v>155</v>
      </c>
      <c r="B154">
        <v>0</v>
      </c>
      <c r="C154">
        <v>45</v>
      </c>
      <c r="D154">
        <v>0</v>
      </c>
      <c r="E154" t="str">
        <f>VLOOKUP($A154,'mouse data'!$A:$E,2,FALSE)</f>
        <v>Placebo</v>
      </c>
      <c r="F154" t="str">
        <f>VLOOKUP($A154,'mouse data'!$A:$E,3,FALSE)</f>
        <v>Male</v>
      </c>
      <c r="G154">
        <f>VLOOKUP($A154,'mouse data'!$A:$E,4,FALSE)</f>
        <v>4</v>
      </c>
      <c r="H154">
        <f>VLOOKUP($A154,'mouse data'!$A:$E,5,FALSE)</f>
        <v>25</v>
      </c>
    </row>
    <row r="155" spans="1:8" x14ac:dyDescent="0.3">
      <c r="A155" t="s">
        <v>156</v>
      </c>
      <c r="B155">
        <v>0</v>
      </c>
      <c r="C155">
        <v>45</v>
      </c>
      <c r="D155">
        <v>0</v>
      </c>
      <c r="E155" t="str">
        <f>VLOOKUP($A155,'mouse data'!$A:$E,2,FALSE)</f>
        <v>Zoniferol</v>
      </c>
      <c r="F155" t="str">
        <f>VLOOKUP($A155,'mouse data'!$A:$E,3,FALSE)</f>
        <v>Female</v>
      </c>
      <c r="G155">
        <f>VLOOKUP($A155,'mouse data'!$A:$E,4,FALSE)</f>
        <v>19</v>
      </c>
      <c r="H155">
        <f>VLOOKUP($A155,'mouse data'!$A:$E,5,FALSE)</f>
        <v>30</v>
      </c>
    </row>
    <row r="156" spans="1:8" x14ac:dyDescent="0.3">
      <c r="A156" t="s">
        <v>157</v>
      </c>
      <c r="B156">
        <v>0</v>
      </c>
      <c r="C156">
        <v>45</v>
      </c>
      <c r="D156">
        <v>0</v>
      </c>
      <c r="E156" t="str">
        <f>VLOOKUP($A156,'mouse data'!$A:$E,2,FALSE)</f>
        <v>Placebo</v>
      </c>
      <c r="F156" t="str">
        <f>VLOOKUP($A156,'mouse data'!$A:$E,3,FALSE)</f>
        <v>Female</v>
      </c>
      <c r="G156">
        <f>VLOOKUP($A156,'mouse data'!$A:$E,4,FALSE)</f>
        <v>16</v>
      </c>
      <c r="H156">
        <f>VLOOKUP($A156,'mouse data'!$A:$E,5,FALSE)</f>
        <v>25</v>
      </c>
    </row>
    <row r="157" spans="1:8" x14ac:dyDescent="0.3">
      <c r="A157" t="s">
        <v>158</v>
      </c>
      <c r="B157">
        <v>0</v>
      </c>
      <c r="C157">
        <v>45</v>
      </c>
      <c r="D157">
        <v>0</v>
      </c>
      <c r="E157" t="str">
        <f>VLOOKUP($A157,'mouse data'!$A:$E,2,FALSE)</f>
        <v>Placebo</v>
      </c>
      <c r="F157" t="str">
        <f>VLOOKUP($A157,'mouse data'!$A:$E,3,FALSE)</f>
        <v>Male</v>
      </c>
      <c r="G157">
        <f>VLOOKUP($A157,'mouse data'!$A:$E,4,FALSE)</f>
        <v>19</v>
      </c>
      <c r="H157">
        <f>VLOOKUP($A157,'mouse data'!$A:$E,5,FALSE)</f>
        <v>30</v>
      </c>
    </row>
    <row r="158" spans="1:8" x14ac:dyDescent="0.3">
      <c r="A158" t="s">
        <v>159</v>
      </c>
      <c r="B158">
        <v>0</v>
      </c>
      <c r="C158">
        <v>45</v>
      </c>
      <c r="D158">
        <v>0</v>
      </c>
      <c r="E158" t="str">
        <f>VLOOKUP($A158,'mouse data'!$A:$E,2,FALSE)</f>
        <v>Placebo</v>
      </c>
      <c r="F158" t="str">
        <f>VLOOKUP($A158,'mouse data'!$A:$E,3,FALSE)</f>
        <v>Female</v>
      </c>
      <c r="G158">
        <f>VLOOKUP($A158,'mouse data'!$A:$E,4,FALSE)</f>
        <v>20</v>
      </c>
      <c r="H158">
        <f>VLOOKUP($A158,'mouse data'!$A:$E,5,FALSE)</f>
        <v>26</v>
      </c>
    </row>
    <row r="159" spans="1:8" x14ac:dyDescent="0.3">
      <c r="A159" t="s">
        <v>160</v>
      </c>
      <c r="B159">
        <v>0</v>
      </c>
      <c r="C159">
        <v>45</v>
      </c>
      <c r="D159">
        <v>0</v>
      </c>
      <c r="E159" t="str">
        <f>VLOOKUP($A159,'mouse data'!$A:$E,2,FALSE)</f>
        <v>Placebo</v>
      </c>
      <c r="F159" t="str">
        <f>VLOOKUP($A159,'mouse data'!$A:$E,3,FALSE)</f>
        <v>Female</v>
      </c>
      <c r="G159">
        <f>VLOOKUP($A159,'mouse data'!$A:$E,4,FALSE)</f>
        <v>3</v>
      </c>
      <c r="H159">
        <f>VLOOKUP($A159,'mouse data'!$A:$E,5,FALSE)</f>
        <v>25</v>
      </c>
    </row>
    <row r="160" spans="1:8" x14ac:dyDescent="0.3">
      <c r="A160" t="s">
        <v>161</v>
      </c>
      <c r="B160">
        <v>0</v>
      </c>
      <c r="C160">
        <v>45</v>
      </c>
      <c r="D160">
        <v>0</v>
      </c>
      <c r="E160" t="str">
        <f>VLOOKUP($A160,'mouse data'!$A:$E,2,FALSE)</f>
        <v>Placebo</v>
      </c>
      <c r="F160" t="str">
        <f>VLOOKUP($A160,'mouse data'!$A:$E,3,FALSE)</f>
        <v>Male</v>
      </c>
      <c r="G160">
        <f>VLOOKUP($A160,'mouse data'!$A:$E,4,FALSE)</f>
        <v>5</v>
      </c>
      <c r="H160">
        <f>VLOOKUP($A160,'mouse data'!$A:$E,5,FALSE)</f>
        <v>30</v>
      </c>
    </row>
    <row r="161" spans="1:8" x14ac:dyDescent="0.3">
      <c r="A161" t="s">
        <v>162</v>
      </c>
      <c r="B161">
        <v>0</v>
      </c>
      <c r="C161">
        <v>45</v>
      </c>
      <c r="D161">
        <v>0</v>
      </c>
      <c r="E161" t="str">
        <f>VLOOKUP($A161,'mouse data'!$A:$E,2,FALSE)</f>
        <v>Placebo</v>
      </c>
      <c r="F161" t="str">
        <f>VLOOKUP($A161,'mouse data'!$A:$E,3,FALSE)</f>
        <v>Male</v>
      </c>
      <c r="G161">
        <f>VLOOKUP($A161,'mouse data'!$A:$E,4,FALSE)</f>
        <v>19</v>
      </c>
      <c r="H161">
        <f>VLOOKUP($A161,'mouse data'!$A:$E,5,FALSE)</f>
        <v>27</v>
      </c>
    </row>
    <row r="162" spans="1:8" x14ac:dyDescent="0.3">
      <c r="A162" t="s">
        <v>163</v>
      </c>
      <c r="B162">
        <v>0</v>
      </c>
      <c r="C162">
        <v>45</v>
      </c>
      <c r="D162">
        <v>0</v>
      </c>
      <c r="E162" t="str">
        <f>VLOOKUP($A162,'mouse data'!$A:$E,2,FALSE)</f>
        <v>Placebo</v>
      </c>
      <c r="F162" t="str">
        <f>VLOOKUP($A162,'mouse data'!$A:$E,3,FALSE)</f>
        <v>Female</v>
      </c>
      <c r="G162">
        <f>VLOOKUP($A162,'mouse data'!$A:$E,4,FALSE)</f>
        <v>21</v>
      </c>
      <c r="H162">
        <f>VLOOKUP($A162,'mouse data'!$A:$E,5,FALSE)</f>
        <v>30</v>
      </c>
    </row>
    <row r="163" spans="1:8" x14ac:dyDescent="0.3">
      <c r="A163" t="s">
        <v>164</v>
      </c>
      <c r="B163">
        <v>0</v>
      </c>
      <c r="C163">
        <v>45</v>
      </c>
      <c r="D163">
        <v>0</v>
      </c>
      <c r="E163" t="str">
        <f>VLOOKUP($A163,'mouse data'!$A:$E,2,FALSE)</f>
        <v>Placebo</v>
      </c>
      <c r="F163" t="str">
        <f>VLOOKUP($A163,'mouse data'!$A:$E,3,FALSE)</f>
        <v>Female</v>
      </c>
      <c r="G163">
        <f>VLOOKUP($A163,'mouse data'!$A:$E,4,FALSE)</f>
        <v>6</v>
      </c>
      <c r="H163">
        <f>VLOOKUP($A163,'mouse data'!$A:$E,5,FALSE)</f>
        <v>28</v>
      </c>
    </row>
    <row r="164" spans="1:8" x14ac:dyDescent="0.3">
      <c r="A164" t="s">
        <v>165</v>
      </c>
      <c r="B164">
        <v>0</v>
      </c>
      <c r="C164">
        <v>45</v>
      </c>
      <c r="D164">
        <v>0</v>
      </c>
      <c r="E164" t="str">
        <f>VLOOKUP($A164,'mouse data'!$A:$E,2,FALSE)</f>
        <v>Placebo</v>
      </c>
      <c r="F164" t="str">
        <f>VLOOKUP($A164,'mouse data'!$A:$E,3,FALSE)</f>
        <v>Female</v>
      </c>
      <c r="G164">
        <f>VLOOKUP($A164,'mouse data'!$A:$E,4,FALSE)</f>
        <v>10</v>
      </c>
      <c r="H164">
        <f>VLOOKUP($A164,'mouse data'!$A:$E,5,FALSE)</f>
        <v>30</v>
      </c>
    </row>
    <row r="165" spans="1:8" x14ac:dyDescent="0.3">
      <c r="A165" t="s">
        <v>166</v>
      </c>
      <c r="B165">
        <v>0</v>
      </c>
      <c r="C165">
        <v>45</v>
      </c>
      <c r="D165">
        <v>0</v>
      </c>
      <c r="E165" t="str">
        <f>VLOOKUP($A165,'mouse data'!$A:$E,2,FALSE)</f>
        <v>Placebo</v>
      </c>
      <c r="F165" t="str">
        <f>VLOOKUP($A165,'mouse data'!$A:$E,3,FALSE)</f>
        <v>Female</v>
      </c>
      <c r="G165">
        <f>VLOOKUP($A165,'mouse data'!$A:$E,4,FALSE)</f>
        <v>2</v>
      </c>
      <c r="H165">
        <f>VLOOKUP($A165,'mouse data'!$A:$E,5,FALSE)</f>
        <v>29</v>
      </c>
    </row>
    <row r="166" spans="1:8" x14ac:dyDescent="0.3">
      <c r="A166" t="s">
        <v>167</v>
      </c>
      <c r="B166">
        <v>0</v>
      </c>
      <c r="C166">
        <v>45</v>
      </c>
      <c r="D166">
        <v>0</v>
      </c>
      <c r="E166" t="str">
        <f>VLOOKUP($A166,'mouse data'!$A:$E,2,FALSE)</f>
        <v>Placebo</v>
      </c>
      <c r="F166" t="str">
        <f>VLOOKUP($A166,'mouse data'!$A:$E,3,FALSE)</f>
        <v>Female</v>
      </c>
      <c r="G166">
        <f>VLOOKUP($A166,'mouse data'!$A:$E,4,FALSE)</f>
        <v>3</v>
      </c>
      <c r="H166">
        <f>VLOOKUP($A166,'mouse data'!$A:$E,5,FALSE)</f>
        <v>30</v>
      </c>
    </row>
    <row r="167" spans="1:8" x14ac:dyDescent="0.3">
      <c r="A167" t="s">
        <v>168</v>
      </c>
      <c r="B167">
        <v>0</v>
      </c>
      <c r="C167">
        <v>45</v>
      </c>
      <c r="D167">
        <v>0</v>
      </c>
      <c r="E167" t="str">
        <f>VLOOKUP($A167,'mouse data'!$A:$E,2,FALSE)</f>
        <v>Placebo</v>
      </c>
      <c r="F167" t="str">
        <f>VLOOKUP($A167,'mouse data'!$A:$E,3,FALSE)</f>
        <v>Male</v>
      </c>
      <c r="G167">
        <f>VLOOKUP($A167,'mouse data'!$A:$E,4,FALSE)</f>
        <v>9</v>
      </c>
      <c r="H167">
        <f>VLOOKUP($A167,'mouse data'!$A:$E,5,FALSE)</f>
        <v>27</v>
      </c>
    </row>
    <row r="168" spans="1:8" x14ac:dyDescent="0.3">
      <c r="A168" t="s">
        <v>169</v>
      </c>
      <c r="B168">
        <v>0</v>
      </c>
      <c r="C168">
        <v>45</v>
      </c>
      <c r="D168">
        <v>0</v>
      </c>
      <c r="E168" t="str">
        <f>VLOOKUP($A168,'mouse data'!$A:$E,2,FALSE)</f>
        <v>Placebo</v>
      </c>
      <c r="F168" t="str">
        <f>VLOOKUP($A168,'mouse data'!$A:$E,3,FALSE)</f>
        <v>Male</v>
      </c>
      <c r="G168">
        <f>VLOOKUP($A168,'mouse data'!$A:$E,4,FALSE)</f>
        <v>14</v>
      </c>
      <c r="H168">
        <f>VLOOKUP($A168,'mouse data'!$A:$E,5,FALSE)</f>
        <v>30</v>
      </c>
    </row>
    <row r="169" spans="1:8" x14ac:dyDescent="0.3">
      <c r="A169" t="s">
        <v>170</v>
      </c>
      <c r="B169">
        <v>0</v>
      </c>
      <c r="C169">
        <v>45</v>
      </c>
      <c r="D169">
        <v>0</v>
      </c>
      <c r="E169" t="str">
        <f>VLOOKUP($A169,'mouse data'!$A:$E,2,FALSE)</f>
        <v>Propriva</v>
      </c>
      <c r="F169" t="str">
        <f>VLOOKUP($A169,'mouse data'!$A:$E,3,FALSE)</f>
        <v>Male</v>
      </c>
      <c r="G169">
        <f>VLOOKUP($A169,'mouse data'!$A:$E,4,FALSE)</f>
        <v>6</v>
      </c>
      <c r="H169">
        <f>VLOOKUP($A169,'mouse data'!$A:$E,5,FALSE)</f>
        <v>26</v>
      </c>
    </row>
    <row r="170" spans="1:8" x14ac:dyDescent="0.3">
      <c r="A170" t="s">
        <v>171</v>
      </c>
      <c r="B170">
        <v>0</v>
      </c>
      <c r="C170">
        <v>45</v>
      </c>
      <c r="D170">
        <v>0</v>
      </c>
      <c r="E170" t="str">
        <f>VLOOKUP($A170,'mouse data'!$A:$E,2,FALSE)</f>
        <v>Propriva</v>
      </c>
      <c r="F170" t="str">
        <f>VLOOKUP($A170,'mouse data'!$A:$E,3,FALSE)</f>
        <v>Female</v>
      </c>
      <c r="G170">
        <f>VLOOKUP($A170,'mouse data'!$A:$E,4,FALSE)</f>
        <v>5</v>
      </c>
      <c r="H170">
        <f>VLOOKUP($A170,'mouse data'!$A:$E,5,FALSE)</f>
        <v>28</v>
      </c>
    </row>
    <row r="171" spans="1:8" x14ac:dyDescent="0.3">
      <c r="A171" t="s">
        <v>172</v>
      </c>
      <c r="B171">
        <v>0</v>
      </c>
      <c r="C171">
        <v>45</v>
      </c>
      <c r="D171">
        <v>0</v>
      </c>
      <c r="E171" t="str">
        <f>VLOOKUP($A171,'mouse data'!$A:$E,2,FALSE)</f>
        <v>Propriva</v>
      </c>
      <c r="F171" t="str">
        <f>VLOOKUP($A171,'mouse data'!$A:$E,3,FALSE)</f>
        <v>Male</v>
      </c>
      <c r="G171">
        <f>VLOOKUP($A171,'mouse data'!$A:$E,4,FALSE)</f>
        <v>2</v>
      </c>
      <c r="H171">
        <f>VLOOKUP($A171,'mouse data'!$A:$E,5,FALSE)</f>
        <v>27</v>
      </c>
    </row>
    <row r="172" spans="1:8" x14ac:dyDescent="0.3">
      <c r="A172" t="s">
        <v>173</v>
      </c>
      <c r="B172">
        <v>0</v>
      </c>
      <c r="C172">
        <v>45</v>
      </c>
      <c r="D172">
        <v>0</v>
      </c>
      <c r="E172" t="str">
        <f>VLOOKUP($A172,'mouse data'!$A:$E,2,FALSE)</f>
        <v>Ceftamin</v>
      </c>
      <c r="F172" t="str">
        <f>VLOOKUP($A172,'mouse data'!$A:$E,3,FALSE)</f>
        <v>Male</v>
      </c>
      <c r="G172">
        <f>VLOOKUP($A172,'mouse data'!$A:$E,4,FALSE)</f>
        <v>3</v>
      </c>
      <c r="H172">
        <f>VLOOKUP($A172,'mouse data'!$A:$E,5,FALSE)</f>
        <v>29</v>
      </c>
    </row>
    <row r="173" spans="1:8" x14ac:dyDescent="0.3">
      <c r="A173" t="s">
        <v>174</v>
      </c>
      <c r="B173">
        <v>0</v>
      </c>
      <c r="C173">
        <v>45</v>
      </c>
      <c r="D173">
        <v>0</v>
      </c>
      <c r="E173" t="str">
        <f>VLOOKUP($A173,'mouse data'!$A:$E,2,FALSE)</f>
        <v>Ceftamin</v>
      </c>
      <c r="F173" t="str">
        <f>VLOOKUP($A173,'mouse data'!$A:$E,3,FALSE)</f>
        <v>Female</v>
      </c>
      <c r="G173">
        <f>VLOOKUP($A173,'mouse data'!$A:$E,4,FALSE)</f>
        <v>13</v>
      </c>
      <c r="H173">
        <f>VLOOKUP($A173,'mouse data'!$A:$E,5,FALSE)</f>
        <v>30</v>
      </c>
    </row>
    <row r="174" spans="1:8" x14ac:dyDescent="0.3">
      <c r="A174" t="s">
        <v>175</v>
      </c>
      <c r="B174">
        <v>0</v>
      </c>
      <c r="C174">
        <v>45</v>
      </c>
      <c r="D174">
        <v>0</v>
      </c>
      <c r="E174" t="str">
        <f>VLOOKUP($A174,'mouse data'!$A:$E,2,FALSE)</f>
        <v>Ceftamin</v>
      </c>
      <c r="F174" t="str">
        <f>VLOOKUP($A174,'mouse data'!$A:$E,3,FALSE)</f>
        <v>Female</v>
      </c>
      <c r="G174">
        <f>VLOOKUP($A174,'mouse data'!$A:$E,4,FALSE)</f>
        <v>4</v>
      </c>
      <c r="H174">
        <f>VLOOKUP($A174,'mouse data'!$A:$E,5,FALSE)</f>
        <v>30</v>
      </c>
    </row>
    <row r="175" spans="1:8" x14ac:dyDescent="0.3">
      <c r="A175" t="s">
        <v>176</v>
      </c>
      <c r="B175">
        <v>0</v>
      </c>
      <c r="C175">
        <v>45</v>
      </c>
      <c r="D175">
        <v>0</v>
      </c>
      <c r="E175" t="str">
        <f>VLOOKUP($A175,'mouse data'!$A:$E,2,FALSE)</f>
        <v>Ceftamin</v>
      </c>
      <c r="F175" t="str">
        <f>VLOOKUP($A175,'mouse data'!$A:$E,3,FALSE)</f>
        <v>Female</v>
      </c>
      <c r="G175">
        <f>VLOOKUP($A175,'mouse data'!$A:$E,4,FALSE)</f>
        <v>3</v>
      </c>
      <c r="H175">
        <f>VLOOKUP($A175,'mouse data'!$A:$E,5,FALSE)</f>
        <v>25</v>
      </c>
    </row>
    <row r="176" spans="1:8" x14ac:dyDescent="0.3">
      <c r="A176" t="s">
        <v>177</v>
      </c>
      <c r="B176">
        <v>0</v>
      </c>
      <c r="C176">
        <v>45</v>
      </c>
      <c r="D176">
        <v>0</v>
      </c>
      <c r="E176" t="str">
        <f>VLOOKUP($A176,'mouse data'!$A:$E,2,FALSE)</f>
        <v>Ceftamin</v>
      </c>
      <c r="F176" t="str">
        <f>VLOOKUP($A176,'mouse data'!$A:$E,3,FALSE)</f>
        <v>Male</v>
      </c>
      <c r="G176">
        <f>VLOOKUP($A176,'mouse data'!$A:$E,4,FALSE)</f>
        <v>24</v>
      </c>
      <c r="H176">
        <f>VLOOKUP($A176,'mouse data'!$A:$E,5,FALSE)</f>
        <v>26</v>
      </c>
    </row>
    <row r="177" spans="1:8" x14ac:dyDescent="0.3">
      <c r="A177" t="s">
        <v>178</v>
      </c>
      <c r="B177">
        <v>0</v>
      </c>
      <c r="C177">
        <v>45</v>
      </c>
      <c r="D177">
        <v>0</v>
      </c>
      <c r="E177" t="str">
        <f>VLOOKUP($A177,'mouse data'!$A:$E,2,FALSE)</f>
        <v>Ceftamin</v>
      </c>
      <c r="F177" t="str">
        <f>VLOOKUP($A177,'mouse data'!$A:$E,3,FALSE)</f>
        <v>Female</v>
      </c>
      <c r="G177">
        <f>VLOOKUP($A177,'mouse data'!$A:$E,4,FALSE)</f>
        <v>12</v>
      </c>
      <c r="H177">
        <f>VLOOKUP($A177,'mouse data'!$A:$E,5,FALSE)</f>
        <v>25</v>
      </c>
    </row>
    <row r="178" spans="1:8" x14ac:dyDescent="0.3">
      <c r="A178" t="s">
        <v>179</v>
      </c>
      <c r="B178">
        <v>0</v>
      </c>
      <c r="C178">
        <v>45</v>
      </c>
      <c r="D178">
        <v>0</v>
      </c>
      <c r="E178" t="str">
        <f>VLOOKUP($A178,'mouse data'!$A:$E,2,FALSE)</f>
        <v>Ceftamin</v>
      </c>
      <c r="F178" t="str">
        <f>VLOOKUP($A178,'mouse data'!$A:$E,3,FALSE)</f>
        <v>Female</v>
      </c>
      <c r="G178">
        <f>VLOOKUP($A178,'mouse data'!$A:$E,4,FALSE)</f>
        <v>7</v>
      </c>
      <c r="H178">
        <f>VLOOKUP($A178,'mouse data'!$A:$E,5,FALSE)</f>
        <v>28</v>
      </c>
    </row>
    <row r="179" spans="1:8" x14ac:dyDescent="0.3">
      <c r="A179" t="s">
        <v>180</v>
      </c>
      <c r="B179">
        <v>0</v>
      </c>
      <c r="C179">
        <v>45</v>
      </c>
      <c r="D179">
        <v>0</v>
      </c>
      <c r="E179" t="str">
        <f>VLOOKUP($A179,'mouse data'!$A:$E,2,FALSE)</f>
        <v>Ceftamin</v>
      </c>
      <c r="F179" t="str">
        <f>VLOOKUP($A179,'mouse data'!$A:$E,3,FALSE)</f>
        <v>Male</v>
      </c>
      <c r="G179">
        <f>VLOOKUP($A179,'mouse data'!$A:$E,4,FALSE)</f>
        <v>23</v>
      </c>
      <c r="H179">
        <f>VLOOKUP($A179,'mouse data'!$A:$E,5,FALSE)</f>
        <v>26</v>
      </c>
    </row>
    <row r="180" spans="1:8" x14ac:dyDescent="0.3">
      <c r="A180" t="s">
        <v>181</v>
      </c>
      <c r="B180">
        <v>0</v>
      </c>
      <c r="C180">
        <v>45</v>
      </c>
      <c r="D180">
        <v>0</v>
      </c>
      <c r="E180" t="str">
        <f>VLOOKUP($A180,'mouse data'!$A:$E,2,FALSE)</f>
        <v>Ceftamin</v>
      </c>
      <c r="F180" t="str">
        <f>VLOOKUP($A180,'mouse data'!$A:$E,3,FALSE)</f>
        <v>Female</v>
      </c>
      <c r="G180">
        <f>VLOOKUP($A180,'mouse data'!$A:$E,4,FALSE)</f>
        <v>6</v>
      </c>
      <c r="H180">
        <f>VLOOKUP($A180,'mouse data'!$A:$E,5,FALSE)</f>
        <v>27</v>
      </c>
    </row>
    <row r="181" spans="1:8" x14ac:dyDescent="0.3">
      <c r="A181" t="s">
        <v>182</v>
      </c>
      <c r="B181">
        <v>0</v>
      </c>
      <c r="C181">
        <v>45</v>
      </c>
      <c r="D181">
        <v>0</v>
      </c>
      <c r="E181" t="str">
        <f>VLOOKUP($A181,'mouse data'!$A:$E,2,FALSE)</f>
        <v>Ceftamin</v>
      </c>
      <c r="F181" t="str">
        <f>VLOOKUP($A181,'mouse data'!$A:$E,3,FALSE)</f>
        <v>Male</v>
      </c>
      <c r="G181">
        <f>VLOOKUP($A181,'mouse data'!$A:$E,4,FALSE)</f>
        <v>18</v>
      </c>
      <c r="H181">
        <f>VLOOKUP($A181,'mouse data'!$A:$E,5,FALSE)</f>
        <v>26</v>
      </c>
    </row>
    <row r="182" spans="1:8" x14ac:dyDescent="0.3">
      <c r="A182" t="s">
        <v>183</v>
      </c>
      <c r="B182">
        <v>0</v>
      </c>
      <c r="C182">
        <v>45</v>
      </c>
      <c r="D182">
        <v>0</v>
      </c>
      <c r="E182" t="str">
        <f>VLOOKUP($A182,'mouse data'!$A:$E,2,FALSE)</f>
        <v>Ceftamin</v>
      </c>
      <c r="F182" t="str">
        <f>VLOOKUP($A182,'mouse data'!$A:$E,3,FALSE)</f>
        <v>Female</v>
      </c>
      <c r="G182">
        <f>VLOOKUP($A182,'mouse data'!$A:$E,4,FALSE)</f>
        <v>24</v>
      </c>
      <c r="H182">
        <f>VLOOKUP($A182,'mouse data'!$A:$E,5,FALSE)</f>
        <v>30</v>
      </c>
    </row>
    <row r="183" spans="1:8" x14ac:dyDescent="0.3">
      <c r="A183" t="s">
        <v>184</v>
      </c>
      <c r="B183">
        <v>0</v>
      </c>
      <c r="C183">
        <v>45</v>
      </c>
      <c r="D183">
        <v>0</v>
      </c>
      <c r="E183" t="str">
        <f>VLOOKUP($A183,'mouse data'!$A:$E,2,FALSE)</f>
        <v>Ceftamin</v>
      </c>
      <c r="F183" t="str">
        <f>VLOOKUP($A183,'mouse data'!$A:$E,3,FALSE)</f>
        <v>Male</v>
      </c>
      <c r="G183">
        <f>VLOOKUP($A183,'mouse data'!$A:$E,4,FALSE)</f>
        <v>24</v>
      </c>
      <c r="H183">
        <f>VLOOKUP($A183,'mouse data'!$A:$E,5,FALSE)</f>
        <v>29</v>
      </c>
    </row>
    <row r="184" spans="1:8" x14ac:dyDescent="0.3">
      <c r="A184" t="s">
        <v>185</v>
      </c>
      <c r="B184">
        <v>0</v>
      </c>
      <c r="C184">
        <v>45</v>
      </c>
      <c r="D184">
        <v>0</v>
      </c>
      <c r="E184" t="str">
        <f>VLOOKUP($A184,'mouse data'!$A:$E,2,FALSE)</f>
        <v>Ceftamin</v>
      </c>
      <c r="F184" t="str">
        <f>VLOOKUP($A184,'mouse data'!$A:$E,3,FALSE)</f>
        <v>Female</v>
      </c>
      <c r="G184">
        <f>VLOOKUP($A184,'mouse data'!$A:$E,4,FALSE)</f>
        <v>11</v>
      </c>
      <c r="H184">
        <f>VLOOKUP($A184,'mouse data'!$A:$E,5,FALSE)</f>
        <v>25</v>
      </c>
    </row>
    <row r="185" spans="1:8" x14ac:dyDescent="0.3">
      <c r="A185" t="s">
        <v>186</v>
      </c>
      <c r="B185">
        <v>0</v>
      </c>
      <c r="C185">
        <v>45</v>
      </c>
      <c r="D185">
        <v>0</v>
      </c>
      <c r="E185" t="str">
        <f>VLOOKUP($A185,'mouse data'!$A:$E,2,FALSE)</f>
        <v>Ceftamin</v>
      </c>
      <c r="F185" t="str">
        <f>VLOOKUP($A185,'mouse data'!$A:$E,3,FALSE)</f>
        <v>Male</v>
      </c>
      <c r="G185">
        <f>VLOOKUP($A185,'mouse data'!$A:$E,4,FALSE)</f>
        <v>24</v>
      </c>
      <c r="H185">
        <f>VLOOKUP($A185,'mouse data'!$A:$E,5,FALSE)</f>
        <v>25</v>
      </c>
    </row>
    <row r="186" spans="1:8" x14ac:dyDescent="0.3">
      <c r="A186" t="s">
        <v>187</v>
      </c>
      <c r="B186">
        <v>0</v>
      </c>
      <c r="C186">
        <v>45</v>
      </c>
      <c r="D186">
        <v>0</v>
      </c>
      <c r="E186" t="str">
        <f>VLOOKUP($A186,'mouse data'!$A:$E,2,FALSE)</f>
        <v>Ceftamin</v>
      </c>
      <c r="F186" t="str">
        <f>VLOOKUP($A186,'mouse data'!$A:$E,3,FALSE)</f>
        <v>Male</v>
      </c>
      <c r="G186">
        <f>VLOOKUP($A186,'mouse data'!$A:$E,4,FALSE)</f>
        <v>5</v>
      </c>
      <c r="H186">
        <f>VLOOKUP($A186,'mouse data'!$A:$E,5,FALSE)</f>
        <v>27</v>
      </c>
    </row>
    <row r="187" spans="1:8" x14ac:dyDescent="0.3">
      <c r="A187" t="s">
        <v>188</v>
      </c>
      <c r="B187">
        <v>0</v>
      </c>
      <c r="C187">
        <v>45</v>
      </c>
      <c r="D187">
        <v>0</v>
      </c>
      <c r="E187" t="str">
        <f>VLOOKUP($A187,'mouse data'!$A:$E,2,FALSE)</f>
        <v>Infubinol</v>
      </c>
      <c r="F187" t="str">
        <f>VLOOKUP($A187,'mouse data'!$A:$E,3,FALSE)</f>
        <v>Male</v>
      </c>
      <c r="G187">
        <f>VLOOKUP($A187,'mouse data'!$A:$E,4,FALSE)</f>
        <v>8</v>
      </c>
      <c r="H187">
        <f>VLOOKUP($A187,'mouse data'!$A:$E,5,FALSE)</f>
        <v>30</v>
      </c>
    </row>
    <row r="188" spans="1:8" x14ac:dyDescent="0.3">
      <c r="A188" t="s">
        <v>189</v>
      </c>
      <c r="B188">
        <v>0</v>
      </c>
      <c r="C188">
        <v>45</v>
      </c>
      <c r="D188">
        <v>0</v>
      </c>
      <c r="E188" t="str">
        <f>VLOOKUP($A188,'mouse data'!$A:$E,2,FALSE)</f>
        <v>Infubinol</v>
      </c>
      <c r="F188" t="str">
        <f>VLOOKUP($A188,'mouse data'!$A:$E,3,FALSE)</f>
        <v>Male</v>
      </c>
      <c r="G188">
        <f>VLOOKUP($A188,'mouse data'!$A:$E,4,FALSE)</f>
        <v>24</v>
      </c>
      <c r="H188">
        <f>VLOOKUP($A188,'mouse data'!$A:$E,5,FALSE)</f>
        <v>28</v>
      </c>
    </row>
    <row r="189" spans="1:8" x14ac:dyDescent="0.3">
      <c r="A189" t="s">
        <v>190</v>
      </c>
      <c r="B189">
        <v>0</v>
      </c>
      <c r="C189">
        <v>45</v>
      </c>
      <c r="D189">
        <v>0</v>
      </c>
      <c r="E189" t="str">
        <f>VLOOKUP($A189,'mouse data'!$A:$E,2,FALSE)</f>
        <v>Infubinol</v>
      </c>
      <c r="F189" t="str">
        <f>VLOOKUP($A189,'mouse data'!$A:$E,3,FALSE)</f>
        <v>Male</v>
      </c>
      <c r="G189">
        <f>VLOOKUP($A189,'mouse data'!$A:$E,4,FALSE)</f>
        <v>19</v>
      </c>
      <c r="H189">
        <f>VLOOKUP($A189,'mouse data'!$A:$E,5,FALSE)</f>
        <v>30</v>
      </c>
    </row>
    <row r="190" spans="1:8" x14ac:dyDescent="0.3">
      <c r="A190" t="s">
        <v>191</v>
      </c>
      <c r="B190">
        <v>0</v>
      </c>
      <c r="C190">
        <v>45</v>
      </c>
      <c r="D190">
        <v>0</v>
      </c>
      <c r="E190" t="str">
        <f>VLOOKUP($A190,'mouse data'!$A:$E,2,FALSE)</f>
        <v>Infubinol</v>
      </c>
      <c r="F190" t="str">
        <f>VLOOKUP($A190,'mouse data'!$A:$E,3,FALSE)</f>
        <v>Male</v>
      </c>
      <c r="G190">
        <f>VLOOKUP($A190,'mouse data'!$A:$E,4,FALSE)</f>
        <v>18</v>
      </c>
      <c r="H190">
        <f>VLOOKUP($A190,'mouse data'!$A:$E,5,FALSE)</f>
        <v>25</v>
      </c>
    </row>
    <row r="191" spans="1:8" x14ac:dyDescent="0.3">
      <c r="A191" t="s">
        <v>192</v>
      </c>
      <c r="B191">
        <v>0</v>
      </c>
      <c r="C191">
        <v>45</v>
      </c>
      <c r="D191">
        <v>0</v>
      </c>
      <c r="E191" t="str">
        <f>VLOOKUP($A191,'mouse data'!$A:$E,2,FALSE)</f>
        <v>Infubinol</v>
      </c>
      <c r="F191" t="str">
        <f>VLOOKUP($A191,'mouse data'!$A:$E,3,FALSE)</f>
        <v>Male</v>
      </c>
      <c r="G191">
        <f>VLOOKUP($A191,'mouse data'!$A:$E,4,FALSE)</f>
        <v>23</v>
      </c>
      <c r="H191">
        <f>VLOOKUP($A191,'mouse data'!$A:$E,5,FALSE)</f>
        <v>26</v>
      </c>
    </row>
    <row r="192" spans="1:8" x14ac:dyDescent="0.3">
      <c r="A192" t="s">
        <v>193</v>
      </c>
      <c r="B192">
        <v>0</v>
      </c>
      <c r="C192">
        <v>45</v>
      </c>
      <c r="D192">
        <v>0</v>
      </c>
      <c r="E192" t="str">
        <f>VLOOKUP($A192,'mouse data'!$A:$E,2,FALSE)</f>
        <v>Infubinol</v>
      </c>
      <c r="F192" t="str">
        <f>VLOOKUP($A192,'mouse data'!$A:$E,3,FALSE)</f>
        <v>Male</v>
      </c>
      <c r="G192">
        <f>VLOOKUP($A192,'mouse data'!$A:$E,4,FALSE)</f>
        <v>16</v>
      </c>
      <c r="H192">
        <f>VLOOKUP($A192,'mouse data'!$A:$E,5,FALSE)</f>
        <v>27</v>
      </c>
    </row>
    <row r="193" spans="1:8" x14ac:dyDescent="0.3">
      <c r="A193" t="s">
        <v>194</v>
      </c>
      <c r="B193">
        <v>0</v>
      </c>
      <c r="C193">
        <v>45</v>
      </c>
      <c r="D193">
        <v>0</v>
      </c>
      <c r="E193" t="str">
        <f>VLOOKUP($A193,'mouse data'!$A:$E,2,FALSE)</f>
        <v>Infubinol</v>
      </c>
      <c r="F193" t="str">
        <f>VLOOKUP($A193,'mouse data'!$A:$E,3,FALSE)</f>
        <v>Male</v>
      </c>
      <c r="G193">
        <f>VLOOKUP($A193,'mouse data'!$A:$E,4,FALSE)</f>
        <v>22</v>
      </c>
      <c r="H193">
        <f>VLOOKUP($A193,'mouse data'!$A:$E,5,FALSE)</f>
        <v>30</v>
      </c>
    </row>
    <row r="194" spans="1:8" x14ac:dyDescent="0.3">
      <c r="A194" t="s">
        <v>195</v>
      </c>
      <c r="B194">
        <v>0</v>
      </c>
      <c r="C194">
        <v>45</v>
      </c>
      <c r="D194">
        <v>0</v>
      </c>
      <c r="E194" t="str">
        <f>VLOOKUP($A194,'mouse data'!$A:$E,2,FALSE)</f>
        <v>Infubinol</v>
      </c>
      <c r="F194" t="str">
        <f>VLOOKUP($A194,'mouse data'!$A:$E,3,FALSE)</f>
        <v>Male</v>
      </c>
      <c r="G194">
        <f>VLOOKUP($A194,'mouse data'!$A:$E,4,FALSE)</f>
        <v>23</v>
      </c>
      <c r="H194">
        <f>VLOOKUP($A194,'mouse data'!$A:$E,5,FALSE)</f>
        <v>26</v>
      </c>
    </row>
    <row r="195" spans="1:8" x14ac:dyDescent="0.3">
      <c r="A195" t="s">
        <v>196</v>
      </c>
      <c r="B195">
        <v>0</v>
      </c>
      <c r="C195">
        <v>45</v>
      </c>
      <c r="D195">
        <v>0</v>
      </c>
      <c r="E195" t="str">
        <f>VLOOKUP($A195,'mouse data'!$A:$E,2,FALSE)</f>
        <v>Infubinol</v>
      </c>
      <c r="F195" t="str">
        <f>VLOOKUP($A195,'mouse data'!$A:$E,3,FALSE)</f>
        <v>Male</v>
      </c>
      <c r="G195">
        <f>VLOOKUP($A195,'mouse data'!$A:$E,4,FALSE)</f>
        <v>3</v>
      </c>
      <c r="H195">
        <f>VLOOKUP($A195,'mouse data'!$A:$E,5,FALSE)</f>
        <v>29</v>
      </c>
    </row>
    <row r="196" spans="1:8" x14ac:dyDescent="0.3">
      <c r="A196" t="s">
        <v>197</v>
      </c>
      <c r="B196">
        <v>0</v>
      </c>
      <c r="C196">
        <v>45</v>
      </c>
      <c r="D196">
        <v>0</v>
      </c>
      <c r="E196" t="str">
        <f>VLOOKUP($A196,'mouse data'!$A:$E,2,FALSE)</f>
        <v>Ceftamin</v>
      </c>
      <c r="F196" t="str">
        <f>VLOOKUP($A196,'mouse data'!$A:$E,3,FALSE)</f>
        <v>Male</v>
      </c>
      <c r="G196">
        <f>VLOOKUP($A196,'mouse data'!$A:$E,4,FALSE)</f>
        <v>2</v>
      </c>
      <c r="H196">
        <f>VLOOKUP($A196,'mouse data'!$A:$E,5,FALSE)</f>
        <v>30</v>
      </c>
    </row>
    <row r="197" spans="1:8" x14ac:dyDescent="0.3">
      <c r="A197" t="s">
        <v>198</v>
      </c>
      <c r="B197">
        <v>0</v>
      </c>
      <c r="C197">
        <v>45</v>
      </c>
      <c r="D197">
        <v>0</v>
      </c>
      <c r="E197" t="str">
        <f>VLOOKUP($A197,'mouse data'!$A:$E,2,FALSE)</f>
        <v>Ceftamin</v>
      </c>
      <c r="F197" t="str">
        <f>VLOOKUP($A197,'mouse data'!$A:$E,3,FALSE)</f>
        <v>Male</v>
      </c>
      <c r="G197">
        <f>VLOOKUP($A197,'mouse data'!$A:$E,4,FALSE)</f>
        <v>15</v>
      </c>
      <c r="H197">
        <f>VLOOKUP($A197,'mouse data'!$A:$E,5,FALSE)</f>
        <v>28</v>
      </c>
    </row>
    <row r="198" spans="1:8" x14ac:dyDescent="0.3">
      <c r="A198" t="s">
        <v>199</v>
      </c>
      <c r="B198">
        <v>0</v>
      </c>
      <c r="C198">
        <v>45</v>
      </c>
      <c r="D198">
        <v>0</v>
      </c>
      <c r="E198" t="str">
        <f>VLOOKUP($A198,'mouse data'!$A:$E,2,FALSE)</f>
        <v>Ceftamin</v>
      </c>
      <c r="F198" t="str">
        <f>VLOOKUP($A198,'mouse data'!$A:$E,3,FALSE)</f>
        <v>Female</v>
      </c>
      <c r="G198">
        <f>VLOOKUP($A198,'mouse data'!$A:$E,4,FALSE)</f>
        <v>20</v>
      </c>
      <c r="H198">
        <f>VLOOKUP($A198,'mouse data'!$A:$E,5,FALSE)</f>
        <v>28</v>
      </c>
    </row>
    <row r="199" spans="1:8" x14ac:dyDescent="0.3">
      <c r="A199" t="s">
        <v>200</v>
      </c>
      <c r="B199">
        <v>0</v>
      </c>
      <c r="C199">
        <v>45</v>
      </c>
      <c r="D199">
        <v>0</v>
      </c>
      <c r="E199" t="str">
        <f>VLOOKUP($A199,'mouse data'!$A:$E,2,FALSE)</f>
        <v>Ceftamin</v>
      </c>
      <c r="F199" t="str">
        <f>VLOOKUP($A199,'mouse data'!$A:$E,3,FALSE)</f>
        <v>Female</v>
      </c>
      <c r="G199">
        <f>VLOOKUP($A199,'mouse data'!$A:$E,4,FALSE)</f>
        <v>19</v>
      </c>
      <c r="H199">
        <f>VLOOKUP($A199,'mouse data'!$A:$E,5,FALSE)</f>
        <v>28</v>
      </c>
    </row>
    <row r="200" spans="1:8" x14ac:dyDescent="0.3">
      <c r="A200" t="s">
        <v>201</v>
      </c>
      <c r="B200">
        <v>0</v>
      </c>
      <c r="C200">
        <v>45</v>
      </c>
      <c r="D200">
        <v>0</v>
      </c>
      <c r="E200" t="str">
        <f>VLOOKUP($A200,'mouse data'!$A:$E,2,FALSE)</f>
        <v>Propriva</v>
      </c>
      <c r="F200" t="str">
        <f>VLOOKUP($A200,'mouse data'!$A:$E,3,FALSE)</f>
        <v>Female</v>
      </c>
      <c r="G200">
        <f>VLOOKUP($A200,'mouse data'!$A:$E,4,FALSE)</f>
        <v>4</v>
      </c>
      <c r="H200">
        <f>VLOOKUP($A200,'mouse data'!$A:$E,5,FALSE)</f>
        <v>29</v>
      </c>
    </row>
    <row r="201" spans="1:8" x14ac:dyDescent="0.3">
      <c r="A201" t="s">
        <v>202</v>
      </c>
      <c r="B201">
        <v>0</v>
      </c>
      <c r="C201">
        <v>45</v>
      </c>
      <c r="D201">
        <v>0</v>
      </c>
      <c r="E201" t="str">
        <f>VLOOKUP($A201,'mouse data'!$A:$E,2,FALSE)</f>
        <v>Propriva</v>
      </c>
      <c r="F201" t="str">
        <f>VLOOKUP($A201,'mouse data'!$A:$E,3,FALSE)</f>
        <v>Male</v>
      </c>
      <c r="G201">
        <f>VLOOKUP($A201,'mouse data'!$A:$E,4,FALSE)</f>
        <v>22</v>
      </c>
      <c r="H201">
        <f>VLOOKUP($A201,'mouse data'!$A:$E,5,FALSE)</f>
        <v>26</v>
      </c>
    </row>
    <row r="202" spans="1:8" x14ac:dyDescent="0.3">
      <c r="A202" t="s">
        <v>203</v>
      </c>
      <c r="B202">
        <v>0</v>
      </c>
      <c r="C202">
        <v>45</v>
      </c>
      <c r="D202">
        <v>0</v>
      </c>
      <c r="E202" t="str">
        <f>VLOOKUP($A202,'mouse data'!$A:$E,2,FALSE)</f>
        <v>Propriva</v>
      </c>
      <c r="F202" t="str">
        <f>VLOOKUP($A202,'mouse data'!$A:$E,3,FALSE)</f>
        <v>Male</v>
      </c>
      <c r="G202">
        <f>VLOOKUP($A202,'mouse data'!$A:$E,4,FALSE)</f>
        <v>10</v>
      </c>
      <c r="H202">
        <f>VLOOKUP($A202,'mouse data'!$A:$E,5,FALSE)</f>
        <v>29</v>
      </c>
    </row>
    <row r="203" spans="1:8" x14ac:dyDescent="0.3">
      <c r="A203" t="s">
        <v>204</v>
      </c>
      <c r="B203">
        <v>0</v>
      </c>
      <c r="C203">
        <v>45</v>
      </c>
      <c r="D203">
        <v>0</v>
      </c>
      <c r="E203" t="str">
        <f>VLOOKUP($A203,'mouse data'!$A:$E,2,FALSE)</f>
        <v>Propriva</v>
      </c>
      <c r="F203" t="str">
        <f>VLOOKUP($A203,'mouse data'!$A:$E,3,FALSE)</f>
        <v>Male</v>
      </c>
      <c r="G203">
        <f>VLOOKUP($A203,'mouse data'!$A:$E,4,FALSE)</f>
        <v>8</v>
      </c>
      <c r="H203">
        <f>VLOOKUP($A203,'mouse data'!$A:$E,5,FALSE)</f>
        <v>25</v>
      </c>
    </row>
    <row r="204" spans="1:8" x14ac:dyDescent="0.3">
      <c r="A204" t="s">
        <v>205</v>
      </c>
      <c r="B204">
        <v>0</v>
      </c>
      <c r="C204">
        <v>45</v>
      </c>
      <c r="D204">
        <v>0</v>
      </c>
      <c r="E204" t="str">
        <f>VLOOKUP($A204,'mouse data'!$A:$E,2,FALSE)</f>
        <v>Propriva</v>
      </c>
      <c r="F204" t="str">
        <f>VLOOKUP($A204,'mouse data'!$A:$E,3,FALSE)</f>
        <v>Female</v>
      </c>
      <c r="G204">
        <f>VLOOKUP($A204,'mouse data'!$A:$E,4,FALSE)</f>
        <v>6</v>
      </c>
      <c r="H204">
        <f>VLOOKUP($A204,'mouse data'!$A:$E,5,FALSE)</f>
        <v>25</v>
      </c>
    </row>
    <row r="205" spans="1:8" x14ac:dyDescent="0.3">
      <c r="A205" t="s">
        <v>206</v>
      </c>
      <c r="B205">
        <v>0</v>
      </c>
      <c r="C205">
        <v>45</v>
      </c>
      <c r="D205">
        <v>0</v>
      </c>
      <c r="E205" t="str">
        <f>VLOOKUP($A205,'mouse data'!$A:$E,2,FALSE)</f>
        <v>Propriva</v>
      </c>
      <c r="F205" t="str">
        <f>VLOOKUP($A205,'mouse data'!$A:$E,3,FALSE)</f>
        <v>Male</v>
      </c>
      <c r="G205">
        <f>VLOOKUP($A205,'mouse data'!$A:$E,4,FALSE)</f>
        <v>21</v>
      </c>
      <c r="H205">
        <f>VLOOKUP($A205,'mouse data'!$A:$E,5,FALSE)</f>
        <v>26</v>
      </c>
    </row>
    <row r="206" spans="1:8" x14ac:dyDescent="0.3">
      <c r="A206" t="s">
        <v>207</v>
      </c>
      <c r="B206">
        <v>0</v>
      </c>
      <c r="C206">
        <v>45</v>
      </c>
      <c r="D206">
        <v>0</v>
      </c>
      <c r="E206" t="str">
        <f>VLOOKUP($A206,'mouse data'!$A:$E,2,FALSE)</f>
        <v>Propriva</v>
      </c>
      <c r="F206" t="str">
        <f>VLOOKUP($A206,'mouse data'!$A:$E,3,FALSE)</f>
        <v>Male</v>
      </c>
      <c r="G206">
        <f>VLOOKUP($A206,'mouse data'!$A:$E,4,FALSE)</f>
        <v>1</v>
      </c>
      <c r="H206">
        <f>VLOOKUP($A206,'mouse data'!$A:$E,5,FALSE)</f>
        <v>26</v>
      </c>
    </row>
    <row r="207" spans="1:8" x14ac:dyDescent="0.3">
      <c r="A207" t="s">
        <v>208</v>
      </c>
      <c r="B207">
        <v>0</v>
      </c>
      <c r="C207">
        <v>45</v>
      </c>
      <c r="D207">
        <v>0</v>
      </c>
      <c r="E207" t="str">
        <f>VLOOKUP($A207,'mouse data'!$A:$E,2,FALSE)</f>
        <v>Propriva</v>
      </c>
      <c r="F207" t="str">
        <f>VLOOKUP($A207,'mouse data'!$A:$E,3,FALSE)</f>
        <v>Female</v>
      </c>
      <c r="G207">
        <f>VLOOKUP($A207,'mouse data'!$A:$E,4,FALSE)</f>
        <v>2</v>
      </c>
      <c r="H207">
        <f>VLOOKUP($A207,'mouse data'!$A:$E,5,FALSE)</f>
        <v>28</v>
      </c>
    </row>
    <row r="208" spans="1:8" x14ac:dyDescent="0.3">
      <c r="A208" t="s">
        <v>209</v>
      </c>
      <c r="B208">
        <v>0</v>
      </c>
      <c r="C208">
        <v>45</v>
      </c>
      <c r="D208">
        <v>0</v>
      </c>
      <c r="E208" t="str">
        <f>VLOOKUP($A208,'mouse data'!$A:$E,2,FALSE)</f>
        <v>Propriva</v>
      </c>
      <c r="F208" t="str">
        <f>VLOOKUP($A208,'mouse data'!$A:$E,3,FALSE)</f>
        <v>Male</v>
      </c>
      <c r="G208">
        <f>VLOOKUP($A208,'mouse data'!$A:$E,4,FALSE)</f>
        <v>22</v>
      </c>
      <c r="H208">
        <f>VLOOKUP($A208,'mouse data'!$A:$E,5,FALSE)</f>
        <v>25</v>
      </c>
    </row>
    <row r="209" spans="1:8" x14ac:dyDescent="0.3">
      <c r="A209" t="s">
        <v>210</v>
      </c>
      <c r="B209">
        <v>0</v>
      </c>
      <c r="C209">
        <v>45</v>
      </c>
      <c r="D209">
        <v>0</v>
      </c>
      <c r="E209" t="str">
        <f>VLOOKUP($A209,'mouse data'!$A:$E,2,FALSE)</f>
        <v>Propriva</v>
      </c>
      <c r="F209" t="str">
        <f>VLOOKUP($A209,'mouse data'!$A:$E,3,FALSE)</f>
        <v>Male</v>
      </c>
      <c r="G209">
        <f>VLOOKUP($A209,'mouse data'!$A:$E,4,FALSE)</f>
        <v>16</v>
      </c>
      <c r="H209">
        <f>VLOOKUP($A209,'mouse data'!$A:$E,5,FALSE)</f>
        <v>29</v>
      </c>
    </row>
    <row r="210" spans="1:8" x14ac:dyDescent="0.3">
      <c r="A210" t="s">
        <v>211</v>
      </c>
      <c r="B210">
        <v>0</v>
      </c>
      <c r="C210">
        <v>45</v>
      </c>
      <c r="D210">
        <v>0</v>
      </c>
      <c r="E210" t="str">
        <f>VLOOKUP($A210,'mouse data'!$A:$E,2,FALSE)</f>
        <v>Propriva</v>
      </c>
      <c r="F210" t="str">
        <f>VLOOKUP($A210,'mouse data'!$A:$E,3,FALSE)</f>
        <v>Female</v>
      </c>
      <c r="G210">
        <f>VLOOKUP($A210,'mouse data'!$A:$E,4,FALSE)</f>
        <v>7</v>
      </c>
      <c r="H210">
        <f>VLOOKUP($A210,'mouse data'!$A:$E,5,FALSE)</f>
        <v>29</v>
      </c>
    </row>
    <row r="211" spans="1:8" x14ac:dyDescent="0.3">
      <c r="A211" t="s">
        <v>212</v>
      </c>
      <c r="B211">
        <v>0</v>
      </c>
      <c r="C211">
        <v>45</v>
      </c>
      <c r="D211">
        <v>0</v>
      </c>
      <c r="E211" t="str">
        <f>VLOOKUP($A211,'mouse data'!$A:$E,2,FALSE)</f>
        <v>Propriva</v>
      </c>
      <c r="F211" t="str">
        <f>VLOOKUP($A211,'mouse data'!$A:$E,3,FALSE)</f>
        <v>Female</v>
      </c>
      <c r="G211">
        <f>VLOOKUP($A211,'mouse data'!$A:$E,4,FALSE)</f>
        <v>24</v>
      </c>
      <c r="H211">
        <f>VLOOKUP($A211,'mouse data'!$A:$E,5,FALSE)</f>
        <v>27</v>
      </c>
    </row>
    <row r="212" spans="1:8" x14ac:dyDescent="0.3">
      <c r="A212" t="s">
        <v>213</v>
      </c>
      <c r="B212">
        <v>0</v>
      </c>
      <c r="C212">
        <v>45</v>
      </c>
      <c r="D212">
        <v>0</v>
      </c>
      <c r="E212" t="str">
        <f>VLOOKUP($A212,'mouse data'!$A:$E,2,FALSE)</f>
        <v>Propriva</v>
      </c>
      <c r="F212" t="str">
        <f>VLOOKUP($A212,'mouse data'!$A:$E,3,FALSE)</f>
        <v>Female</v>
      </c>
      <c r="G212">
        <f>VLOOKUP($A212,'mouse data'!$A:$E,4,FALSE)</f>
        <v>12</v>
      </c>
      <c r="H212">
        <f>VLOOKUP($A212,'mouse data'!$A:$E,5,FALSE)</f>
        <v>26</v>
      </c>
    </row>
    <row r="213" spans="1:8" x14ac:dyDescent="0.3">
      <c r="A213" t="s">
        <v>214</v>
      </c>
      <c r="B213">
        <v>0</v>
      </c>
      <c r="C213">
        <v>45</v>
      </c>
      <c r="D213">
        <v>0</v>
      </c>
      <c r="E213" t="str">
        <f>VLOOKUP($A213,'mouse data'!$A:$E,2,FALSE)</f>
        <v>Propriva</v>
      </c>
      <c r="F213" t="str">
        <f>VLOOKUP($A213,'mouse data'!$A:$E,3,FALSE)</f>
        <v>Male</v>
      </c>
      <c r="G213">
        <f>VLOOKUP($A213,'mouse data'!$A:$E,4,FALSE)</f>
        <v>5</v>
      </c>
      <c r="H213">
        <f>VLOOKUP($A213,'mouse data'!$A:$E,5,FALSE)</f>
        <v>29</v>
      </c>
    </row>
    <row r="214" spans="1:8" x14ac:dyDescent="0.3">
      <c r="A214" t="s">
        <v>215</v>
      </c>
      <c r="B214">
        <v>0</v>
      </c>
      <c r="C214">
        <v>45</v>
      </c>
      <c r="D214">
        <v>0</v>
      </c>
      <c r="E214" t="str">
        <f>VLOOKUP($A214,'mouse data'!$A:$E,2,FALSE)</f>
        <v>Propriva</v>
      </c>
      <c r="F214" t="str">
        <f>VLOOKUP($A214,'mouse data'!$A:$E,3,FALSE)</f>
        <v>Male</v>
      </c>
      <c r="G214">
        <f>VLOOKUP($A214,'mouse data'!$A:$E,4,FALSE)</f>
        <v>8</v>
      </c>
      <c r="H214">
        <f>VLOOKUP($A214,'mouse data'!$A:$E,5,FALSE)</f>
        <v>29</v>
      </c>
    </row>
    <row r="215" spans="1:8" x14ac:dyDescent="0.3">
      <c r="A215" t="s">
        <v>216</v>
      </c>
      <c r="B215">
        <v>0</v>
      </c>
      <c r="C215">
        <v>45</v>
      </c>
      <c r="D215">
        <v>0</v>
      </c>
      <c r="E215" t="str">
        <f>VLOOKUP($A215,'mouse data'!$A:$E,2,FALSE)</f>
        <v>Propriva</v>
      </c>
      <c r="F215" t="str">
        <f>VLOOKUP($A215,'mouse data'!$A:$E,3,FALSE)</f>
        <v>Male</v>
      </c>
      <c r="G215">
        <f>VLOOKUP($A215,'mouse data'!$A:$E,4,FALSE)</f>
        <v>5</v>
      </c>
      <c r="H215">
        <f>VLOOKUP($A215,'mouse data'!$A:$E,5,FALSE)</f>
        <v>30</v>
      </c>
    </row>
    <row r="216" spans="1:8" x14ac:dyDescent="0.3">
      <c r="A216" t="s">
        <v>217</v>
      </c>
      <c r="B216">
        <v>0</v>
      </c>
      <c r="C216">
        <v>45</v>
      </c>
      <c r="D216">
        <v>0</v>
      </c>
      <c r="E216" t="str">
        <f>VLOOKUP($A216,'mouse data'!$A:$E,2,FALSE)</f>
        <v>Propriva</v>
      </c>
      <c r="F216" t="str">
        <f>VLOOKUP($A216,'mouse data'!$A:$E,3,FALSE)</f>
        <v>Female</v>
      </c>
      <c r="G216">
        <f>VLOOKUP($A216,'mouse data'!$A:$E,4,FALSE)</f>
        <v>4</v>
      </c>
      <c r="H216">
        <f>VLOOKUP($A216,'mouse data'!$A:$E,5,FALSE)</f>
        <v>25</v>
      </c>
    </row>
    <row r="217" spans="1:8" x14ac:dyDescent="0.3">
      <c r="A217" t="s">
        <v>218</v>
      </c>
      <c r="B217">
        <v>0</v>
      </c>
      <c r="C217">
        <v>45</v>
      </c>
      <c r="D217">
        <v>0</v>
      </c>
      <c r="E217" t="str">
        <f>VLOOKUP($A217,'mouse data'!$A:$E,2,FALSE)</f>
        <v>Propriva</v>
      </c>
      <c r="F217" t="str">
        <f>VLOOKUP($A217,'mouse data'!$A:$E,3,FALSE)</f>
        <v>Female</v>
      </c>
      <c r="G217">
        <f>VLOOKUP($A217,'mouse data'!$A:$E,4,FALSE)</f>
        <v>10</v>
      </c>
      <c r="H217">
        <f>VLOOKUP($A217,'mouse data'!$A:$E,5,FALSE)</f>
        <v>30</v>
      </c>
    </row>
    <row r="218" spans="1:8" x14ac:dyDescent="0.3">
      <c r="A218" t="s">
        <v>219</v>
      </c>
      <c r="B218">
        <v>0</v>
      </c>
      <c r="C218">
        <v>45</v>
      </c>
      <c r="D218">
        <v>0</v>
      </c>
      <c r="E218" t="str">
        <f>VLOOKUP($A218,'mouse data'!$A:$E,2,FALSE)</f>
        <v>Propriva</v>
      </c>
      <c r="F218" t="str">
        <f>VLOOKUP($A218,'mouse data'!$A:$E,3,FALSE)</f>
        <v>Female</v>
      </c>
      <c r="G218">
        <f>VLOOKUP($A218,'mouse data'!$A:$E,4,FALSE)</f>
        <v>4</v>
      </c>
      <c r="H218">
        <f>VLOOKUP($A218,'mouse data'!$A:$E,5,FALSE)</f>
        <v>26</v>
      </c>
    </row>
    <row r="219" spans="1:8" x14ac:dyDescent="0.3">
      <c r="A219" t="s">
        <v>220</v>
      </c>
      <c r="B219">
        <v>0</v>
      </c>
      <c r="C219">
        <v>45</v>
      </c>
      <c r="D219">
        <v>0</v>
      </c>
      <c r="E219" t="str">
        <f>VLOOKUP($A219,'mouse data'!$A:$E,2,FALSE)</f>
        <v>Ceftamin</v>
      </c>
      <c r="F219" t="str">
        <f>VLOOKUP($A219,'mouse data'!$A:$E,3,FALSE)</f>
        <v>Male</v>
      </c>
      <c r="G219">
        <f>VLOOKUP($A219,'mouse data'!$A:$E,4,FALSE)</f>
        <v>23</v>
      </c>
      <c r="H219">
        <f>VLOOKUP($A219,'mouse data'!$A:$E,5,FALSE)</f>
        <v>28</v>
      </c>
    </row>
    <row r="220" spans="1:8" x14ac:dyDescent="0.3">
      <c r="A220" t="s">
        <v>221</v>
      </c>
      <c r="B220">
        <v>0</v>
      </c>
      <c r="C220">
        <v>45</v>
      </c>
      <c r="D220">
        <v>0</v>
      </c>
      <c r="E220" t="str">
        <f>VLOOKUP($A220,'mouse data'!$A:$E,2,FALSE)</f>
        <v>Ceftamin</v>
      </c>
      <c r="F220" t="str">
        <f>VLOOKUP($A220,'mouse data'!$A:$E,3,FALSE)</f>
        <v>Female</v>
      </c>
      <c r="G220">
        <f>VLOOKUP($A220,'mouse data'!$A:$E,4,FALSE)</f>
        <v>11</v>
      </c>
      <c r="H220">
        <f>VLOOKUP($A220,'mouse data'!$A:$E,5,FALSE)</f>
        <v>26</v>
      </c>
    </row>
    <row r="221" spans="1:8" x14ac:dyDescent="0.3">
      <c r="A221" t="s">
        <v>222</v>
      </c>
      <c r="B221">
        <v>0</v>
      </c>
      <c r="C221">
        <v>45</v>
      </c>
      <c r="D221">
        <v>0</v>
      </c>
      <c r="E221" t="str">
        <f>VLOOKUP($A221,'mouse data'!$A:$E,2,FALSE)</f>
        <v>Ceftamin</v>
      </c>
      <c r="F221" t="str">
        <f>VLOOKUP($A221,'mouse data'!$A:$E,3,FALSE)</f>
        <v>Female</v>
      </c>
      <c r="G221">
        <f>VLOOKUP($A221,'mouse data'!$A:$E,4,FALSE)</f>
        <v>6</v>
      </c>
      <c r="H221">
        <f>VLOOKUP($A221,'mouse data'!$A:$E,5,FALSE)</f>
        <v>28</v>
      </c>
    </row>
    <row r="222" spans="1:8" x14ac:dyDescent="0.3">
      <c r="A222" t="s">
        <v>223</v>
      </c>
      <c r="B222">
        <v>0</v>
      </c>
      <c r="C222">
        <v>45</v>
      </c>
      <c r="D222">
        <v>0</v>
      </c>
      <c r="E222" t="str">
        <f>VLOOKUP($A222,'mouse data'!$A:$E,2,FALSE)</f>
        <v>Ceftamin</v>
      </c>
      <c r="F222" t="str">
        <f>VLOOKUP($A222,'mouse data'!$A:$E,3,FALSE)</f>
        <v>Male</v>
      </c>
      <c r="G222">
        <f>VLOOKUP($A222,'mouse data'!$A:$E,4,FALSE)</f>
        <v>2</v>
      </c>
      <c r="H222">
        <f>VLOOKUP($A222,'mouse data'!$A:$E,5,FALSE)</f>
        <v>28</v>
      </c>
    </row>
    <row r="223" spans="1:8" x14ac:dyDescent="0.3">
      <c r="A223" t="s">
        <v>224</v>
      </c>
      <c r="B223">
        <v>0</v>
      </c>
      <c r="C223">
        <v>45</v>
      </c>
      <c r="D223">
        <v>0</v>
      </c>
      <c r="E223" t="str">
        <f>VLOOKUP($A223,'mouse data'!$A:$E,2,FALSE)</f>
        <v>Ceftamin</v>
      </c>
      <c r="F223" t="str">
        <f>VLOOKUP($A223,'mouse data'!$A:$E,3,FALSE)</f>
        <v>Male</v>
      </c>
      <c r="G223">
        <f>VLOOKUP($A223,'mouse data'!$A:$E,4,FALSE)</f>
        <v>6</v>
      </c>
      <c r="H223">
        <f>VLOOKUP($A223,'mouse data'!$A:$E,5,FALSE)</f>
        <v>26</v>
      </c>
    </row>
    <row r="224" spans="1:8" x14ac:dyDescent="0.3">
      <c r="A224" t="s">
        <v>225</v>
      </c>
      <c r="B224">
        <v>0</v>
      </c>
      <c r="C224">
        <v>45</v>
      </c>
      <c r="D224">
        <v>0</v>
      </c>
      <c r="E224" t="str">
        <f>VLOOKUP($A224,'mouse data'!$A:$E,2,FALSE)</f>
        <v>Ceftamin</v>
      </c>
      <c r="F224" t="str">
        <f>VLOOKUP($A224,'mouse data'!$A:$E,3,FALSE)</f>
        <v>Female</v>
      </c>
      <c r="G224">
        <f>VLOOKUP($A224,'mouse data'!$A:$E,4,FALSE)</f>
        <v>15</v>
      </c>
      <c r="H224">
        <f>VLOOKUP($A224,'mouse data'!$A:$E,5,FALSE)</f>
        <v>27</v>
      </c>
    </row>
    <row r="225" spans="1:8" x14ac:dyDescent="0.3">
      <c r="A225" t="s">
        <v>226</v>
      </c>
      <c r="B225">
        <v>0</v>
      </c>
      <c r="C225">
        <v>45</v>
      </c>
      <c r="D225">
        <v>0</v>
      </c>
      <c r="E225" t="str">
        <f>VLOOKUP($A225,'mouse data'!$A:$E,2,FALSE)</f>
        <v>Infubinol</v>
      </c>
      <c r="F225" t="str">
        <f>VLOOKUP($A225,'mouse data'!$A:$E,3,FALSE)</f>
        <v>Male</v>
      </c>
      <c r="G225">
        <f>VLOOKUP($A225,'mouse data'!$A:$E,4,FALSE)</f>
        <v>23</v>
      </c>
      <c r="H225">
        <f>VLOOKUP($A225,'mouse data'!$A:$E,5,FALSE)</f>
        <v>26</v>
      </c>
    </row>
    <row r="226" spans="1:8" x14ac:dyDescent="0.3">
      <c r="A226" t="s">
        <v>227</v>
      </c>
      <c r="B226">
        <v>0</v>
      </c>
      <c r="C226">
        <v>45</v>
      </c>
      <c r="D226">
        <v>0</v>
      </c>
      <c r="E226" t="str">
        <f>VLOOKUP($A226,'mouse data'!$A:$E,2,FALSE)</f>
        <v>Ramicane</v>
      </c>
      <c r="F226" t="str">
        <f>VLOOKUP($A226,'mouse data'!$A:$E,3,FALSE)</f>
        <v>Female</v>
      </c>
      <c r="G226">
        <f>VLOOKUP($A226,'mouse data'!$A:$E,4,FALSE)</f>
        <v>8</v>
      </c>
      <c r="H226">
        <f>VLOOKUP($A226,'mouse data'!$A:$E,5,FALSE)</f>
        <v>20</v>
      </c>
    </row>
    <row r="227" spans="1:8" x14ac:dyDescent="0.3">
      <c r="A227" t="s">
        <v>228</v>
      </c>
      <c r="B227">
        <v>0</v>
      </c>
      <c r="C227">
        <v>45</v>
      </c>
      <c r="D227">
        <v>0</v>
      </c>
      <c r="E227" t="str">
        <f>VLOOKUP($A227,'mouse data'!$A:$E,2,FALSE)</f>
        <v>Ketapril</v>
      </c>
      <c r="F227" t="str">
        <f>VLOOKUP($A227,'mouse data'!$A:$E,3,FALSE)</f>
        <v>Female</v>
      </c>
      <c r="G227">
        <f>VLOOKUP($A227,'mouse data'!$A:$E,4,FALSE)</f>
        <v>15</v>
      </c>
      <c r="H227">
        <f>VLOOKUP($A227,'mouse data'!$A:$E,5,FALSE)</f>
        <v>30</v>
      </c>
    </row>
    <row r="228" spans="1:8" x14ac:dyDescent="0.3">
      <c r="A228" t="s">
        <v>229</v>
      </c>
      <c r="B228">
        <v>0</v>
      </c>
      <c r="C228">
        <v>45</v>
      </c>
      <c r="D228">
        <v>0</v>
      </c>
      <c r="E228" t="str">
        <f>VLOOKUP($A228,'mouse data'!$A:$E,2,FALSE)</f>
        <v>Capomulin</v>
      </c>
      <c r="F228" t="str">
        <f>VLOOKUP($A228,'mouse data'!$A:$E,3,FALSE)</f>
        <v>Female</v>
      </c>
      <c r="G228">
        <f>VLOOKUP($A228,'mouse data'!$A:$E,4,FALSE)</f>
        <v>21</v>
      </c>
      <c r="H228">
        <f>VLOOKUP($A228,'mouse data'!$A:$E,5,FALSE)</f>
        <v>21</v>
      </c>
    </row>
    <row r="229" spans="1:8" x14ac:dyDescent="0.3">
      <c r="A229" t="s">
        <v>230</v>
      </c>
      <c r="B229">
        <v>0</v>
      </c>
      <c r="C229">
        <v>45</v>
      </c>
      <c r="D229">
        <v>0</v>
      </c>
      <c r="E229" t="str">
        <f>VLOOKUP($A229,'mouse data'!$A:$E,2,FALSE)</f>
        <v>Capomulin</v>
      </c>
      <c r="F229" t="str">
        <f>VLOOKUP($A229,'mouse data'!$A:$E,3,FALSE)</f>
        <v>Female</v>
      </c>
      <c r="G229">
        <f>VLOOKUP($A229,'mouse data'!$A:$E,4,FALSE)</f>
        <v>8</v>
      </c>
      <c r="H229">
        <f>VLOOKUP($A229,'mouse data'!$A:$E,5,FALSE)</f>
        <v>17</v>
      </c>
    </row>
    <row r="230" spans="1:8" x14ac:dyDescent="0.3">
      <c r="A230" t="s">
        <v>231</v>
      </c>
      <c r="B230">
        <v>0</v>
      </c>
      <c r="C230">
        <v>45</v>
      </c>
      <c r="D230">
        <v>0</v>
      </c>
      <c r="E230" t="str">
        <f>VLOOKUP($A230,'mouse data'!$A:$E,2,FALSE)</f>
        <v>Capomulin</v>
      </c>
      <c r="F230" t="str">
        <f>VLOOKUP($A230,'mouse data'!$A:$E,3,FALSE)</f>
        <v>Female</v>
      </c>
      <c r="G230">
        <f>VLOOKUP($A230,'mouse data'!$A:$E,4,FALSE)</f>
        <v>3</v>
      </c>
      <c r="H230">
        <f>VLOOKUP($A230,'mouse data'!$A:$E,5,FALSE)</f>
        <v>17</v>
      </c>
    </row>
    <row r="231" spans="1:8" x14ac:dyDescent="0.3">
      <c r="A231" t="s">
        <v>232</v>
      </c>
      <c r="B231">
        <v>0</v>
      </c>
      <c r="C231">
        <v>45</v>
      </c>
      <c r="D231">
        <v>0</v>
      </c>
      <c r="E231" t="str">
        <f>VLOOKUP($A231,'mouse data'!$A:$E,2,FALSE)</f>
        <v>Capomulin</v>
      </c>
      <c r="F231" t="str">
        <f>VLOOKUP($A231,'mouse data'!$A:$E,3,FALSE)</f>
        <v>Male</v>
      </c>
      <c r="G231">
        <f>VLOOKUP($A231,'mouse data'!$A:$E,4,FALSE)</f>
        <v>7</v>
      </c>
      <c r="H231">
        <f>VLOOKUP($A231,'mouse data'!$A:$E,5,FALSE)</f>
        <v>21</v>
      </c>
    </row>
    <row r="232" spans="1:8" x14ac:dyDescent="0.3">
      <c r="A232" t="s">
        <v>233</v>
      </c>
      <c r="B232">
        <v>0</v>
      </c>
      <c r="C232">
        <v>45</v>
      </c>
      <c r="D232">
        <v>0</v>
      </c>
      <c r="E232" t="str">
        <f>VLOOKUP($A232,'mouse data'!$A:$E,2,FALSE)</f>
        <v>Capomulin</v>
      </c>
      <c r="F232" t="str">
        <f>VLOOKUP($A232,'mouse data'!$A:$E,3,FALSE)</f>
        <v>Female</v>
      </c>
      <c r="G232">
        <f>VLOOKUP($A232,'mouse data'!$A:$E,4,FALSE)</f>
        <v>16</v>
      </c>
      <c r="H232">
        <f>VLOOKUP($A232,'mouse data'!$A:$E,5,FALSE)</f>
        <v>15</v>
      </c>
    </row>
    <row r="233" spans="1:8" x14ac:dyDescent="0.3">
      <c r="A233" t="s">
        <v>234</v>
      </c>
      <c r="B233">
        <v>0</v>
      </c>
      <c r="C233">
        <v>45</v>
      </c>
      <c r="D233">
        <v>0</v>
      </c>
      <c r="E233" t="str">
        <f>VLOOKUP($A233,'mouse data'!$A:$E,2,FALSE)</f>
        <v>Capomulin</v>
      </c>
      <c r="F233" t="str">
        <f>VLOOKUP($A233,'mouse data'!$A:$E,3,FALSE)</f>
        <v>Male</v>
      </c>
      <c r="G233">
        <f>VLOOKUP($A233,'mouse data'!$A:$E,4,FALSE)</f>
        <v>17</v>
      </c>
      <c r="H233">
        <f>VLOOKUP($A233,'mouse data'!$A:$E,5,FALSE)</f>
        <v>21</v>
      </c>
    </row>
    <row r="234" spans="1:8" x14ac:dyDescent="0.3">
      <c r="A234" t="s">
        <v>235</v>
      </c>
      <c r="B234">
        <v>0</v>
      </c>
      <c r="C234">
        <v>45</v>
      </c>
      <c r="D234">
        <v>0</v>
      </c>
      <c r="E234" t="str">
        <f>VLOOKUP($A234,'mouse data'!$A:$E,2,FALSE)</f>
        <v>Capomulin</v>
      </c>
      <c r="F234" t="str">
        <f>VLOOKUP($A234,'mouse data'!$A:$E,3,FALSE)</f>
        <v>Female</v>
      </c>
      <c r="G234">
        <f>VLOOKUP($A234,'mouse data'!$A:$E,4,FALSE)</f>
        <v>1</v>
      </c>
      <c r="H234">
        <f>VLOOKUP($A234,'mouse data'!$A:$E,5,FALSE)</f>
        <v>23</v>
      </c>
    </row>
    <row r="235" spans="1:8" x14ac:dyDescent="0.3">
      <c r="A235" t="s">
        <v>236</v>
      </c>
      <c r="B235">
        <v>0</v>
      </c>
      <c r="C235">
        <v>45</v>
      </c>
      <c r="D235">
        <v>0</v>
      </c>
      <c r="E235" t="str">
        <f>VLOOKUP($A235,'mouse data'!$A:$E,2,FALSE)</f>
        <v>Capomulin</v>
      </c>
      <c r="F235" t="str">
        <f>VLOOKUP($A235,'mouse data'!$A:$E,3,FALSE)</f>
        <v>Male</v>
      </c>
      <c r="G235">
        <f>VLOOKUP($A235,'mouse data'!$A:$E,4,FALSE)</f>
        <v>22</v>
      </c>
      <c r="H235">
        <f>VLOOKUP($A235,'mouse data'!$A:$E,5,FALSE)</f>
        <v>25</v>
      </c>
    </row>
    <row r="236" spans="1:8" x14ac:dyDescent="0.3">
      <c r="A236" t="s">
        <v>237</v>
      </c>
      <c r="B236">
        <v>0</v>
      </c>
      <c r="C236">
        <v>45</v>
      </c>
      <c r="D236">
        <v>0</v>
      </c>
      <c r="E236" t="str">
        <f>VLOOKUP($A236,'mouse data'!$A:$E,2,FALSE)</f>
        <v>Capomulin</v>
      </c>
      <c r="F236" t="str">
        <f>VLOOKUP($A236,'mouse data'!$A:$E,3,FALSE)</f>
        <v>Male</v>
      </c>
      <c r="G236">
        <f>VLOOKUP($A236,'mouse data'!$A:$E,4,FALSE)</f>
        <v>18</v>
      </c>
      <c r="H236">
        <f>VLOOKUP($A236,'mouse data'!$A:$E,5,FALSE)</f>
        <v>17</v>
      </c>
    </row>
    <row r="237" spans="1:8" x14ac:dyDescent="0.3">
      <c r="A237" t="s">
        <v>238</v>
      </c>
      <c r="B237">
        <v>0</v>
      </c>
      <c r="C237">
        <v>45</v>
      </c>
      <c r="D237">
        <v>0</v>
      </c>
      <c r="E237" t="str">
        <f>VLOOKUP($A237,'mouse data'!$A:$E,2,FALSE)</f>
        <v>Capomulin</v>
      </c>
      <c r="F237" t="str">
        <f>VLOOKUP($A237,'mouse data'!$A:$E,3,FALSE)</f>
        <v>Female</v>
      </c>
      <c r="G237">
        <f>VLOOKUP($A237,'mouse data'!$A:$E,4,FALSE)</f>
        <v>7</v>
      </c>
      <c r="H237">
        <f>VLOOKUP($A237,'mouse data'!$A:$E,5,FALSE)</f>
        <v>23</v>
      </c>
    </row>
    <row r="238" spans="1:8" x14ac:dyDescent="0.3">
      <c r="A238" t="s">
        <v>239</v>
      </c>
      <c r="B238">
        <v>0</v>
      </c>
      <c r="C238">
        <v>45</v>
      </c>
      <c r="D238">
        <v>0</v>
      </c>
      <c r="E238" t="str">
        <f>VLOOKUP($A238,'mouse data'!$A:$E,2,FALSE)</f>
        <v>Capomulin</v>
      </c>
      <c r="F238" t="str">
        <f>VLOOKUP($A238,'mouse data'!$A:$E,3,FALSE)</f>
        <v>Female</v>
      </c>
      <c r="G238">
        <f>VLOOKUP($A238,'mouse data'!$A:$E,4,FALSE)</f>
        <v>19</v>
      </c>
      <c r="H238">
        <f>VLOOKUP($A238,'mouse data'!$A:$E,5,FALSE)</f>
        <v>21</v>
      </c>
    </row>
    <row r="239" spans="1:8" x14ac:dyDescent="0.3">
      <c r="A239" t="s">
        <v>240</v>
      </c>
      <c r="B239">
        <v>0</v>
      </c>
      <c r="C239">
        <v>45</v>
      </c>
      <c r="D239">
        <v>0</v>
      </c>
      <c r="E239" t="str">
        <f>VLOOKUP($A239,'mouse data'!$A:$E,2,FALSE)</f>
        <v>Capomulin</v>
      </c>
      <c r="F239" t="str">
        <f>VLOOKUP($A239,'mouse data'!$A:$E,3,FALSE)</f>
        <v>Male</v>
      </c>
      <c r="G239">
        <f>VLOOKUP($A239,'mouse data'!$A:$E,4,FALSE)</f>
        <v>24</v>
      </c>
      <c r="H239">
        <f>VLOOKUP($A239,'mouse data'!$A:$E,5,FALSE)</f>
        <v>21</v>
      </c>
    </row>
    <row r="240" spans="1:8" x14ac:dyDescent="0.3">
      <c r="A240" t="s">
        <v>241</v>
      </c>
      <c r="B240">
        <v>0</v>
      </c>
      <c r="C240">
        <v>45</v>
      </c>
      <c r="D240">
        <v>0</v>
      </c>
      <c r="E240" t="str">
        <f>VLOOKUP($A240,'mouse data'!$A:$E,2,FALSE)</f>
        <v>Capomulin</v>
      </c>
      <c r="F240" t="str">
        <f>VLOOKUP($A240,'mouse data'!$A:$E,3,FALSE)</f>
        <v>Female</v>
      </c>
      <c r="G240">
        <f>VLOOKUP($A240,'mouse data'!$A:$E,4,FALSE)</f>
        <v>23</v>
      </c>
      <c r="H240">
        <f>VLOOKUP($A240,'mouse data'!$A:$E,5,FALSE)</f>
        <v>20</v>
      </c>
    </row>
    <row r="241" spans="1:8" x14ac:dyDescent="0.3">
      <c r="A241" t="s">
        <v>242</v>
      </c>
      <c r="B241">
        <v>0</v>
      </c>
      <c r="C241">
        <v>45</v>
      </c>
      <c r="D241">
        <v>0</v>
      </c>
      <c r="E241" t="str">
        <f>VLOOKUP($A241,'mouse data'!$A:$E,2,FALSE)</f>
        <v>Capomulin</v>
      </c>
      <c r="F241" t="str">
        <f>VLOOKUP($A241,'mouse data'!$A:$E,3,FALSE)</f>
        <v>Male</v>
      </c>
      <c r="G241">
        <f>VLOOKUP($A241,'mouse data'!$A:$E,4,FALSE)</f>
        <v>12</v>
      </c>
      <c r="H241">
        <f>VLOOKUP($A241,'mouse data'!$A:$E,5,FALSE)</f>
        <v>25</v>
      </c>
    </row>
    <row r="242" spans="1:8" x14ac:dyDescent="0.3">
      <c r="A242" t="s">
        <v>243</v>
      </c>
      <c r="B242">
        <v>0</v>
      </c>
      <c r="C242">
        <v>45</v>
      </c>
      <c r="D242">
        <v>0</v>
      </c>
      <c r="E242" t="str">
        <f>VLOOKUP($A242,'mouse data'!$A:$E,2,FALSE)</f>
        <v>Capomulin</v>
      </c>
      <c r="F242" t="str">
        <f>VLOOKUP($A242,'mouse data'!$A:$E,3,FALSE)</f>
        <v>Male</v>
      </c>
      <c r="G242">
        <f>VLOOKUP($A242,'mouse data'!$A:$E,4,FALSE)</f>
        <v>17</v>
      </c>
      <c r="H242">
        <f>VLOOKUP($A242,'mouse data'!$A:$E,5,FALSE)</f>
        <v>17</v>
      </c>
    </row>
    <row r="243" spans="1:8" x14ac:dyDescent="0.3">
      <c r="A243" t="s">
        <v>244</v>
      </c>
      <c r="B243">
        <v>0</v>
      </c>
      <c r="C243">
        <v>45</v>
      </c>
      <c r="D243">
        <v>0</v>
      </c>
      <c r="E243" t="str">
        <f>VLOOKUP($A243,'mouse data'!$A:$E,2,FALSE)</f>
        <v>Capomulin</v>
      </c>
      <c r="F243" t="str">
        <f>VLOOKUP($A243,'mouse data'!$A:$E,3,FALSE)</f>
        <v>Female</v>
      </c>
      <c r="G243">
        <f>VLOOKUP($A243,'mouse data'!$A:$E,4,FALSE)</f>
        <v>22</v>
      </c>
      <c r="H243">
        <f>VLOOKUP($A243,'mouse data'!$A:$E,5,FALSE)</f>
        <v>22</v>
      </c>
    </row>
    <row r="244" spans="1:8" x14ac:dyDescent="0.3">
      <c r="A244" t="s">
        <v>245</v>
      </c>
      <c r="B244">
        <v>0</v>
      </c>
      <c r="C244">
        <v>45</v>
      </c>
      <c r="D244">
        <v>0</v>
      </c>
      <c r="E244" t="str">
        <f>VLOOKUP($A244,'mouse data'!$A:$E,2,FALSE)</f>
        <v>Capomulin</v>
      </c>
      <c r="F244" t="str">
        <f>VLOOKUP($A244,'mouse data'!$A:$E,3,FALSE)</f>
        <v>Male</v>
      </c>
      <c r="G244">
        <f>VLOOKUP($A244,'mouse data'!$A:$E,4,FALSE)</f>
        <v>3</v>
      </c>
      <c r="H244">
        <f>VLOOKUP($A244,'mouse data'!$A:$E,5,FALSE)</f>
        <v>19</v>
      </c>
    </row>
    <row r="245" spans="1:8" x14ac:dyDescent="0.3">
      <c r="A245" t="s">
        <v>246</v>
      </c>
      <c r="B245">
        <v>0</v>
      </c>
      <c r="C245">
        <v>45</v>
      </c>
      <c r="D245">
        <v>0</v>
      </c>
      <c r="E245" t="str">
        <f>VLOOKUP($A245,'mouse data'!$A:$E,2,FALSE)</f>
        <v>Capomulin</v>
      </c>
      <c r="F245" t="str">
        <f>VLOOKUP($A245,'mouse data'!$A:$E,3,FALSE)</f>
        <v>Male</v>
      </c>
      <c r="G245">
        <f>VLOOKUP($A245,'mouse data'!$A:$E,4,FALSE)</f>
        <v>17</v>
      </c>
      <c r="H245">
        <f>VLOOKUP($A245,'mouse data'!$A:$E,5,FALSE)</f>
        <v>19</v>
      </c>
    </row>
    <row r="246" spans="1:8" x14ac:dyDescent="0.3">
      <c r="A246" t="s">
        <v>247</v>
      </c>
      <c r="B246">
        <v>0</v>
      </c>
      <c r="C246">
        <v>45</v>
      </c>
      <c r="D246">
        <v>0</v>
      </c>
      <c r="E246" t="str">
        <f>VLOOKUP($A246,'mouse data'!$A:$E,2,FALSE)</f>
        <v>Capomulin</v>
      </c>
      <c r="F246" t="str">
        <f>VLOOKUP($A246,'mouse data'!$A:$E,3,FALSE)</f>
        <v>Male</v>
      </c>
      <c r="G246">
        <f>VLOOKUP($A246,'mouse data'!$A:$E,4,FALSE)</f>
        <v>23</v>
      </c>
      <c r="H246">
        <f>VLOOKUP($A246,'mouse data'!$A:$E,5,FALSE)</f>
        <v>23</v>
      </c>
    </row>
    <row r="247" spans="1:8" x14ac:dyDescent="0.3">
      <c r="A247" t="s">
        <v>248</v>
      </c>
      <c r="B247">
        <v>0</v>
      </c>
      <c r="C247">
        <v>45</v>
      </c>
      <c r="D247">
        <v>0</v>
      </c>
      <c r="E247" t="str">
        <f>VLOOKUP($A247,'mouse data'!$A:$E,2,FALSE)</f>
        <v>Capomulin</v>
      </c>
      <c r="F247" t="str">
        <f>VLOOKUP($A247,'mouse data'!$A:$E,3,FALSE)</f>
        <v>Female</v>
      </c>
      <c r="G247">
        <f>VLOOKUP($A247,'mouse data'!$A:$E,4,FALSE)</f>
        <v>20</v>
      </c>
      <c r="H247">
        <f>VLOOKUP($A247,'mouse data'!$A:$E,5,FALSE)</f>
        <v>17</v>
      </c>
    </row>
    <row r="248" spans="1:8" x14ac:dyDescent="0.3">
      <c r="A248" t="s">
        <v>249</v>
      </c>
      <c r="B248">
        <v>0</v>
      </c>
      <c r="C248">
        <v>45</v>
      </c>
      <c r="D248">
        <v>0</v>
      </c>
      <c r="E248" t="str">
        <f>VLOOKUP($A248,'mouse data'!$A:$E,2,FALSE)</f>
        <v>Capomulin</v>
      </c>
      <c r="F248" t="str">
        <f>VLOOKUP($A248,'mouse data'!$A:$E,3,FALSE)</f>
        <v>Female</v>
      </c>
      <c r="G248">
        <f>VLOOKUP($A248,'mouse data'!$A:$E,4,FALSE)</f>
        <v>1</v>
      </c>
      <c r="H248">
        <f>VLOOKUP($A248,'mouse data'!$A:$E,5,FALSE)</f>
        <v>24</v>
      </c>
    </row>
    <row r="249" spans="1:8" x14ac:dyDescent="0.3">
      <c r="A249" t="s">
        <v>250</v>
      </c>
      <c r="B249">
        <v>0</v>
      </c>
      <c r="C249">
        <v>45</v>
      </c>
      <c r="D249">
        <v>0</v>
      </c>
      <c r="E249" t="str">
        <f>VLOOKUP($A249,'mouse data'!$A:$E,2,FALSE)</f>
        <v>Capomulin</v>
      </c>
      <c r="F249" t="str">
        <f>VLOOKUP($A249,'mouse data'!$A:$E,3,FALSE)</f>
        <v>Female</v>
      </c>
      <c r="G249">
        <f>VLOOKUP($A249,'mouse data'!$A:$E,4,FALSE)</f>
        <v>3</v>
      </c>
      <c r="H249">
        <f>VLOOKUP($A249,'mouse data'!$A:$E,5,FALSE)</f>
        <v>19</v>
      </c>
    </row>
    <row r="250" spans="1:8" x14ac:dyDescent="0.3">
      <c r="A250" t="s">
        <v>251</v>
      </c>
      <c r="B250">
        <v>0</v>
      </c>
      <c r="C250">
        <v>45</v>
      </c>
      <c r="D250">
        <v>0</v>
      </c>
      <c r="E250" t="str">
        <f>VLOOKUP($A250,'mouse data'!$A:$E,2,FALSE)</f>
        <v>Capomulin</v>
      </c>
      <c r="F250" t="str">
        <f>VLOOKUP($A250,'mouse data'!$A:$E,3,FALSE)</f>
        <v>Male</v>
      </c>
      <c r="G250">
        <f>VLOOKUP($A250,'mouse data'!$A:$E,4,FALSE)</f>
        <v>16</v>
      </c>
      <c r="H250">
        <f>VLOOKUP($A250,'mouse data'!$A:$E,5,FALSE)</f>
        <v>17</v>
      </c>
    </row>
    <row r="251" spans="1:8" x14ac:dyDescent="0.3">
      <c r="A251" t="s">
        <v>252</v>
      </c>
      <c r="B251">
        <v>0</v>
      </c>
      <c r="C251">
        <v>45</v>
      </c>
      <c r="D251">
        <v>0</v>
      </c>
      <c r="E251" t="str">
        <f>VLOOKUP($A251,'mouse data'!$A:$E,2,FALSE)</f>
        <v>Capomulin</v>
      </c>
      <c r="F251" t="str">
        <f>VLOOKUP($A251,'mouse data'!$A:$E,3,FALSE)</f>
        <v>Male</v>
      </c>
      <c r="G251">
        <f>VLOOKUP($A251,'mouse data'!$A:$E,4,FALSE)</f>
        <v>22</v>
      </c>
      <c r="H251">
        <f>VLOOKUP($A251,'mouse data'!$A:$E,5,FALSE)</f>
        <v>17</v>
      </c>
    </row>
    <row r="252" spans="1:8" x14ac:dyDescent="0.3">
      <c r="A252" t="s">
        <v>199</v>
      </c>
      <c r="B252">
        <v>5</v>
      </c>
      <c r="C252">
        <v>46.795257280000001</v>
      </c>
      <c r="D252">
        <v>0</v>
      </c>
      <c r="E252" t="str">
        <f>VLOOKUP($A252,'mouse data'!$A:$E,2,FALSE)</f>
        <v>Ceftamin</v>
      </c>
      <c r="F252" t="str">
        <f>VLOOKUP($A252,'mouse data'!$A:$E,3,FALSE)</f>
        <v>Female</v>
      </c>
      <c r="G252">
        <f>VLOOKUP($A252,'mouse data'!$A:$E,4,FALSE)</f>
        <v>20</v>
      </c>
      <c r="H252">
        <f>VLOOKUP($A252,'mouse data'!$A:$E,5,FALSE)</f>
        <v>28</v>
      </c>
    </row>
    <row r="253" spans="1:8" x14ac:dyDescent="0.3">
      <c r="A253" t="s">
        <v>126</v>
      </c>
      <c r="B253">
        <v>5</v>
      </c>
      <c r="C253">
        <v>48.913859770000002</v>
      </c>
      <c r="D253">
        <v>1</v>
      </c>
      <c r="E253" t="str">
        <f>VLOOKUP($A253,'mouse data'!$A:$E,2,FALSE)</f>
        <v>Zoniferol</v>
      </c>
      <c r="F253" t="str">
        <f>VLOOKUP($A253,'mouse data'!$A:$E,3,FALSE)</f>
        <v>Female</v>
      </c>
      <c r="G253">
        <f>VLOOKUP($A253,'mouse data'!$A:$E,4,FALSE)</f>
        <v>16</v>
      </c>
      <c r="H253">
        <f>VLOOKUP($A253,'mouse data'!$A:$E,5,FALSE)</f>
        <v>28</v>
      </c>
    </row>
    <row r="254" spans="1:8" x14ac:dyDescent="0.3">
      <c r="A254" t="s">
        <v>173</v>
      </c>
      <c r="B254">
        <v>5</v>
      </c>
      <c r="C254">
        <v>45.671104419999999</v>
      </c>
      <c r="D254">
        <v>1</v>
      </c>
      <c r="E254" t="str">
        <f>VLOOKUP($A254,'mouse data'!$A:$E,2,FALSE)</f>
        <v>Ceftamin</v>
      </c>
      <c r="F254" t="str">
        <f>VLOOKUP($A254,'mouse data'!$A:$E,3,FALSE)</f>
        <v>Male</v>
      </c>
      <c r="G254">
        <f>VLOOKUP($A254,'mouse data'!$A:$E,4,FALSE)</f>
        <v>3</v>
      </c>
      <c r="H254">
        <f>VLOOKUP($A254,'mouse data'!$A:$E,5,FALSE)</f>
        <v>29</v>
      </c>
    </row>
    <row r="255" spans="1:8" x14ac:dyDescent="0.3">
      <c r="A255" t="s">
        <v>234</v>
      </c>
      <c r="B255">
        <v>5</v>
      </c>
      <c r="C255">
        <v>45.851192849999997</v>
      </c>
      <c r="D255">
        <v>0</v>
      </c>
      <c r="E255" t="str">
        <f>VLOOKUP($A255,'mouse data'!$A:$E,2,FALSE)</f>
        <v>Capomulin</v>
      </c>
      <c r="F255" t="str">
        <f>VLOOKUP($A255,'mouse data'!$A:$E,3,FALSE)</f>
        <v>Male</v>
      </c>
      <c r="G255">
        <f>VLOOKUP($A255,'mouse data'!$A:$E,4,FALSE)</f>
        <v>17</v>
      </c>
      <c r="H255">
        <f>VLOOKUP($A255,'mouse data'!$A:$E,5,FALSE)</f>
        <v>21</v>
      </c>
    </row>
    <row r="256" spans="1:8" x14ac:dyDescent="0.3">
      <c r="A256" t="s">
        <v>22</v>
      </c>
      <c r="B256">
        <v>5</v>
      </c>
      <c r="C256">
        <v>46.431216290000002</v>
      </c>
      <c r="D256">
        <v>0</v>
      </c>
      <c r="E256" t="str">
        <f>VLOOKUP($A256,'mouse data'!$A:$E,2,FALSE)</f>
        <v>Naftisol</v>
      </c>
      <c r="F256" t="str">
        <f>VLOOKUP($A256,'mouse data'!$A:$E,3,FALSE)</f>
        <v>Male</v>
      </c>
      <c r="G256">
        <f>VLOOKUP($A256,'mouse data'!$A:$E,4,FALSE)</f>
        <v>9</v>
      </c>
      <c r="H256">
        <f>VLOOKUP($A256,'mouse data'!$A:$E,5,FALSE)</f>
        <v>26</v>
      </c>
    </row>
    <row r="257" spans="1:8" x14ac:dyDescent="0.3">
      <c r="A257" t="s">
        <v>125</v>
      </c>
      <c r="B257">
        <v>5</v>
      </c>
      <c r="C257">
        <v>46.617670609999998</v>
      </c>
      <c r="D257">
        <v>0</v>
      </c>
      <c r="E257" t="str">
        <f>VLOOKUP($A257,'mouse data'!$A:$E,2,FALSE)</f>
        <v>Zoniferol</v>
      </c>
      <c r="F257" t="str">
        <f>VLOOKUP($A257,'mouse data'!$A:$E,3,FALSE)</f>
        <v>Male</v>
      </c>
      <c r="G257">
        <f>VLOOKUP($A257,'mouse data'!$A:$E,4,FALSE)</f>
        <v>21</v>
      </c>
      <c r="H257">
        <f>VLOOKUP($A257,'mouse data'!$A:$E,5,FALSE)</f>
        <v>28</v>
      </c>
    </row>
    <row r="258" spans="1:8" x14ac:dyDescent="0.3">
      <c r="A258" t="s">
        <v>246</v>
      </c>
      <c r="B258">
        <v>5</v>
      </c>
      <c r="C258">
        <v>45.462243270000002</v>
      </c>
      <c r="D258">
        <v>0</v>
      </c>
      <c r="E258" t="str">
        <f>VLOOKUP($A258,'mouse data'!$A:$E,2,FALSE)</f>
        <v>Capomulin</v>
      </c>
      <c r="F258" t="str">
        <f>VLOOKUP($A258,'mouse data'!$A:$E,3,FALSE)</f>
        <v>Male</v>
      </c>
      <c r="G258">
        <f>VLOOKUP($A258,'mouse data'!$A:$E,4,FALSE)</f>
        <v>17</v>
      </c>
      <c r="H258">
        <f>VLOOKUP($A258,'mouse data'!$A:$E,5,FALSE)</f>
        <v>19</v>
      </c>
    </row>
    <row r="259" spans="1:8" x14ac:dyDescent="0.3">
      <c r="A259" t="s">
        <v>174</v>
      </c>
      <c r="B259">
        <v>5</v>
      </c>
      <c r="C259">
        <v>45.809088819999999</v>
      </c>
      <c r="D259">
        <v>0</v>
      </c>
      <c r="E259" t="str">
        <f>VLOOKUP($A259,'mouse data'!$A:$E,2,FALSE)</f>
        <v>Ceftamin</v>
      </c>
      <c r="F259" t="str">
        <f>VLOOKUP($A259,'mouse data'!$A:$E,3,FALSE)</f>
        <v>Female</v>
      </c>
      <c r="G259">
        <f>VLOOKUP($A259,'mouse data'!$A:$E,4,FALSE)</f>
        <v>13</v>
      </c>
      <c r="H259">
        <f>VLOOKUP($A259,'mouse data'!$A:$E,5,FALSE)</f>
        <v>30</v>
      </c>
    </row>
    <row r="260" spans="1:8" x14ac:dyDescent="0.3">
      <c r="A260" t="s">
        <v>124</v>
      </c>
      <c r="B260">
        <v>5</v>
      </c>
      <c r="C260">
        <v>46.59323337</v>
      </c>
      <c r="D260">
        <v>0</v>
      </c>
      <c r="E260" t="str">
        <f>VLOOKUP($A260,'mouse data'!$A:$E,2,FALSE)</f>
        <v>Zoniferol</v>
      </c>
      <c r="F260" t="str">
        <f>VLOOKUP($A260,'mouse data'!$A:$E,3,FALSE)</f>
        <v>Female</v>
      </c>
      <c r="G260">
        <f>VLOOKUP($A260,'mouse data'!$A:$E,4,FALSE)</f>
        <v>14</v>
      </c>
      <c r="H260">
        <f>VLOOKUP($A260,'mouse data'!$A:$E,5,FALSE)</f>
        <v>29</v>
      </c>
    </row>
    <row r="261" spans="1:8" x14ac:dyDescent="0.3">
      <c r="A261" t="s">
        <v>62</v>
      </c>
      <c r="B261">
        <v>5</v>
      </c>
      <c r="C261">
        <v>45.722279489999998</v>
      </c>
      <c r="D261">
        <v>0</v>
      </c>
      <c r="E261" t="str">
        <f>VLOOKUP($A261,'mouse data'!$A:$E,2,FALSE)</f>
        <v>Ramicane</v>
      </c>
      <c r="F261" t="str">
        <f>VLOOKUP($A261,'mouse data'!$A:$E,3,FALSE)</f>
        <v>Female</v>
      </c>
      <c r="G261">
        <f>VLOOKUP($A261,'mouse data'!$A:$E,4,FALSE)</f>
        <v>23</v>
      </c>
      <c r="H261">
        <f>VLOOKUP($A261,'mouse data'!$A:$E,5,FALSE)</f>
        <v>20</v>
      </c>
    </row>
    <row r="262" spans="1:8" x14ac:dyDescent="0.3">
      <c r="A262" t="s">
        <v>141</v>
      </c>
      <c r="B262">
        <v>5</v>
      </c>
      <c r="C262">
        <v>46.111985910000001</v>
      </c>
      <c r="D262">
        <v>0</v>
      </c>
      <c r="E262" t="str">
        <f>VLOOKUP($A262,'mouse data'!$A:$E,2,FALSE)</f>
        <v>Zoniferol</v>
      </c>
      <c r="F262" t="str">
        <f>VLOOKUP($A262,'mouse data'!$A:$E,3,FALSE)</f>
        <v>Female</v>
      </c>
      <c r="G262">
        <f>VLOOKUP($A262,'mouse data'!$A:$E,4,FALSE)</f>
        <v>8</v>
      </c>
      <c r="H262">
        <f>VLOOKUP($A262,'mouse data'!$A:$E,5,FALSE)</f>
        <v>25</v>
      </c>
    </row>
    <row r="263" spans="1:8" x14ac:dyDescent="0.3">
      <c r="A263" t="s">
        <v>23</v>
      </c>
      <c r="B263">
        <v>5</v>
      </c>
      <c r="C263">
        <v>45.918371649999997</v>
      </c>
      <c r="D263">
        <v>0</v>
      </c>
      <c r="E263" t="str">
        <f>VLOOKUP($A263,'mouse data'!$A:$E,2,FALSE)</f>
        <v>Naftisol</v>
      </c>
      <c r="F263" t="str">
        <f>VLOOKUP($A263,'mouse data'!$A:$E,3,FALSE)</f>
        <v>Female</v>
      </c>
      <c r="G263">
        <f>VLOOKUP($A263,'mouse data'!$A:$E,4,FALSE)</f>
        <v>18</v>
      </c>
      <c r="H263">
        <f>VLOOKUP($A263,'mouse data'!$A:$E,5,FALSE)</f>
        <v>27</v>
      </c>
    </row>
    <row r="264" spans="1:8" x14ac:dyDescent="0.3">
      <c r="A264" t="s">
        <v>61</v>
      </c>
      <c r="B264">
        <v>5</v>
      </c>
      <c r="C264">
        <v>47.313490620000003</v>
      </c>
      <c r="D264">
        <v>0</v>
      </c>
      <c r="E264" t="str">
        <f>VLOOKUP($A264,'mouse data'!$A:$E,2,FALSE)</f>
        <v>Stelasyn</v>
      </c>
      <c r="F264" t="str">
        <f>VLOOKUP($A264,'mouse data'!$A:$E,3,FALSE)</f>
        <v>Male</v>
      </c>
      <c r="G264">
        <f>VLOOKUP($A264,'mouse data'!$A:$E,4,FALSE)</f>
        <v>14</v>
      </c>
      <c r="H264">
        <f>VLOOKUP($A264,'mouse data'!$A:$E,5,FALSE)</f>
        <v>28</v>
      </c>
    </row>
    <row r="265" spans="1:8" x14ac:dyDescent="0.3">
      <c r="A265" t="s">
        <v>127</v>
      </c>
      <c r="B265">
        <v>5</v>
      </c>
      <c r="C265">
        <v>46.097040579999998</v>
      </c>
      <c r="D265">
        <v>0</v>
      </c>
      <c r="E265" t="str">
        <f>VLOOKUP($A265,'mouse data'!$A:$E,2,FALSE)</f>
        <v>Zoniferol</v>
      </c>
      <c r="F265" t="str">
        <f>VLOOKUP($A265,'mouse data'!$A:$E,3,FALSE)</f>
        <v>Female</v>
      </c>
      <c r="G265">
        <f>VLOOKUP($A265,'mouse data'!$A:$E,4,FALSE)</f>
        <v>2</v>
      </c>
      <c r="H265">
        <f>VLOOKUP($A265,'mouse data'!$A:$E,5,FALSE)</f>
        <v>29</v>
      </c>
    </row>
    <row r="266" spans="1:8" x14ac:dyDescent="0.3">
      <c r="A266" t="s">
        <v>184</v>
      </c>
      <c r="B266">
        <v>5</v>
      </c>
      <c r="C266">
        <v>45.792067920000001</v>
      </c>
      <c r="D266">
        <v>0</v>
      </c>
      <c r="E266" t="str">
        <f>VLOOKUP($A266,'mouse data'!$A:$E,2,FALSE)</f>
        <v>Ceftamin</v>
      </c>
      <c r="F266" t="str">
        <f>VLOOKUP($A266,'mouse data'!$A:$E,3,FALSE)</f>
        <v>Male</v>
      </c>
      <c r="G266">
        <f>VLOOKUP($A266,'mouse data'!$A:$E,4,FALSE)</f>
        <v>24</v>
      </c>
      <c r="H266">
        <f>VLOOKUP($A266,'mouse data'!$A:$E,5,FALSE)</f>
        <v>29</v>
      </c>
    </row>
    <row r="267" spans="1:8" x14ac:dyDescent="0.3">
      <c r="A267" t="s">
        <v>198</v>
      </c>
      <c r="B267">
        <v>5</v>
      </c>
      <c r="C267">
        <v>47.918997709999999</v>
      </c>
      <c r="D267">
        <v>0</v>
      </c>
      <c r="E267" t="str">
        <f>VLOOKUP($A267,'mouse data'!$A:$E,2,FALSE)</f>
        <v>Ceftamin</v>
      </c>
      <c r="F267" t="str">
        <f>VLOOKUP($A267,'mouse data'!$A:$E,3,FALSE)</f>
        <v>Male</v>
      </c>
      <c r="G267">
        <f>VLOOKUP($A267,'mouse data'!$A:$E,4,FALSE)</f>
        <v>15</v>
      </c>
      <c r="H267">
        <f>VLOOKUP($A267,'mouse data'!$A:$E,5,FALSE)</f>
        <v>28</v>
      </c>
    </row>
    <row r="268" spans="1:8" x14ac:dyDescent="0.3">
      <c r="A268" t="s">
        <v>72</v>
      </c>
      <c r="B268">
        <v>5</v>
      </c>
      <c r="C268">
        <v>46.327570270000002</v>
      </c>
      <c r="D268">
        <v>1</v>
      </c>
      <c r="E268" t="str">
        <f>VLOOKUP($A268,'mouse data'!$A:$E,2,FALSE)</f>
        <v>Stelasyn</v>
      </c>
      <c r="F268" t="str">
        <f>VLOOKUP($A268,'mouse data'!$A:$E,3,FALSE)</f>
        <v>Male</v>
      </c>
      <c r="G268">
        <f>VLOOKUP($A268,'mouse data'!$A:$E,4,FALSE)</f>
        <v>21</v>
      </c>
      <c r="H268">
        <f>VLOOKUP($A268,'mouse data'!$A:$E,5,FALSE)</f>
        <v>28</v>
      </c>
    </row>
    <row r="269" spans="1:8" x14ac:dyDescent="0.3">
      <c r="A269" t="s">
        <v>63</v>
      </c>
      <c r="B269">
        <v>5</v>
      </c>
      <c r="C269">
        <v>45.629494209999997</v>
      </c>
      <c r="D269">
        <v>0</v>
      </c>
      <c r="E269" t="str">
        <f>VLOOKUP($A269,'mouse data'!$A:$E,2,FALSE)</f>
        <v>Ramicane</v>
      </c>
      <c r="F269" t="str">
        <f>VLOOKUP($A269,'mouse data'!$A:$E,3,FALSE)</f>
        <v>Female</v>
      </c>
      <c r="G269">
        <f>VLOOKUP($A269,'mouse data'!$A:$E,4,FALSE)</f>
        <v>18</v>
      </c>
      <c r="H269">
        <f>VLOOKUP($A269,'mouse data'!$A:$E,5,FALSE)</f>
        <v>21</v>
      </c>
    </row>
    <row r="270" spans="1:8" x14ac:dyDescent="0.3">
      <c r="A270" t="s">
        <v>200</v>
      </c>
      <c r="B270">
        <v>5</v>
      </c>
      <c r="C270">
        <v>47.196926599999998</v>
      </c>
      <c r="D270">
        <v>0</v>
      </c>
      <c r="E270" t="str">
        <f>VLOOKUP($A270,'mouse data'!$A:$E,2,FALSE)</f>
        <v>Ceftamin</v>
      </c>
      <c r="F270" t="str">
        <f>VLOOKUP($A270,'mouse data'!$A:$E,3,FALSE)</f>
        <v>Female</v>
      </c>
      <c r="G270">
        <f>VLOOKUP($A270,'mouse data'!$A:$E,4,FALSE)</f>
        <v>19</v>
      </c>
      <c r="H270">
        <f>VLOOKUP($A270,'mouse data'!$A:$E,5,FALSE)</f>
        <v>28</v>
      </c>
    </row>
    <row r="271" spans="1:8" x14ac:dyDescent="0.3">
      <c r="A271" t="s">
        <v>86</v>
      </c>
      <c r="B271">
        <v>5</v>
      </c>
      <c r="C271">
        <v>46.409143389999997</v>
      </c>
      <c r="D271">
        <v>0</v>
      </c>
      <c r="E271" t="str">
        <f>VLOOKUP($A271,'mouse data'!$A:$E,2,FALSE)</f>
        <v>Stelasyn</v>
      </c>
      <c r="F271" t="str">
        <f>VLOOKUP($A271,'mouse data'!$A:$E,3,FALSE)</f>
        <v>Male</v>
      </c>
      <c r="G271">
        <f>VLOOKUP($A271,'mouse data'!$A:$E,4,FALSE)</f>
        <v>20</v>
      </c>
      <c r="H271">
        <f>VLOOKUP($A271,'mouse data'!$A:$E,5,FALSE)</f>
        <v>25</v>
      </c>
    </row>
    <row r="272" spans="1:8" x14ac:dyDescent="0.3">
      <c r="A272" t="s">
        <v>26</v>
      </c>
      <c r="B272">
        <v>5</v>
      </c>
      <c r="C272">
        <v>46.621301269999996</v>
      </c>
      <c r="D272">
        <v>0</v>
      </c>
      <c r="E272" t="str">
        <f>VLOOKUP($A272,'mouse data'!$A:$E,2,FALSE)</f>
        <v>Naftisol</v>
      </c>
      <c r="F272" t="str">
        <f>VLOOKUP($A272,'mouse data'!$A:$E,3,FALSE)</f>
        <v>Female</v>
      </c>
      <c r="G272">
        <f>VLOOKUP($A272,'mouse data'!$A:$E,4,FALSE)</f>
        <v>2</v>
      </c>
      <c r="H272">
        <f>VLOOKUP($A272,'mouse data'!$A:$E,5,FALSE)</f>
        <v>26</v>
      </c>
    </row>
    <row r="273" spans="1:8" x14ac:dyDescent="0.3">
      <c r="A273" t="s">
        <v>25</v>
      </c>
      <c r="B273">
        <v>5</v>
      </c>
      <c r="C273">
        <v>48.73631881</v>
      </c>
      <c r="D273">
        <v>1</v>
      </c>
      <c r="E273" t="str">
        <f>VLOOKUP($A273,'mouse data'!$A:$E,2,FALSE)</f>
        <v>Naftisol</v>
      </c>
      <c r="F273" t="str">
        <f>VLOOKUP($A273,'mouse data'!$A:$E,3,FALSE)</f>
        <v>Female</v>
      </c>
      <c r="G273">
        <f>VLOOKUP($A273,'mouse data'!$A:$E,4,FALSE)</f>
        <v>8</v>
      </c>
      <c r="H273">
        <f>VLOOKUP($A273,'mouse data'!$A:$E,5,FALSE)</f>
        <v>26</v>
      </c>
    </row>
    <row r="274" spans="1:8" x14ac:dyDescent="0.3">
      <c r="A274" t="s">
        <v>128</v>
      </c>
      <c r="B274">
        <v>5</v>
      </c>
      <c r="C274">
        <v>47.183802149999998</v>
      </c>
      <c r="D274">
        <v>0</v>
      </c>
      <c r="E274" t="str">
        <f>VLOOKUP($A274,'mouse data'!$A:$E,2,FALSE)</f>
        <v>Zoniferol</v>
      </c>
      <c r="F274" t="str">
        <f>VLOOKUP($A274,'mouse data'!$A:$E,3,FALSE)</f>
        <v>Male</v>
      </c>
      <c r="G274">
        <f>VLOOKUP($A274,'mouse data'!$A:$E,4,FALSE)</f>
        <v>12</v>
      </c>
      <c r="H274">
        <f>VLOOKUP($A274,'mouse data'!$A:$E,5,FALSE)</f>
        <v>25</v>
      </c>
    </row>
    <row r="275" spans="1:8" x14ac:dyDescent="0.3">
      <c r="A275" t="s">
        <v>130</v>
      </c>
      <c r="B275">
        <v>5</v>
      </c>
      <c r="C275">
        <v>47.000593989999999</v>
      </c>
      <c r="D275">
        <v>0</v>
      </c>
      <c r="E275" t="str">
        <f>VLOOKUP($A275,'mouse data'!$A:$E,2,FALSE)</f>
        <v>Zoniferol</v>
      </c>
      <c r="F275" t="str">
        <f>VLOOKUP($A275,'mouse data'!$A:$E,3,FALSE)</f>
        <v>Female</v>
      </c>
      <c r="G275">
        <f>VLOOKUP($A275,'mouse data'!$A:$E,4,FALSE)</f>
        <v>11</v>
      </c>
      <c r="H275">
        <f>VLOOKUP($A275,'mouse data'!$A:$E,5,FALSE)</f>
        <v>29</v>
      </c>
    </row>
    <row r="276" spans="1:8" x14ac:dyDescent="0.3">
      <c r="A276" t="s">
        <v>224</v>
      </c>
      <c r="B276">
        <v>5</v>
      </c>
      <c r="C276">
        <v>46.776816240000002</v>
      </c>
      <c r="D276">
        <v>1</v>
      </c>
      <c r="E276" t="str">
        <f>VLOOKUP($A276,'mouse data'!$A:$E,2,FALSE)</f>
        <v>Ceftamin</v>
      </c>
      <c r="F276" t="str">
        <f>VLOOKUP($A276,'mouse data'!$A:$E,3,FALSE)</f>
        <v>Male</v>
      </c>
      <c r="G276">
        <f>VLOOKUP($A276,'mouse data'!$A:$E,4,FALSE)</f>
        <v>6</v>
      </c>
      <c r="H276">
        <f>VLOOKUP($A276,'mouse data'!$A:$E,5,FALSE)</f>
        <v>26</v>
      </c>
    </row>
    <row r="277" spans="1:8" x14ac:dyDescent="0.3">
      <c r="A277" t="s">
        <v>66</v>
      </c>
      <c r="B277">
        <v>5</v>
      </c>
      <c r="C277">
        <v>44.005974870000003</v>
      </c>
      <c r="D277">
        <v>0</v>
      </c>
      <c r="E277" t="str">
        <f>VLOOKUP($A277,'mouse data'!$A:$E,2,FALSE)</f>
        <v>Ramicane</v>
      </c>
      <c r="F277" t="str">
        <f>VLOOKUP($A277,'mouse data'!$A:$E,3,FALSE)</f>
        <v>Female</v>
      </c>
      <c r="G277">
        <f>VLOOKUP($A277,'mouse data'!$A:$E,4,FALSE)</f>
        <v>10</v>
      </c>
      <c r="H277">
        <f>VLOOKUP($A277,'mouse data'!$A:$E,5,FALSE)</f>
        <v>25</v>
      </c>
    </row>
    <row r="278" spans="1:8" x14ac:dyDescent="0.3">
      <c r="A278" t="s">
        <v>20</v>
      </c>
      <c r="B278">
        <v>5</v>
      </c>
      <c r="C278">
        <v>47.156010709999997</v>
      </c>
      <c r="D278">
        <v>0</v>
      </c>
      <c r="E278" t="str">
        <f>VLOOKUP($A278,'mouse data'!$A:$E,2,FALSE)</f>
        <v>Naftisol</v>
      </c>
      <c r="F278" t="str">
        <f>VLOOKUP($A278,'mouse data'!$A:$E,3,FALSE)</f>
        <v>Male</v>
      </c>
      <c r="G278">
        <f>VLOOKUP($A278,'mouse data'!$A:$E,4,FALSE)</f>
        <v>7</v>
      </c>
      <c r="H278">
        <f>VLOOKUP($A278,'mouse data'!$A:$E,5,FALSE)</f>
        <v>29</v>
      </c>
    </row>
    <row r="279" spans="1:8" x14ac:dyDescent="0.3">
      <c r="A279" t="s">
        <v>21</v>
      </c>
      <c r="B279">
        <v>5</v>
      </c>
      <c r="C279">
        <v>47.067744480000002</v>
      </c>
      <c r="D279">
        <v>1</v>
      </c>
      <c r="E279" t="str">
        <f>VLOOKUP($A279,'mouse data'!$A:$E,2,FALSE)</f>
        <v>Naftisol</v>
      </c>
      <c r="F279" t="str">
        <f>VLOOKUP($A279,'mouse data'!$A:$E,3,FALSE)</f>
        <v>Male</v>
      </c>
      <c r="G279">
        <f>VLOOKUP($A279,'mouse data'!$A:$E,4,FALSE)</f>
        <v>7</v>
      </c>
      <c r="H279">
        <f>VLOOKUP($A279,'mouse data'!$A:$E,5,FALSE)</f>
        <v>30</v>
      </c>
    </row>
    <row r="280" spans="1:8" x14ac:dyDescent="0.3">
      <c r="A280" t="s">
        <v>118</v>
      </c>
      <c r="B280">
        <v>5</v>
      </c>
      <c r="C280">
        <v>47.033099630000002</v>
      </c>
      <c r="D280">
        <v>0</v>
      </c>
      <c r="E280" t="str">
        <f>VLOOKUP($A280,'mouse data'!$A:$E,2,FALSE)</f>
        <v>Zoniferol</v>
      </c>
      <c r="F280" t="str">
        <f>VLOOKUP($A280,'mouse data'!$A:$E,3,FALSE)</f>
        <v>Male</v>
      </c>
      <c r="G280">
        <f>VLOOKUP($A280,'mouse data'!$A:$E,4,FALSE)</f>
        <v>19</v>
      </c>
      <c r="H280">
        <f>VLOOKUP($A280,'mouse data'!$A:$E,5,FALSE)</f>
        <v>30</v>
      </c>
    </row>
    <row r="281" spans="1:8" x14ac:dyDescent="0.3">
      <c r="A281" t="s">
        <v>180</v>
      </c>
      <c r="B281">
        <v>5</v>
      </c>
      <c r="C281">
        <v>46.735005919999999</v>
      </c>
      <c r="D281">
        <v>1</v>
      </c>
      <c r="E281" t="str">
        <f>VLOOKUP($A281,'mouse data'!$A:$E,2,FALSE)</f>
        <v>Ceftamin</v>
      </c>
      <c r="F281" t="str">
        <f>VLOOKUP($A281,'mouse data'!$A:$E,3,FALSE)</f>
        <v>Male</v>
      </c>
      <c r="G281">
        <f>VLOOKUP($A281,'mouse data'!$A:$E,4,FALSE)</f>
        <v>23</v>
      </c>
      <c r="H281">
        <f>VLOOKUP($A281,'mouse data'!$A:$E,5,FALSE)</f>
        <v>26</v>
      </c>
    </row>
    <row r="282" spans="1:8" x14ac:dyDescent="0.3">
      <c r="A282" t="s">
        <v>67</v>
      </c>
      <c r="B282">
        <v>5</v>
      </c>
      <c r="C282">
        <v>41.746354949999997</v>
      </c>
      <c r="D282">
        <v>1</v>
      </c>
      <c r="E282" t="str">
        <f>VLOOKUP($A282,'mouse data'!$A:$E,2,FALSE)</f>
        <v>Ramicane</v>
      </c>
      <c r="F282" t="str">
        <f>VLOOKUP($A282,'mouse data'!$A:$E,3,FALSE)</f>
        <v>Female</v>
      </c>
      <c r="G282">
        <f>VLOOKUP($A282,'mouse data'!$A:$E,4,FALSE)</f>
        <v>8</v>
      </c>
      <c r="H282">
        <f>VLOOKUP($A282,'mouse data'!$A:$E,5,FALSE)</f>
        <v>19</v>
      </c>
    </row>
    <row r="283" spans="1:8" x14ac:dyDescent="0.3">
      <c r="A283" t="s">
        <v>129</v>
      </c>
      <c r="B283">
        <v>5</v>
      </c>
      <c r="C283">
        <v>47.154432540000002</v>
      </c>
      <c r="D283">
        <v>0</v>
      </c>
      <c r="E283" t="str">
        <f>VLOOKUP($A283,'mouse data'!$A:$E,2,FALSE)</f>
        <v>Zoniferol</v>
      </c>
      <c r="F283" t="str">
        <f>VLOOKUP($A283,'mouse data'!$A:$E,3,FALSE)</f>
        <v>Male</v>
      </c>
      <c r="G283">
        <f>VLOOKUP($A283,'mouse data'!$A:$E,4,FALSE)</f>
        <v>12</v>
      </c>
      <c r="H283">
        <f>VLOOKUP($A283,'mouse data'!$A:$E,5,FALSE)</f>
        <v>27</v>
      </c>
    </row>
    <row r="284" spans="1:8" x14ac:dyDescent="0.3">
      <c r="A284" t="s">
        <v>181</v>
      </c>
      <c r="B284">
        <v>5</v>
      </c>
      <c r="C284">
        <v>46.422651760000001</v>
      </c>
      <c r="D284">
        <v>1</v>
      </c>
      <c r="E284" t="str">
        <f>VLOOKUP($A284,'mouse data'!$A:$E,2,FALSE)</f>
        <v>Ceftamin</v>
      </c>
      <c r="F284" t="str">
        <f>VLOOKUP($A284,'mouse data'!$A:$E,3,FALSE)</f>
        <v>Female</v>
      </c>
      <c r="G284">
        <f>VLOOKUP($A284,'mouse data'!$A:$E,4,FALSE)</f>
        <v>6</v>
      </c>
      <c r="H284">
        <f>VLOOKUP($A284,'mouse data'!$A:$E,5,FALSE)</f>
        <v>27</v>
      </c>
    </row>
    <row r="285" spans="1:8" x14ac:dyDescent="0.3">
      <c r="A285" t="s">
        <v>14</v>
      </c>
      <c r="B285">
        <v>5</v>
      </c>
      <c r="C285">
        <v>46.129357059999997</v>
      </c>
      <c r="D285">
        <v>1</v>
      </c>
      <c r="E285" t="str">
        <f>VLOOKUP($A285,'mouse data'!$A:$E,2,FALSE)</f>
        <v>Naftisol</v>
      </c>
      <c r="F285" t="str">
        <f>VLOOKUP($A285,'mouse data'!$A:$E,3,FALSE)</f>
        <v>Female</v>
      </c>
      <c r="G285">
        <f>VLOOKUP($A285,'mouse data'!$A:$E,4,FALSE)</f>
        <v>19</v>
      </c>
      <c r="H285">
        <f>VLOOKUP($A285,'mouse data'!$A:$E,5,FALSE)</f>
        <v>27</v>
      </c>
    </row>
    <row r="286" spans="1:8" x14ac:dyDescent="0.3">
      <c r="A286" t="s">
        <v>15</v>
      </c>
      <c r="B286">
        <v>5</v>
      </c>
      <c r="C286">
        <v>47.409897309999998</v>
      </c>
      <c r="D286">
        <v>0</v>
      </c>
      <c r="E286" t="str">
        <f>VLOOKUP($A286,'mouse data'!$A:$E,2,FALSE)</f>
        <v>Naftisol</v>
      </c>
      <c r="F286" t="str">
        <f>VLOOKUP($A286,'mouse data'!$A:$E,3,FALSE)</f>
        <v>Male</v>
      </c>
      <c r="G286">
        <f>VLOOKUP($A286,'mouse data'!$A:$E,4,FALSE)</f>
        <v>20</v>
      </c>
      <c r="H286">
        <f>VLOOKUP($A286,'mouse data'!$A:$E,5,FALSE)</f>
        <v>26</v>
      </c>
    </row>
    <row r="287" spans="1:8" x14ac:dyDescent="0.3">
      <c r="A287" t="s">
        <v>13</v>
      </c>
      <c r="B287">
        <v>5</v>
      </c>
      <c r="C287">
        <v>46.395759660000003</v>
      </c>
      <c r="D287">
        <v>0</v>
      </c>
      <c r="E287" t="str">
        <f>VLOOKUP($A287,'mouse data'!$A:$E,2,FALSE)</f>
        <v>Naftisol</v>
      </c>
      <c r="F287" t="str">
        <f>VLOOKUP($A287,'mouse data'!$A:$E,3,FALSE)</f>
        <v>Male</v>
      </c>
      <c r="G287">
        <f>VLOOKUP($A287,'mouse data'!$A:$E,4,FALSE)</f>
        <v>21</v>
      </c>
      <c r="H287">
        <f>VLOOKUP($A287,'mouse data'!$A:$E,5,FALSE)</f>
        <v>28</v>
      </c>
    </row>
    <row r="288" spans="1:8" x14ac:dyDescent="0.3">
      <c r="A288" t="s">
        <v>12</v>
      </c>
      <c r="B288">
        <v>5</v>
      </c>
      <c r="C288">
        <v>47.864440000000002</v>
      </c>
      <c r="D288">
        <v>0</v>
      </c>
      <c r="E288" t="str">
        <f>VLOOKUP($A288,'mouse data'!$A:$E,2,FALSE)</f>
        <v>Ketapril</v>
      </c>
      <c r="F288" t="str">
        <f>VLOOKUP($A288,'mouse data'!$A:$E,3,FALSE)</f>
        <v>Male</v>
      </c>
      <c r="G288">
        <f>VLOOKUP($A288,'mouse data'!$A:$E,4,FALSE)</f>
        <v>17</v>
      </c>
      <c r="H288">
        <f>VLOOKUP($A288,'mouse data'!$A:$E,5,FALSE)</f>
        <v>30</v>
      </c>
    </row>
    <row r="289" spans="1:8" x14ac:dyDescent="0.3">
      <c r="A289" t="s">
        <v>68</v>
      </c>
      <c r="B289">
        <v>5</v>
      </c>
      <c r="C289">
        <v>45.620718349999997</v>
      </c>
      <c r="D289">
        <v>1</v>
      </c>
      <c r="E289" t="str">
        <f>VLOOKUP($A289,'mouse data'!$A:$E,2,FALSE)</f>
        <v>Ramicane</v>
      </c>
      <c r="F289" t="str">
        <f>VLOOKUP($A289,'mouse data'!$A:$E,3,FALSE)</f>
        <v>Male</v>
      </c>
      <c r="G289">
        <f>VLOOKUP($A289,'mouse data'!$A:$E,4,FALSE)</f>
        <v>8</v>
      </c>
      <c r="H289">
        <f>VLOOKUP($A289,'mouse data'!$A:$E,5,FALSE)</f>
        <v>19</v>
      </c>
    </row>
    <row r="290" spans="1:8" x14ac:dyDescent="0.3">
      <c r="A290" t="s">
        <v>247</v>
      </c>
      <c r="B290">
        <v>5</v>
      </c>
      <c r="C290">
        <v>39.202128940000001</v>
      </c>
      <c r="D290">
        <v>0</v>
      </c>
      <c r="E290" t="str">
        <f>VLOOKUP($A290,'mouse data'!$A:$E,2,FALSE)</f>
        <v>Capomulin</v>
      </c>
      <c r="F290" t="str">
        <f>VLOOKUP($A290,'mouse data'!$A:$E,3,FALSE)</f>
        <v>Male</v>
      </c>
      <c r="G290">
        <f>VLOOKUP($A290,'mouse data'!$A:$E,4,FALSE)</f>
        <v>23</v>
      </c>
      <c r="H290">
        <f>VLOOKUP($A290,'mouse data'!$A:$E,5,FALSE)</f>
        <v>23</v>
      </c>
    </row>
    <row r="291" spans="1:8" x14ac:dyDescent="0.3">
      <c r="A291" t="s">
        <v>11</v>
      </c>
      <c r="B291">
        <v>5</v>
      </c>
      <c r="C291">
        <v>45.824880989999997</v>
      </c>
      <c r="D291">
        <v>0</v>
      </c>
      <c r="E291" t="str">
        <f>VLOOKUP($A291,'mouse data'!$A:$E,2,FALSE)</f>
        <v>Ketapril</v>
      </c>
      <c r="F291" t="str">
        <f>VLOOKUP($A291,'mouse data'!$A:$E,3,FALSE)</f>
        <v>Male</v>
      </c>
      <c r="G291">
        <f>VLOOKUP($A291,'mouse data'!$A:$E,4,FALSE)</f>
        <v>19</v>
      </c>
      <c r="H291">
        <f>VLOOKUP($A291,'mouse data'!$A:$E,5,FALSE)</f>
        <v>30</v>
      </c>
    </row>
    <row r="292" spans="1:8" x14ac:dyDescent="0.3">
      <c r="A292" t="s">
        <v>69</v>
      </c>
      <c r="B292">
        <v>5</v>
      </c>
      <c r="C292">
        <v>45.87754494</v>
      </c>
      <c r="D292">
        <v>0</v>
      </c>
      <c r="E292" t="str">
        <f>VLOOKUP($A292,'mouse data'!$A:$E,2,FALSE)</f>
        <v>Ramicane</v>
      </c>
      <c r="F292" t="str">
        <f>VLOOKUP($A292,'mouse data'!$A:$E,3,FALSE)</f>
        <v>Male</v>
      </c>
      <c r="G292">
        <f>VLOOKUP($A292,'mouse data'!$A:$E,4,FALSE)</f>
        <v>19</v>
      </c>
      <c r="H292">
        <f>VLOOKUP($A292,'mouse data'!$A:$E,5,FALSE)</f>
        <v>24</v>
      </c>
    </row>
    <row r="293" spans="1:8" x14ac:dyDescent="0.3">
      <c r="A293" t="s">
        <v>182</v>
      </c>
      <c r="B293">
        <v>5</v>
      </c>
      <c r="C293">
        <v>46.268799039999998</v>
      </c>
      <c r="D293">
        <v>0</v>
      </c>
      <c r="E293" t="str">
        <f>VLOOKUP($A293,'mouse data'!$A:$E,2,FALSE)</f>
        <v>Ceftamin</v>
      </c>
      <c r="F293" t="str">
        <f>VLOOKUP($A293,'mouse data'!$A:$E,3,FALSE)</f>
        <v>Male</v>
      </c>
      <c r="G293">
        <f>VLOOKUP($A293,'mouse data'!$A:$E,4,FALSE)</f>
        <v>18</v>
      </c>
      <c r="H293">
        <f>VLOOKUP($A293,'mouse data'!$A:$E,5,FALSE)</f>
        <v>26</v>
      </c>
    </row>
    <row r="294" spans="1:8" x14ac:dyDescent="0.3">
      <c r="A294" t="s">
        <v>143</v>
      </c>
      <c r="B294">
        <v>5</v>
      </c>
      <c r="C294">
        <v>47.690679860000003</v>
      </c>
      <c r="D294">
        <v>1</v>
      </c>
      <c r="E294" t="str">
        <f>VLOOKUP($A294,'mouse data'!$A:$E,2,FALSE)</f>
        <v>Zoniferol</v>
      </c>
      <c r="F294" t="str">
        <f>VLOOKUP($A294,'mouse data'!$A:$E,3,FALSE)</f>
        <v>Female</v>
      </c>
      <c r="G294">
        <f>VLOOKUP($A294,'mouse data'!$A:$E,4,FALSE)</f>
        <v>10</v>
      </c>
      <c r="H294">
        <f>VLOOKUP($A294,'mouse data'!$A:$E,5,FALSE)</f>
        <v>29</v>
      </c>
    </row>
    <row r="295" spans="1:8" x14ac:dyDescent="0.3">
      <c r="A295" t="s">
        <v>119</v>
      </c>
      <c r="B295">
        <v>5</v>
      </c>
      <c r="C295">
        <v>45.791703890000001</v>
      </c>
      <c r="D295">
        <v>0</v>
      </c>
      <c r="E295" t="str">
        <f>VLOOKUP($A295,'mouse data'!$A:$E,2,FALSE)</f>
        <v>Zoniferol</v>
      </c>
      <c r="F295" t="str">
        <f>VLOOKUP($A295,'mouse data'!$A:$E,3,FALSE)</f>
        <v>Female</v>
      </c>
      <c r="G295">
        <f>VLOOKUP($A295,'mouse data'!$A:$E,4,FALSE)</f>
        <v>11</v>
      </c>
      <c r="H295">
        <f>VLOOKUP($A295,'mouse data'!$A:$E,5,FALSE)</f>
        <v>27</v>
      </c>
    </row>
    <row r="296" spans="1:8" x14ac:dyDescent="0.3">
      <c r="A296" t="s">
        <v>179</v>
      </c>
      <c r="B296">
        <v>5</v>
      </c>
      <c r="C296">
        <v>46.251872040000002</v>
      </c>
      <c r="D296">
        <v>0</v>
      </c>
      <c r="E296" t="str">
        <f>VLOOKUP($A296,'mouse data'!$A:$E,2,FALSE)</f>
        <v>Ceftamin</v>
      </c>
      <c r="F296" t="str">
        <f>VLOOKUP($A296,'mouse data'!$A:$E,3,FALSE)</f>
        <v>Female</v>
      </c>
      <c r="G296">
        <f>VLOOKUP($A296,'mouse data'!$A:$E,4,FALSE)</f>
        <v>7</v>
      </c>
      <c r="H296">
        <f>VLOOKUP($A296,'mouse data'!$A:$E,5,FALSE)</f>
        <v>28</v>
      </c>
    </row>
    <row r="297" spans="1:8" x14ac:dyDescent="0.3">
      <c r="A297" t="s">
        <v>17</v>
      </c>
      <c r="B297">
        <v>5</v>
      </c>
      <c r="C297">
        <v>46.078233750000003</v>
      </c>
      <c r="D297">
        <v>0</v>
      </c>
      <c r="E297" t="str">
        <f>VLOOKUP($A297,'mouse data'!$A:$E,2,FALSE)</f>
        <v>Naftisol</v>
      </c>
      <c r="F297" t="str">
        <f>VLOOKUP($A297,'mouse data'!$A:$E,3,FALSE)</f>
        <v>Male</v>
      </c>
      <c r="G297">
        <f>VLOOKUP($A297,'mouse data'!$A:$E,4,FALSE)</f>
        <v>13</v>
      </c>
      <c r="H297">
        <f>VLOOKUP($A297,'mouse data'!$A:$E,5,FALSE)</f>
        <v>26</v>
      </c>
    </row>
    <row r="298" spans="1:8" x14ac:dyDescent="0.3">
      <c r="A298" t="s">
        <v>123</v>
      </c>
      <c r="B298">
        <v>5</v>
      </c>
      <c r="C298">
        <v>45.727760400000001</v>
      </c>
      <c r="D298">
        <v>0</v>
      </c>
      <c r="E298" t="str">
        <f>VLOOKUP($A298,'mouse data'!$A:$E,2,FALSE)</f>
        <v>Zoniferol</v>
      </c>
      <c r="F298" t="str">
        <f>VLOOKUP($A298,'mouse data'!$A:$E,3,FALSE)</f>
        <v>Female</v>
      </c>
      <c r="G298">
        <f>VLOOKUP($A298,'mouse data'!$A:$E,4,FALSE)</f>
        <v>8</v>
      </c>
      <c r="H298">
        <f>VLOOKUP($A298,'mouse data'!$A:$E,5,FALSE)</f>
        <v>26</v>
      </c>
    </row>
    <row r="299" spans="1:8" x14ac:dyDescent="0.3">
      <c r="A299" t="s">
        <v>176</v>
      </c>
      <c r="B299">
        <v>5</v>
      </c>
      <c r="C299">
        <v>46.370797590000002</v>
      </c>
      <c r="D299">
        <v>1</v>
      </c>
      <c r="E299" t="str">
        <f>VLOOKUP($A299,'mouse data'!$A:$E,2,FALSE)</f>
        <v>Ceftamin</v>
      </c>
      <c r="F299" t="str">
        <f>VLOOKUP($A299,'mouse data'!$A:$E,3,FALSE)</f>
        <v>Female</v>
      </c>
      <c r="G299">
        <f>VLOOKUP($A299,'mouse data'!$A:$E,4,FALSE)</f>
        <v>3</v>
      </c>
      <c r="H299">
        <f>VLOOKUP($A299,'mouse data'!$A:$E,5,FALSE)</f>
        <v>25</v>
      </c>
    </row>
    <row r="300" spans="1:8" x14ac:dyDescent="0.3">
      <c r="A300" t="s">
        <v>27</v>
      </c>
      <c r="B300">
        <v>5</v>
      </c>
      <c r="C300">
        <v>46.111817969999997</v>
      </c>
      <c r="D300">
        <v>1</v>
      </c>
      <c r="E300" t="str">
        <f>VLOOKUP($A300,'mouse data'!$A:$E,2,FALSE)</f>
        <v>Naftisol</v>
      </c>
      <c r="F300" t="str">
        <f>VLOOKUP($A300,'mouse data'!$A:$E,3,FALSE)</f>
        <v>Female</v>
      </c>
      <c r="G300">
        <f>VLOOKUP($A300,'mouse data'!$A:$E,4,FALSE)</f>
        <v>2</v>
      </c>
      <c r="H300">
        <f>VLOOKUP($A300,'mouse data'!$A:$E,5,FALSE)</f>
        <v>27</v>
      </c>
    </row>
    <row r="301" spans="1:8" x14ac:dyDescent="0.3">
      <c r="A301" t="s">
        <v>64</v>
      </c>
      <c r="B301">
        <v>5</v>
      </c>
      <c r="C301">
        <v>44.014900220000001</v>
      </c>
      <c r="D301">
        <v>0</v>
      </c>
      <c r="E301" t="str">
        <f>VLOOKUP($A301,'mouse data'!$A:$E,2,FALSE)</f>
        <v>Ramicane</v>
      </c>
      <c r="F301" t="str">
        <f>VLOOKUP($A301,'mouse data'!$A:$E,3,FALSE)</f>
        <v>Female</v>
      </c>
      <c r="G301">
        <f>VLOOKUP($A301,'mouse data'!$A:$E,4,FALSE)</f>
        <v>4</v>
      </c>
      <c r="H301">
        <f>VLOOKUP($A301,'mouse data'!$A:$E,5,FALSE)</f>
        <v>17</v>
      </c>
    </row>
    <row r="302" spans="1:8" x14ac:dyDescent="0.3">
      <c r="A302" t="s">
        <v>235</v>
      </c>
      <c r="B302">
        <v>5</v>
      </c>
      <c r="C302">
        <v>43.180977400000003</v>
      </c>
      <c r="D302">
        <v>0</v>
      </c>
      <c r="E302" t="str">
        <f>VLOOKUP($A302,'mouse data'!$A:$E,2,FALSE)</f>
        <v>Capomulin</v>
      </c>
      <c r="F302" t="str">
        <f>VLOOKUP($A302,'mouse data'!$A:$E,3,FALSE)</f>
        <v>Female</v>
      </c>
      <c r="G302">
        <f>VLOOKUP($A302,'mouse data'!$A:$E,4,FALSE)</f>
        <v>1</v>
      </c>
      <c r="H302">
        <f>VLOOKUP($A302,'mouse data'!$A:$E,5,FALSE)</f>
        <v>23</v>
      </c>
    </row>
    <row r="303" spans="1:8" x14ac:dyDescent="0.3">
      <c r="A303" t="s">
        <v>19</v>
      </c>
      <c r="B303">
        <v>5</v>
      </c>
      <c r="C303">
        <v>49.33299873</v>
      </c>
      <c r="D303">
        <v>0</v>
      </c>
      <c r="E303" t="str">
        <f>VLOOKUP($A303,'mouse data'!$A:$E,2,FALSE)</f>
        <v>Naftisol</v>
      </c>
      <c r="F303" t="str">
        <f>VLOOKUP($A303,'mouse data'!$A:$E,3,FALSE)</f>
        <v>Male</v>
      </c>
      <c r="G303">
        <f>VLOOKUP($A303,'mouse data'!$A:$E,4,FALSE)</f>
        <v>9</v>
      </c>
      <c r="H303">
        <f>VLOOKUP($A303,'mouse data'!$A:$E,5,FALSE)</f>
        <v>30</v>
      </c>
    </row>
    <row r="304" spans="1:8" x14ac:dyDescent="0.3">
      <c r="A304" t="s">
        <v>122</v>
      </c>
      <c r="B304">
        <v>5</v>
      </c>
      <c r="C304">
        <v>47.645686740000002</v>
      </c>
      <c r="D304">
        <v>0</v>
      </c>
      <c r="E304" t="str">
        <f>VLOOKUP($A304,'mouse data'!$A:$E,2,FALSE)</f>
        <v>Zoniferol</v>
      </c>
      <c r="F304" t="str">
        <f>VLOOKUP($A304,'mouse data'!$A:$E,3,FALSE)</f>
        <v>Female</v>
      </c>
      <c r="G304">
        <f>VLOOKUP($A304,'mouse data'!$A:$E,4,FALSE)</f>
        <v>13</v>
      </c>
      <c r="H304">
        <f>VLOOKUP($A304,'mouse data'!$A:$E,5,FALSE)</f>
        <v>29</v>
      </c>
    </row>
    <row r="305" spans="1:8" x14ac:dyDescent="0.3">
      <c r="A305" t="s">
        <v>177</v>
      </c>
      <c r="B305">
        <v>5</v>
      </c>
      <c r="C305">
        <v>45.612539179999999</v>
      </c>
      <c r="D305">
        <v>1</v>
      </c>
      <c r="E305" t="str">
        <f>VLOOKUP($A305,'mouse data'!$A:$E,2,FALSE)</f>
        <v>Ceftamin</v>
      </c>
      <c r="F305" t="str">
        <f>VLOOKUP($A305,'mouse data'!$A:$E,3,FALSE)</f>
        <v>Male</v>
      </c>
      <c r="G305">
        <f>VLOOKUP($A305,'mouse data'!$A:$E,4,FALSE)</f>
        <v>24</v>
      </c>
      <c r="H305">
        <f>VLOOKUP($A305,'mouse data'!$A:$E,5,FALSE)</f>
        <v>26</v>
      </c>
    </row>
    <row r="306" spans="1:8" x14ac:dyDescent="0.3">
      <c r="A306" t="s">
        <v>178</v>
      </c>
      <c r="B306">
        <v>5</v>
      </c>
      <c r="C306">
        <v>48.009190490000002</v>
      </c>
      <c r="D306">
        <v>0</v>
      </c>
      <c r="E306" t="str">
        <f>VLOOKUP($A306,'mouse data'!$A:$E,2,FALSE)</f>
        <v>Ceftamin</v>
      </c>
      <c r="F306" t="str">
        <f>VLOOKUP($A306,'mouse data'!$A:$E,3,FALSE)</f>
        <v>Female</v>
      </c>
      <c r="G306">
        <f>VLOOKUP($A306,'mouse data'!$A:$E,4,FALSE)</f>
        <v>12</v>
      </c>
      <c r="H306">
        <f>VLOOKUP($A306,'mouse data'!$A:$E,5,FALSE)</f>
        <v>25</v>
      </c>
    </row>
    <row r="307" spans="1:8" x14ac:dyDescent="0.3">
      <c r="A307" t="s">
        <v>65</v>
      </c>
      <c r="B307">
        <v>5</v>
      </c>
      <c r="C307">
        <v>45.466677140000002</v>
      </c>
      <c r="D307">
        <v>0</v>
      </c>
      <c r="E307" t="str">
        <f>VLOOKUP($A307,'mouse data'!$A:$E,2,FALSE)</f>
        <v>Ramicane</v>
      </c>
      <c r="F307" t="str">
        <f>VLOOKUP($A307,'mouse data'!$A:$E,3,FALSE)</f>
        <v>Male</v>
      </c>
      <c r="G307">
        <f>VLOOKUP($A307,'mouse data'!$A:$E,4,FALSE)</f>
        <v>3</v>
      </c>
      <c r="H307">
        <f>VLOOKUP($A307,'mouse data'!$A:$E,5,FALSE)</f>
        <v>22</v>
      </c>
    </row>
    <row r="308" spans="1:8" x14ac:dyDescent="0.3">
      <c r="A308" t="s">
        <v>121</v>
      </c>
      <c r="B308">
        <v>5</v>
      </c>
      <c r="C308">
        <v>46.565812630000003</v>
      </c>
      <c r="D308">
        <v>0</v>
      </c>
      <c r="E308" t="str">
        <f>VLOOKUP($A308,'mouse data'!$A:$E,2,FALSE)</f>
        <v>Zoniferol</v>
      </c>
      <c r="F308" t="str">
        <f>VLOOKUP($A308,'mouse data'!$A:$E,3,FALSE)</f>
        <v>Female</v>
      </c>
      <c r="G308">
        <f>VLOOKUP($A308,'mouse data'!$A:$E,4,FALSE)</f>
        <v>20</v>
      </c>
      <c r="H308">
        <f>VLOOKUP($A308,'mouse data'!$A:$E,5,FALSE)</f>
        <v>26</v>
      </c>
    </row>
    <row r="309" spans="1:8" x14ac:dyDescent="0.3">
      <c r="A309" t="s">
        <v>18</v>
      </c>
      <c r="B309">
        <v>5</v>
      </c>
      <c r="C309">
        <v>46.889820980000003</v>
      </c>
      <c r="D309">
        <v>0</v>
      </c>
      <c r="E309" t="str">
        <f>VLOOKUP($A309,'mouse data'!$A:$E,2,FALSE)</f>
        <v>Naftisol</v>
      </c>
      <c r="F309" t="str">
        <f>VLOOKUP($A309,'mouse data'!$A:$E,3,FALSE)</f>
        <v>Male</v>
      </c>
      <c r="G309">
        <f>VLOOKUP($A309,'mouse data'!$A:$E,4,FALSE)</f>
        <v>4</v>
      </c>
      <c r="H309">
        <f>VLOOKUP($A309,'mouse data'!$A:$E,5,FALSE)</f>
        <v>26</v>
      </c>
    </row>
    <row r="310" spans="1:8" x14ac:dyDescent="0.3">
      <c r="A310" t="s">
        <v>29</v>
      </c>
      <c r="B310">
        <v>5</v>
      </c>
      <c r="C310">
        <v>48.47500273</v>
      </c>
      <c r="D310">
        <v>1</v>
      </c>
      <c r="E310" t="str">
        <f>VLOOKUP($A310,'mouse data'!$A:$E,2,FALSE)</f>
        <v>Naftisol</v>
      </c>
      <c r="F310" t="str">
        <f>VLOOKUP($A310,'mouse data'!$A:$E,3,FALSE)</f>
        <v>Female</v>
      </c>
      <c r="G310">
        <f>VLOOKUP($A310,'mouse data'!$A:$E,4,FALSE)</f>
        <v>23</v>
      </c>
      <c r="H310">
        <f>VLOOKUP($A310,'mouse data'!$A:$E,5,FALSE)</f>
        <v>25</v>
      </c>
    </row>
    <row r="311" spans="1:8" x14ac:dyDescent="0.3">
      <c r="A311" t="s">
        <v>240</v>
      </c>
      <c r="B311">
        <v>5</v>
      </c>
      <c r="C311">
        <v>45.89372032</v>
      </c>
      <c r="D311">
        <v>0</v>
      </c>
      <c r="E311" t="str">
        <f>VLOOKUP($A311,'mouse data'!$A:$E,2,FALSE)</f>
        <v>Capomulin</v>
      </c>
      <c r="F311" t="str">
        <f>VLOOKUP($A311,'mouse data'!$A:$E,3,FALSE)</f>
        <v>Male</v>
      </c>
      <c r="G311">
        <f>VLOOKUP($A311,'mouse data'!$A:$E,4,FALSE)</f>
        <v>24</v>
      </c>
      <c r="H311">
        <f>VLOOKUP($A311,'mouse data'!$A:$E,5,FALSE)</f>
        <v>21</v>
      </c>
    </row>
    <row r="312" spans="1:8" x14ac:dyDescent="0.3">
      <c r="A312" t="s">
        <v>120</v>
      </c>
      <c r="B312">
        <v>5</v>
      </c>
      <c r="C312">
        <v>46.077191730000003</v>
      </c>
      <c r="D312">
        <v>1</v>
      </c>
      <c r="E312" t="str">
        <f>VLOOKUP($A312,'mouse data'!$A:$E,2,FALSE)</f>
        <v>Zoniferol</v>
      </c>
      <c r="F312" t="str">
        <f>VLOOKUP($A312,'mouse data'!$A:$E,3,FALSE)</f>
        <v>Male</v>
      </c>
      <c r="G312">
        <f>VLOOKUP($A312,'mouse data'!$A:$E,4,FALSE)</f>
        <v>11</v>
      </c>
      <c r="H312">
        <f>VLOOKUP($A312,'mouse data'!$A:$E,5,FALSE)</f>
        <v>27</v>
      </c>
    </row>
    <row r="313" spans="1:8" x14ac:dyDescent="0.3">
      <c r="A313" t="s">
        <v>175</v>
      </c>
      <c r="B313">
        <v>5</v>
      </c>
      <c r="C313">
        <v>46.174226269999998</v>
      </c>
      <c r="D313">
        <v>0</v>
      </c>
      <c r="E313" t="str">
        <f>VLOOKUP($A313,'mouse data'!$A:$E,2,FALSE)</f>
        <v>Ceftamin</v>
      </c>
      <c r="F313" t="str">
        <f>VLOOKUP($A313,'mouse data'!$A:$E,3,FALSE)</f>
        <v>Female</v>
      </c>
      <c r="G313">
        <f>VLOOKUP($A313,'mouse data'!$A:$E,4,FALSE)</f>
        <v>4</v>
      </c>
      <c r="H313">
        <f>VLOOKUP($A313,'mouse data'!$A:$E,5,FALSE)</f>
        <v>30</v>
      </c>
    </row>
    <row r="314" spans="1:8" x14ac:dyDescent="0.3">
      <c r="A314" t="s">
        <v>252</v>
      </c>
      <c r="B314">
        <v>5</v>
      </c>
      <c r="C314">
        <v>41.408591450000003</v>
      </c>
      <c r="D314">
        <v>1</v>
      </c>
      <c r="E314" t="str">
        <f>VLOOKUP($A314,'mouse data'!$A:$E,2,FALSE)</f>
        <v>Capomulin</v>
      </c>
      <c r="F314" t="str">
        <f>VLOOKUP($A314,'mouse data'!$A:$E,3,FALSE)</f>
        <v>Male</v>
      </c>
      <c r="G314">
        <f>VLOOKUP($A314,'mouse data'!$A:$E,4,FALSE)</f>
        <v>22</v>
      </c>
      <c r="H314">
        <f>VLOOKUP($A314,'mouse data'!$A:$E,5,FALSE)</f>
        <v>17</v>
      </c>
    </row>
    <row r="315" spans="1:8" x14ac:dyDescent="0.3">
      <c r="A315" t="s">
        <v>222</v>
      </c>
      <c r="B315">
        <v>5</v>
      </c>
      <c r="C315">
        <v>46.213977389999997</v>
      </c>
      <c r="D315">
        <v>0</v>
      </c>
      <c r="E315" t="str">
        <f>VLOOKUP($A315,'mouse data'!$A:$E,2,FALSE)</f>
        <v>Ceftamin</v>
      </c>
      <c r="F315" t="str">
        <f>VLOOKUP($A315,'mouse data'!$A:$E,3,FALSE)</f>
        <v>Female</v>
      </c>
      <c r="G315">
        <f>VLOOKUP($A315,'mouse data'!$A:$E,4,FALSE)</f>
        <v>6</v>
      </c>
      <c r="H315">
        <f>VLOOKUP($A315,'mouse data'!$A:$E,5,FALSE)</f>
        <v>28</v>
      </c>
    </row>
    <row r="316" spans="1:8" x14ac:dyDescent="0.3">
      <c r="A316" t="s">
        <v>223</v>
      </c>
      <c r="B316">
        <v>5</v>
      </c>
      <c r="C316">
        <v>45.586803619999998</v>
      </c>
      <c r="D316">
        <v>0</v>
      </c>
      <c r="E316" t="str">
        <f>VLOOKUP($A316,'mouse data'!$A:$E,2,FALSE)</f>
        <v>Ceftamin</v>
      </c>
      <c r="F316" t="str">
        <f>VLOOKUP($A316,'mouse data'!$A:$E,3,FALSE)</f>
        <v>Male</v>
      </c>
      <c r="G316">
        <f>VLOOKUP($A316,'mouse data'!$A:$E,4,FALSE)</f>
        <v>2</v>
      </c>
      <c r="H316">
        <f>VLOOKUP($A316,'mouse data'!$A:$E,5,FALSE)</f>
        <v>28</v>
      </c>
    </row>
    <row r="317" spans="1:8" x14ac:dyDescent="0.3">
      <c r="A317" t="s">
        <v>170</v>
      </c>
      <c r="B317">
        <v>5</v>
      </c>
      <c r="C317">
        <v>46.558532360000001</v>
      </c>
      <c r="D317">
        <v>1</v>
      </c>
      <c r="E317" t="str">
        <f>VLOOKUP($A317,'mouse data'!$A:$E,2,FALSE)</f>
        <v>Propriva</v>
      </c>
      <c r="F317" t="str">
        <f>VLOOKUP($A317,'mouse data'!$A:$E,3,FALSE)</f>
        <v>Male</v>
      </c>
      <c r="G317">
        <f>VLOOKUP($A317,'mouse data'!$A:$E,4,FALSE)</f>
        <v>6</v>
      </c>
      <c r="H317">
        <f>VLOOKUP($A317,'mouse data'!$A:$E,5,FALSE)</f>
        <v>26</v>
      </c>
    </row>
    <row r="318" spans="1:8" x14ac:dyDescent="0.3">
      <c r="A318" t="s">
        <v>208</v>
      </c>
      <c r="B318">
        <v>5</v>
      </c>
      <c r="C318">
        <v>48.513420269999997</v>
      </c>
      <c r="D318">
        <v>0</v>
      </c>
      <c r="E318" t="str">
        <f>VLOOKUP($A318,'mouse data'!$A:$E,2,FALSE)</f>
        <v>Propriva</v>
      </c>
      <c r="F318" t="str">
        <f>VLOOKUP($A318,'mouse data'!$A:$E,3,FALSE)</f>
        <v>Female</v>
      </c>
      <c r="G318">
        <f>VLOOKUP($A318,'mouse data'!$A:$E,4,FALSE)</f>
        <v>2</v>
      </c>
      <c r="H318">
        <f>VLOOKUP($A318,'mouse data'!$A:$E,5,FALSE)</f>
        <v>28</v>
      </c>
    </row>
    <row r="319" spans="1:8" x14ac:dyDescent="0.3">
      <c r="A319" t="s">
        <v>94</v>
      </c>
      <c r="B319">
        <v>5</v>
      </c>
      <c r="C319">
        <v>48.242552179999997</v>
      </c>
      <c r="D319">
        <v>0</v>
      </c>
      <c r="E319" t="str">
        <f>VLOOKUP($A319,'mouse data'!$A:$E,2,FALSE)</f>
        <v>Stelasyn</v>
      </c>
      <c r="F319" t="str">
        <f>VLOOKUP($A319,'mouse data'!$A:$E,3,FALSE)</f>
        <v>Female</v>
      </c>
      <c r="G319">
        <f>VLOOKUP($A319,'mouse data'!$A:$E,4,FALSE)</f>
        <v>3</v>
      </c>
      <c r="H319">
        <f>VLOOKUP($A319,'mouse data'!$A:$E,5,FALSE)</f>
        <v>29</v>
      </c>
    </row>
    <row r="320" spans="1:8" x14ac:dyDescent="0.3">
      <c r="A320" t="s">
        <v>142</v>
      </c>
      <c r="B320">
        <v>5</v>
      </c>
      <c r="C320">
        <v>48.23211311</v>
      </c>
      <c r="D320">
        <v>0</v>
      </c>
      <c r="E320" t="str">
        <f>VLOOKUP($A320,'mouse data'!$A:$E,2,FALSE)</f>
        <v>Propriva</v>
      </c>
      <c r="F320" t="str">
        <f>VLOOKUP($A320,'mouse data'!$A:$E,3,FALSE)</f>
        <v>Male</v>
      </c>
      <c r="G320">
        <f>VLOOKUP($A320,'mouse data'!$A:$E,4,FALSE)</f>
        <v>7</v>
      </c>
      <c r="H320">
        <f>VLOOKUP($A320,'mouse data'!$A:$E,5,FALSE)</f>
        <v>26</v>
      </c>
    </row>
    <row r="321" spans="1:8" x14ac:dyDescent="0.3">
      <c r="A321" t="s">
        <v>209</v>
      </c>
      <c r="B321">
        <v>5</v>
      </c>
      <c r="C321">
        <v>47.576717610000003</v>
      </c>
      <c r="D321">
        <v>1</v>
      </c>
      <c r="E321" t="str">
        <f>VLOOKUP($A321,'mouse data'!$A:$E,2,FALSE)</f>
        <v>Propriva</v>
      </c>
      <c r="F321" t="str">
        <f>VLOOKUP($A321,'mouse data'!$A:$E,3,FALSE)</f>
        <v>Male</v>
      </c>
      <c r="G321">
        <f>VLOOKUP($A321,'mouse data'!$A:$E,4,FALSE)</f>
        <v>22</v>
      </c>
      <c r="H321">
        <f>VLOOKUP($A321,'mouse data'!$A:$E,5,FALSE)</f>
        <v>25</v>
      </c>
    </row>
    <row r="322" spans="1:8" x14ac:dyDescent="0.3">
      <c r="A322" t="s">
        <v>103</v>
      </c>
      <c r="B322">
        <v>5</v>
      </c>
      <c r="C322">
        <v>48.410721090000003</v>
      </c>
      <c r="D322">
        <v>1</v>
      </c>
      <c r="E322" t="str">
        <f>VLOOKUP($A322,'mouse data'!$A:$E,2,FALSE)</f>
        <v>Stelasyn</v>
      </c>
      <c r="F322" t="str">
        <f>VLOOKUP($A322,'mouse data'!$A:$E,3,FALSE)</f>
        <v>Female</v>
      </c>
      <c r="G322">
        <f>VLOOKUP($A322,'mouse data'!$A:$E,4,FALSE)</f>
        <v>2</v>
      </c>
      <c r="H322">
        <f>VLOOKUP($A322,'mouse data'!$A:$E,5,FALSE)</f>
        <v>30</v>
      </c>
    </row>
    <row r="323" spans="1:8" x14ac:dyDescent="0.3">
      <c r="A323" t="s">
        <v>102</v>
      </c>
      <c r="B323">
        <v>5</v>
      </c>
      <c r="C323">
        <v>48.301822610000002</v>
      </c>
      <c r="D323">
        <v>1</v>
      </c>
      <c r="E323" t="str">
        <f>VLOOKUP($A323,'mouse data'!$A:$E,2,FALSE)</f>
        <v>Stelasyn</v>
      </c>
      <c r="F323" t="str">
        <f>VLOOKUP($A323,'mouse data'!$A:$E,3,FALSE)</f>
        <v>Female</v>
      </c>
      <c r="G323">
        <f>VLOOKUP($A323,'mouse data'!$A:$E,4,FALSE)</f>
        <v>14</v>
      </c>
      <c r="H323">
        <f>VLOOKUP($A323,'mouse data'!$A:$E,5,FALSE)</f>
        <v>30</v>
      </c>
    </row>
    <row r="324" spans="1:8" x14ac:dyDescent="0.3">
      <c r="A324" t="s">
        <v>93</v>
      </c>
      <c r="B324">
        <v>5</v>
      </c>
      <c r="C324">
        <v>47.242843569999998</v>
      </c>
      <c r="D324">
        <v>0</v>
      </c>
      <c r="E324" t="str">
        <f>VLOOKUP($A324,'mouse data'!$A:$E,2,FALSE)</f>
        <v>Naftisol</v>
      </c>
      <c r="F324" t="str">
        <f>VLOOKUP($A324,'mouse data'!$A:$E,3,FALSE)</f>
        <v>Male</v>
      </c>
      <c r="G324">
        <f>VLOOKUP($A324,'mouse data'!$A:$E,4,FALSE)</f>
        <v>23</v>
      </c>
      <c r="H324">
        <f>VLOOKUP($A324,'mouse data'!$A:$E,5,FALSE)</f>
        <v>27</v>
      </c>
    </row>
    <row r="325" spans="1:8" x14ac:dyDescent="0.3">
      <c r="A325" t="s">
        <v>210</v>
      </c>
      <c r="B325">
        <v>5</v>
      </c>
      <c r="C325">
        <v>47.656424360000003</v>
      </c>
      <c r="D325">
        <v>1</v>
      </c>
      <c r="E325" t="str">
        <f>VLOOKUP($A325,'mouse data'!$A:$E,2,FALSE)</f>
        <v>Propriva</v>
      </c>
      <c r="F325" t="str">
        <f>VLOOKUP($A325,'mouse data'!$A:$E,3,FALSE)</f>
        <v>Male</v>
      </c>
      <c r="G325">
        <f>VLOOKUP($A325,'mouse data'!$A:$E,4,FALSE)</f>
        <v>16</v>
      </c>
      <c r="H325">
        <f>VLOOKUP($A325,'mouse data'!$A:$E,5,FALSE)</f>
        <v>29</v>
      </c>
    </row>
    <row r="326" spans="1:8" x14ac:dyDescent="0.3">
      <c r="A326" t="s">
        <v>237</v>
      </c>
      <c r="B326">
        <v>5</v>
      </c>
      <c r="C326">
        <v>45.760886470000003</v>
      </c>
      <c r="D326">
        <v>1</v>
      </c>
      <c r="E326" t="str">
        <f>VLOOKUP($A326,'mouse data'!$A:$E,2,FALSE)</f>
        <v>Capomulin</v>
      </c>
      <c r="F326" t="str">
        <f>VLOOKUP($A326,'mouse data'!$A:$E,3,FALSE)</f>
        <v>Male</v>
      </c>
      <c r="G326">
        <f>VLOOKUP($A326,'mouse data'!$A:$E,4,FALSE)</f>
        <v>18</v>
      </c>
      <c r="H326">
        <f>VLOOKUP($A326,'mouse data'!$A:$E,5,FALSE)</f>
        <v>17</v>
      </c>
    </row>
    <row r="327" spans="1:8" x14ac:dyDescent="0.3">
      <c r="A327" t="s">
        <v>211</v>
      </c>
      <c r="B327">
        <v>5</v>
      </c>
      <c r="C327">
        <v>46.754268869999997</v>
      </c>
      <c r="D327">
        <v>0</v>
      </c>
      <c r="E327" t="str">
        <f>VLOOKUP($A327,'mouse data'!$A:$E,2,FALSE)</f>
        <v>Propriva</v>
      </c>
      <c r="F327" t="str">
        <f>VLOOKUP($A327,'mouse data'!$A:$E,3,FALSE)</f>
        <v>Female</v>
      </c>
      <c r="G327">
        <f>VLOOKUP($A327,'mouse data'!$A:$E,4,FALSE)</f>
        <v>7</v>
      </c>
      <c r="H327">
        <f>VLOOKUP($A327,'mouse data'!$A:$E,5,FALSE)</f>
        <v>29</v>
      </c>
    </row>
    <row r="328" spans="1:8" x14ac:dyDescent="0.3">
      <c r="A328" t="s">
        <v>104</v>
      </c>
      <c r="B328">
        <v>5</v>
      </c>
      <c r="C328">
        <v>49.342630100000001</v>
      </c>
      <c r="D328">
        <v>1</v>
      </c>
      <c r="E328" t="str">
        <f>VLOOKUP($A328,'mouse data'!$A:$E,2,FALSE)</f>
        <v>Stelasyn</v>
      </c>
      <c r="F328" t="str">
        <f>VLOOKUP($A328,'mouse data'!$A:$E,3,FALSE)</f>
        <v>Female</v>
      </c>
      <c r="G328">
        <f>VLOOKUP($A328,'mouse data'!$A:$E,4,FALSE)</f>
        <v>1</v>
      </c>
      <c r="H328">
        <f>VLOOKUP($A328,'mouse data'!$A:$E,5,FALSE)</f>
        <v>27</v>
      </c>
    </row>
    <row r="329" spans="1:8" x14ac:dyDescent="0.3">
      <c r="A329" t="s">
        <v>232</v>
      </c>
      <c r="B329">
        <v>5</v>
      </c>
      <c r="C329">
        <v>41.534097019999997</v>
      </c>
      <c r="D329">
        <v>0</v>
      </c>
      <c r="E329" t="str">
        <f>VLOOKUP($A329,'mouse data'!$A:$E,2,FALSE)</f>
        <v>Capomulin</v>
      </c>
      <c r="F329" t="str">
        <f>VLOOKUP($A329,'mouse data'!$A:$E,3,FALSE)</f>
        <v>Male</v>
      </c>
      <c r="G329">
        <f>VLOOKUP($A329,'mouse data'!$A:$E,4,FALSE)</f>
        <v>7</v>
      </c>
      <c r="H329">
        <f>VLOOKUP($A329,'mouse data'!$A:$E,5,FALSE)</f>
        <v>21</v>
      </c>
    </row>
    <row r="330" spans="1:8" x14ac:dyDescent="0.3">
      <c r="A330" t="s">
        <v>140</v>
      </c>
      <c r="B330">
        <v>5</v>
      </c>
      <c r="C330">
        <v>46.099099690000003</v>
      </c>
      <c r="D330">
        <v>0</v>
      </c>
      <c r="E330" t="str">
        <f>VLOOKUP($A330,'mouse data'!$A:$E,2,FALSE)</f>
        <v>Propriva</v>
      </c>
      <c r="F330" t="str">
        <f>VLOOKUP($A330,'mouse data'!$A:$E,3,FALSE)</f>
        <v>Female</v>
      </c>
      <c r="G330">
        <f>VLOOKUP($A330,'mouse data'!$A:$E,4,FALSE)</f>
        <v>15</v>
      </c>
      <c r="H330">
        <f>VLOOKUP($A330,'mouse data'!$A:$E,5,FALSE)</f>
        <v>29</v>
      </c>
    </row>
    <row r="331" spans="1:8" x14ac:dyDescent="0.3">
      <c r="A331" t="s">
        <v>111</v>
      </c>
      <c r="B331">
        <v>5</v>
      </c>
      <c r="C331">
        <v>48.78680146</v>
      </c>
      <c r="D331">
        <v>0</v>
      </c>
      <c r="E331" t="str">
        <f>VLOOKUP($A331,'mouse data'!$A:$E,2,FALSE)</f>
        <v>Propriva</v>
      </c>
      <c r="F331" t="str">
        <f>VLOOKUP($A331,'mouse data'!$A:$E,3,FALSE)</f>
        <v>Female</v>
      </c>
      <c r="G331">
        <f>VLOOKUP($A331,'mouse data'!$A:$E,4,FALSE)</f>
        <v>21</v>
      </c>
      <c r="H331">
        <f>VLOOKUP($A331,'mouse data'!$A:$E,5,FALSE)</f>
        <v>26</v>
      </c>
    </row>
    <row r="332" spans="1:8" x14ac:dyDescent="0.3">
      <c r="A332" t="s">
        <v>92</v>
      </c>
      <c r="B332">
        <v>5</v>
      </c>
      <c r="C332">
        <v>45.69925018</v>
      </c>
      <c r="D332">
        <v>1</v>
      </c>
      <c r="E332" t="str">
        <f>VLOOKUP($A332,'mouse data'!$A:$E,2,FALSE)</f>
        <v>Naftisol</v>
      </c>
      <c r="F332" t="str">
        <f>VLOOKUP($A332,'mouse data'!$A:$E,3,FALSE)</f>
        <v>Male</v>
      </c>
      <c r="G332">
        <f>VLOOKUP($A332,'mouse data'!$A:$E,4,FALSE)</f>
        <v>8</v>
      </c>
      <c r="H332">
        <f>VLOOKUP($A332,'mouse data'!$A:$E,5,FALSE)</f>
        <v>27</v>
      </c>
    </row>
    <row r="333" spans="1:8" x14ac:dyDescent="0.3">
      <c r="A333" t="s">
        <v>95</v>
      </c>
      <c r="B333">
        <v>5</v>
      </c>
      <c r="C333">
        <v>48.951367730000001</v>
      </c>
      <c r="D333">
        <v>0</v>
      </c>
      <c r="E333" t="str">
        <f>VLOOKUP($A333,'mouse data'!$A:$E,2,FALSE)</f>
        <v>Stelasyn</v>
      </c>
      <c r="F333" t="str">
        <f>VLOOKUP($A333,'mouse data'!$A:$E,3,FALSE)</f>
        <v>Female</v>
      </c>
      <c r="G333">
        <f>VLOOKUP($A333,'mouse data'!$A:$E,4,FALSE)</f>
        <v>16</v>
      </c>
      <c r="H333">
        <f>VLOOKUP($A333,'mouse data'!$A:$E,5,FALSE)</f>
        <v>29</v>
      </c>
    </row>
    <row r="334" spans="1:8" x14ac:dyDescent="0.3">
      <c r="A334" t="s">
        <v>207</v>
      </c>
      <c r="B334">
        <v>5</v>
      </c>
      <c r="C334">
        <v>49.45327005</v>
      </c>
      <c r="D334">
        <v>0</v>
      </c>
      <c r="E334" t="str">
        <f>VLOOKUP($A334,'mouse data'!$A:$E,2,FALSE)</f>
        <v>Propriva</v>
      </c>
      <c r="F334" t="str">
        <f>VLOOKUP($A334,'mouse data'!$A:$E,3,FALSE)</f>
        <v>Male</v>
      </c>
      <c r="G334">
        <f>VLOOKUP($A334,'mouse data'!$A:$E,4,FALSE)</f>
        <v>1</v>
      </c>
      <c r="H334">
        <f>VLOOKUP($A334,'mouse data'!$A:$E,5,FALSE)</f>
        <v>26</v>
      </c>
    </row>
    <row r="335" spans="1:8" x14ac:dyDescent="0.3">
      <c r="A335" t="s">
        <v>204</v>
      </c>
      <c r="B335">
        <v>5</v>
      </c>
      <c r="C335">
        <v>45.831134339999998</v>
      </c>
      <c r="D335">
        <v>0</v>
      </c>
      <c r="E335" t="str">
        <f>VLOOKUP($A335,'mouse data'!$A:$E,2,FALSE)</f>
        <v>Propriva</v>
      </c>
      <c r="F335" t="str">
        <f>VLOOKUP($A335,'mouse data'!$A:$E,3,FALSE)</f>
        <v>Male</v>
      </c>
      <c r="G335">
        <f>VLOOKUP($A335,'mouse data'!$A:$E,4,FALSE)</f>
        <v>8</v>
      </c>
      <c r="H335">
        <f>VLOOKUP($A335,'mouse data'!$A:$E,5,FALSE)</f>
        <v>25</v>
      </c>
    </row>
    <row r="336" spans="1:8" x14ac:dyDescent="0.3">
      <c r="A336" t="s">
        <v>98</v>
      </c>
      <c r="B336">
        <v>5</v>
      </c>
      <c r="C336">
        <v>46.493023919999999</v>
      </c>
      <c r="D336">
        <v>0</v>
      </c>
      <c r="E336" t="str">
        <f>VLOOKUP($A336,'mouse data'!$A:$E,2,FALSE)</f>
        <v>Stelasyn</v>
      </c>
      <c r="F336" t="str">
        <f>VLOOKUP($A336,'mouse data'!$A:$E,3,FALSE)</f>
        <v>Male</v>
      </c>
      <c r="G336">
        <f>VLOOKUP($A336,'mouse data'!$A:$E,4,FALSE)</f>
        <v>23</v>
      </c>
      <c r="H336">
        <f>VLOOKUP($A336,'mouse data'!$A:$E,5,FALSE)</f>
        <v>29</v>
      </c>
    </row>
    <row r="337" spans="1:8" x14ac:dyDescent="0.3">
      <c r="A337" t="s">
        <v>202</v>
      </c>
      <c r="B337">
        <v>5</v>
      </c>
      <c r="C337">
        <v>47.461260520000003</v>
      </c>
      <c r="D337">
        <v>0</v>
      </c>
      <c r="E337" t="str">
        <f>VLOOKUP($A337,'mouse data'!$A:$E,2,FALSE)</f>
        <v>Propriva</v>
      </c>
      <c r="F337" t="str">
        <f>VLOOKUP($A337,'mouse data'!$A:$E,3,FALSE)</f>
        <v>Male</v>
      </c>
      <c r="G337">
        <f>VLOOKUP($A337,'mouse data'!$A:$E,4,FALSE)</f>
        <v>22</v>
      </c>
      <c r="H337">
        <f>VLOOKUP($A337,'mouse data'!$A:$E,5,FALSE)</f>
        <v>26</v>
      </c>
    </row>
    <row r="338" spans="1:8" x14ac:dyDescent="0.3">
      <c r="A338" t="s">
        <v>97</v>
      </c>
      <c r="B338">
        <v>5</v>
      </c>
      <c r="C338">
        <v>49.156156279999998</v>
      </c>
      <c r="D338">
        <v>1</v>
      </c>
      <c r="E338" t="str">
        <f>VLOOKUP($A338,'mouse data'!$A:$E,2,FALSE)</f>
        <v>Stelasyn</v>
      </c>
      <c r="F338" t="str">
        <f>VLOOKUP($A338,'mouse data'!$A:$E,3,FALSE)</f>
        <v>Female</v>
      </c>
      <c r="G338">
        <f>VLOOKUP($A338,'mouse data'!$A:$E,4,FALSE)</f>
        <v>4</v>
      </c>
      <c r="H338">
        <f>VLOOKUP($A338,'mouse data'!$A:$E,5,FALSE)</f>
        <v>26</v>
      </c>
    </row>
    <row r="339" spans="1:8" x14ac:dyDescent="0.3">
      <c r="A339" t="s">
        <v>172</v>
      </c>
      <c r="B339">
        <v>5</v>
      </c>
      <c r="C339">
        <v>46.042115819999999</v>
      </c>
      <c r="D339">
        <v>0</v>
      </c>
      <c r="E339" t="str">
        <f>VLOOKUP($A339,'mouse data'!$A:$E,2,FALSE)</f>
        <v>Propriva</v>
      </c>
      <c r="F339" t="str">
        <f>VLOOKUP($A339,'mouse data'!$A:$E,3,FALSE)</f>
        <v>Male</v>
      </c>
      <c r="G339">
        <f>VLOOKUP($A339,'mouse data'!$A:$E,4,FALSE)</f>
        <v>2</v>
      </c>
      <c r="H339">
        <f>VLOOKUP($A339,'mouse data'!$A:$E,5,FALSE)</f>
        <v>27</v>
      </c>
    </row>
    <row r="340" spans="1:8" x14ac:dyDescent="0.3">
      <c r="A340" t="s">
        <v>205</v>
      </c>
      <c r="B340">
        <v>5</v>
      </c>
      <c r="C340">
        <v>45.544700079999998</v>
      </c>
      <c r="D340">
        <v>0</v>
      </c>
      <c r="E340" t="str">
        <f>VLOOKUP($A340,'mouse data'!$A:$E,2,FALSE)</f>
        <v>Propriva</v>
      </c>
      <c r="F340" t="str">
        <f>VLOOKUP($A340,'mouse data'!$A:$E,3,FALSE)</f>
        <v>Female</v>
      </c>
      <c r="G340">
        <f>VLOOKUP($A340,'mouse data'!$A:$E,4,FALSE)</f>
        <v>6</v>
      </c>
      <c r="H340">
        <f>VLOOKUP($A340,'mouse data'!$A:$E,5,FALSE)</f>
        <v>25</v>
      </c>
    </row>
    <row r="341" spans="1:8" x14ac:dyDescent="0.3">
      <c r="A341" t="s">
        <v>239</v>
      </c>
      <c r="B341">
        <v>5</v>
      </c>
      <c r="C341">
        <v>45.704434310000003</v>
      </c>
      <c r="D341">
        <v>0</v>
      </c>
      <c r="E341" t="str">
        <f>VLOOKUP($A341,'mouse data'!$A:$E,2,FALSE)</f>
        <v>Capomulin</v>
      </c>
      <c r="F341" t="str">
        <f>VLOOKUP($A341,'mouse data'!$A:$E,3,FALSE)</f>
        <v>Female</v>
      </c>
      <c r="G341">
        <f>VLOOKUP($A341,'mouse data'!$A:$E,4,FALSE)</f>
        <v>19</v>
      </c>
      <c r="H341">
        <f>VLOOKUP($A341,'mouse data'!$A:$E,5,FALSE)</f>
        <v>21</v>
      </c>
    </row>
    <row r="342" spans="1:8" x14ac:dyDescent="0.3">
      <c r="A342" t="s">
        <v>251</v>
      </c>
      <c r="B342">
        <v>5</v>
      </c>
      <c r="C342">
        <v>38.796473730000002</v>
      </c>
      <c r="D342">
        <v>0</v>
      </c>
      <c r="E342" t="str">
        <f>VLOOKUP($A342,'mouse data'!$A:$E,2,FALSE)</f>
        <v>Capomulin</v>
      </c>
      <c r="F342" t="str">
        <f>VLOOKUP($A342,'mouse data'!$A:$E,3,FALSE)</f>
        <v>Male</v>
      </c>
      <c r="G342">
        <f>VLOOKUP($A342,'mouse data'!$A:$E,4,FALSE)</f>
        <v>16</v>
      </c>
      <c r="H342">
        <f>VLOOKUP($A342,'mouse data'!$A:$E,5,FALSE)</f>
        <v>17</v>
      </c>
    </row>
    <row r="343" spans="1:8" x14ac:dyDescent="0.3">
      <c r="A343" t="s">
        <v>96</v>
      </c>
      <c r="B343">
        <v>5</v>
      </c>
      <c r="C343">
        <v>48.667630750000001</v>
      </c>
      <c r="D343">
        <v>0</v>
      </c>
      <c r="E343" t="str">
        <f>VLOOKUP($A343,'mouse data'!$A:$E,2,FALSE)</f>
        <v>Stelasyn</v>
      </c>
      <c r="F343" t="str">
        <f>VLOOKUP($A343,'mouse data'!$A:$E,3,FALSE)</f>
        <v>Male</v>
      </c>
      <c r="G343">
        <f>VLOOKUP($A343,'mouse data'!$A:$E,4,FALSE)</f>
        <v>3</v>
      </c>
      <c r="H343">
        <f>VLOOKUP($A343,'mouse data'!$A:$E,5,FALSE)</f>
        <v>30</v>
      </c>
    </row>
    <row r="344" spans="1:8" x14ac:dyDescent="0.3">
      <c r="A344" t="s">
        <v>100</v>
      </c>
      <c r="B344">
        <v>5</v>
      </c>
      <c r="C344">
        <v>46.880749160000001</v>
      </c>
      <c r="D344">
        <v>0</v>
      </c>
      <c r="E344" t="str">
        <f>VLOOKUP($A344,'mouse data'!$A:$E,2,FALSE)</f>
        <v>Stelasyn</v>
      </c>
      <c r="F344" t="str">
        <f>VLOOKUP($A344,'mouse data'!$A:$E,3,FALSE)</f>
        <v>Female</v>
      </c>
      <c r="G344">
        <f>VLOOKUP($A344,'mouse data'!$A:$E,4,FALSE)</f>
        <v>9</v>
      </c>
      <c r="H344">
        <f>VLOOKUP($A344,'mouse data'!$A:$E,5,FALSE)</f>
        <v>25</v>
      </c>
    </row>
    <row r="345" spans="1:8" x14ac:dyDescent="0.3">
      <c r="A345" t="s">
        <v>206</v>
      </c>
      <c r="B345">
        <v>5</v>
      </c>
      <c r="C345">
        <v>47.235937149999998</v>
      </c>
      <c r="D345">
        <v>0</v>
      </c>
      <c r="E345" t="str">
        <f>VLOOKUP($A345,'mouse data'!$A:$E,2,FALSE)</f>
        <v>Propriva</v>
      </c>
      <c r="F345" t="str">
        <f>VLOOKUP($A345,'mouse data'!$A:$E,3,FALSE)</f>
        <v>Male</v>
      </c>
      <c r="G345">
        <f>VLOOKUP($A345,'mouse data'!$A:$E,4,FALSE)</f>
        <v>21</v>
      </c>
      <c r="H345">
        <f>VLOOKUP($A345,'mouse data'!$A:$E,5,FALSE)</f>
        <v>26</v>
      </c>
    </row>
    <row r="346" spans="1:8" x14ac:dyDescent="0.3">
      <c r="A346" t="s">
        <v>101</v>
      </c>
      <c r="B346">
        <v>5</v>
      </c>
      <c r="C346">
        <v>46.602268780000003</v>
      </c>
      <c r="D346">
        <v>0</v>
      </c>
      <c r="E346" t="str">
        <f>VLOOKUP($A346,'mouse data'!$A:$E,2,FALSE)</f>
        <v>Stelasyn</v>
      </c>
      <c r="F346" t="str">
        <f>VLOOKUP($A346,'mouse data'!$A:$E,3,FALSE)</f>
        <v>Male</v>
      </c>
      <c r="G346">
        <f>VLOOKUP($A346,'mouse data'!$A:$E,4,FALSE)</f>
        <v>22</v>
      </c>
      <c r="H346">
        <f>VLOOKUP($A346,'mouse data'!$A:$E,5,FALSE)</f>
        <v>30</v>
      </c>
    </row>
    <row r="347" spans="1:8" x14ac:dyDescent="0.3">
      <c r="A347" t="s">
        <v>171</v>
      </c>
      <c r="B347">
        <v>5</v>
      </c>
      <c r="C347">
        <v>46.55308986</v>
      </c>
      <c r="D347">
        <v>0</v>
      </c>
      <c r="E347" t="str">
        <f>VLOOKUP($A347,'mouse data'!$A:$E,2,FALSE)</f>
        <v>Propriva</v>
      </c>
      <c r="F347" t="str">
        <f>VLOOKUP($A347,'mouse data'!$A:$E,3,FALSE)</f>
        <v>Female</v>
      </c>
      <c r="G347">
        <f>VLOOKUP($A347,'mouse data'!$A:$E,4,FALSE)</f>
        <v>5</v>
      </c>
      <c r="H347">
        <f>VLOOKUP($A347,'mouse data'!$A:$E,5,FALSE)</f>
        <v>28</v>
      </c>
    </row>
    <row r="348" spans="1:8" x14ac:dyDescent="0.3">
      <c r="A348" t="s">
        <v>45</v>
      </c>
      <c r="B348">
        <v>5</v>
      </c>
      <c r="C348">
        <v>46.716398499999997</v>
      </c>
      <c r="D348">
        <v>1</v>
      </c>
      <c r="E348" t="str">
        <f>VLOOKUP($A348,'mouse data'!$A:$E,2,FALSE)</f>
        <v>Infubinol</v>
      </c>
      <c r="F348" t="str">
        <f>VLOOKUP($A348,'mouse data'!$A:$E,3,FALSE)</f>
        <v>Female</v>
      </c>
      <c r="G348">
        <f>VLOOKUP($A348,'mouse data'!$A:$E,4,FALSE)</f>
        <v>1</v>
      </c>
      <c r="H348">
        <f>VLOOKUP($A348,'mouse data'!$A:$E,5,FALSE)</f>
        <v>30</v>
      </c>
    </row>
    <row r="349" spans="1:8" x14ac:dyDescent="0.3">
      <c r="A349" t="s">
        <v>99</v>
      </c>
      <c r="B349">
        <v>5</v>
      </c>
      <c r="C349">
        <v>49.203057860000001</v>
      </c>
      <c r="D349">
        <v>0</v>
      </c>
      <c r="E349" t="str">
        <f>VLOOKUP($A349,'mouse data'!$A:$E,2,FALSE)</f>
        <v>Stelasyn</v>
      </c>
      <c r="F349" t="str">
        <f>VLOOKUP($A349,'mouse data'!$A:$E,3,FALSE)</f>
        <v>Female</v>
      </c>
      <c r="G349">
        <f>VLOOKUP($A349,'mouse data'!$A:$E,4,FALSE)</f>
        <v>13</v>
      </c>
      <c r="H349">
        <f>VLOOKUP($A349,'mouse data'!$A:$E,5,FALSE)</f>
        <v>25</v>
      </c>
    </row>
    <row r="350" spans="1:8" x14ac:dyDescent="0.3">
      <c r="A350" t="s">
        <v>105</v>
      </c>
      <c r="B350">
        <v>5</v>
      </c>
      <c r="C350">
        <v>45.751727279999997</v>
      </c>
      <c r="D350">
        <v>0</v>
      </c>
      <c r="E350" t="str">
        <f>VLOOKUP($A350,'mouse data'!$A:$E,2,FALSE)</f>
        <v>Stelasyn</v>
      </c>
      <c r="F350" t="str">
        <f>VLOOKUP($A350,'mouse data'!$A:$E,3,FALSE)</f>
        <v>Male</v>
      </c>
      <c r="G350">
        <f>VLOOKUP($A350,'mouse data'!$A:$E,4,FALSE)</f>
        <v>21</v>
      </c>
      <c r="H350">
        <f>VLOOKUP($A350,'mouse data'!$A:$E,5,FALSE)</f>
        <v>27</v>
      </c>
    </row>
    <row r="351" spans="1:8" x14ac:dyDescent="0.3">
      <c r="A351" t="s">
        <v>233</v>
      </c>
      <c r="B351">
        <v>5</v>
      </c>
      <c r="C351">
        <v>45.473753019999997</v>
      </c>
      <c r="D351">
        <v>0</v>
      </c>
      <c r="E351" t="str">
        <f>VLOOKUP($A351,'mouse data'!$A:$E,2,FALSE)</f>
        <v>Capomulin</v>
      </c>
      <c r="F351" t="str">
        <f>VLOOKUP($A351,'mouse data'!$A:$E,3,FALSE)</f>
        <v>Female</v>
      </c>
      <c r="G351">
        <f>VLOOKUP($A351,'mouse data'!$A:$E,4,FALSE)</f>
        <v>16</v>
      </c>
      <c r="H351">
        <f>VLOOKUP($A351,'mouse data'!$A:$E,5,FALSE)</f>
        <v>15</v>
      </c>
    </row>
    <row r="352" spans="1:8" x14ac:dyDescent="0.3">
      <c r="A352" t="s">
        <v>138</v>
      </c>
      <c r="B352">
        <v>5</v>
      </c>
      <c r="C352">
        <v>46.76116373</v>
      </c>
      <c r="D352">
        <v>0</v>
      </c>
      <c r="E352" t="str">
        <f>VLOOKUP($A352,'mouse data'!$A:$E,2,FALSE)</f>
        <v>Zoniferol</v>
      </c>
      <c r="F352" t="str">
        <f>VLOOKUP($A352,'mouse data'!$A:$E,3,FALSE)</f>
        <v>Male</v>
      </c>
      <c r="G352">
        <f>VLOOKUP($A352,'mouse data'!$A:$E,4,FALSE)</f>
        <v>15</v>
      </c>
      <c r="H352">
        <f>VLOOKUP($A352,'mouse data'!$A:$E,5,FALSE)</f>
        <v>29</v>
      </c>
    </row>
    <row r="353" spans="1:8" x14ac:dyDescent="0.3">
      <c r="A353" t="s">
        <v>219</v>
      </c>
      <c r="B353">
        <v>5</v>
      </c>
      <c r="C353">
        <v>46.351842050000002</v>
      </c>
      <c r="D353">
        <v>0</v>
      </c>
      <c r="E353" t="str">
        <f>VLOOKUP($A353,'mouse data'!$A:$E,2,FALSE)</f>
        <v>Propriva</v>
      </c>
      <c r="F353" t="str">
        <f>VLOOKUP($A353,'mouse data'!$A:$E,3,FALSE)</f>
        <v>Female</v>
      </c>
      <c r="G353">
        <f>VLOOKUP($A353,'mouse data'!$A:$E,4,FALSE)</f>
        <v>4</v>
      </c>
      <c r="H353">
        <f>VLOOKUP($A353,'mouse data'!$A:$E,5,FALSE)</f>
        <v>26</v>
      </c>
    </row>
    <row r="354" spans="1:8" x14ac:dyDescent="0.3">
      <c r="A354" t="s">
        <v>133</v>
      </c>
      <c r="B354">
        <v>5</v>
      </c>
      <c r="C354">
        <v>46.562637930000001</v>
      </c>
      <c r="D354">
        <v>0</v>
      </c>
      <c r="E354" t="str">
        <f>VLOOKUP($A354,'mouse data'!$A:$E,2,FALSE)</f>
        <v>Zoniferol</v>
      </c>
      <c r="F354" t="str">
        <f>VLOOKUP($A354,'mouse data'!$A:$E,3,FALSE)</f>
        <v>Female</v>
      </c>
      <c r="G354">
        <f>VLOOKUP($A354,'mouse data'!$A:$E,4,FALSE)</f>
        <v>19</v>
      </c>
      <c r="H354">
        <f>VLOOKUP($A354,'mouse data'!$A:$E,5,FALSE)</f>
        <v>28</v>
      </c>
    </row>
    <row r="355" spans="1:8" x14ac:dyDescent="0.3">
      <c r="A355" t="s">
        <v>58</v>
      </c>
      <c r="B355">
        <v>5</v>
      </c>
      <c r="C355">
        <v>46.886971369999998</v>
      </c>
      <c r="D355">
        <v>0</v>
      </c>
      <c r="E355" t="str">
        <f>VLOOKUP($A355,'mouse data'!$A:$E,2,FALSE)</f>
        <v>Naftisol</v>
      </c>
      <c r="F355" t="str">
        <f>VLOOKUP($A355,'mouse data'!$A:$E,3,FALSE)</f>
        <v>Male</v>
      </c>
      <c r="G355">
        <f>VLOOKUP($A355,'mouse data'!$A:$E,4,FALSE)</f>
        <v>21</v>
      </c>
      <c r="H355">
        <f>VLOOKUP($A355,'mouse data'!$A:$E,5,FALSE)</f>
        <v>25</v>
      </c>
    </row>
    <row r="356" spans="1:8" x14ac:dyDescent="0.3">
      <c r="A356" t="s">
        <v>238</v>
      </c>
      <c r="B356">
        <v>5</v>
      </c>
      <c r="C356">
        <v>45.83899787</v>
      </c>
      <c r="D356">
        <v>0</v>
      </c>
      <c r="E356" t="str">
        <f>VLOOKUP($A356,'mouse data'!$A:$E,2,FALSE)</f>
        <v>Capomulin</v>
      </c>
      <c r="F356" t="str">
        <f>VLOOKUP($A356,'mouse data'!$A:$E,3,FALSE)</f>
        <v>Female</v>
      </c>
      <c r="G356">
        <f>VLOOKUP($A356,'mouse data'!$A:$E,4,FALSE)</f>
        <v>7</v>
      </c>
      <c r="H356">
        <f>VLOOKUP($A356,'mouse data'!$A:$E,5,FALSE)</f>
        <v>23</v>
      </c>
    </row>
    <row r="357" spans="1:8" x14ac:dyDescent="0.3">
      <c r="A357" t="s">
        <v>221</v>
      </c>
      <c r="B357">
        <v>5</v>
      </c>
      <c r="C357">
        <v>46.82793418</v>
      </c>
      <c r="D357">
        <v>0</v>
      </c>
      <c r="E357" t="str">
        <f>VLOOKUP($A357,'mouse data'!$A:$E,2,FALSE)</f>
        <v>Ceftamin</v>
      </c>
      <c r="F357" t="str">
        <f>VLOOKUP($A357,'mouse data'!$A:$E,3,FALSE)</f>
        <v>Female</v>
      </c>
      <c r="G357">
        <f>VLOOKUP($A357,'mouse data'!$A:$E,4,FALSE)</f>
        <v>11</v>
      </c>
      <c r="H357">
        <f>VLOOKUP($A357,'mouse data'!$A:$E,5,FALSE)</f>
        <v>26</v>
      </c>
    </row>
    <row r="358" spans="1:8" x14ac:dyDescent="0.3">
      <c r="A358" t="s">
        <v>110</v>
      </c>
      <c r="B358">
        <v>5</v>
      </c>
      <c r="C358">
        <v>49.011180099999997</v>
      </c>
      <c r="D358">
        <v>0</v>
      </c>
      <c r="E358" t="str">
        <f>VLOOKUP($A358,'mouse data'!$A:$E,2,FALSE)</f>
        <v>Stelasyn</v>
      </c>
      <c r="F358" t="str">
        <f>VLOOKUP($A358,'mouse data'!$A:$E,3,FALSE)</f>
        <v>Female</v>
      </c>
      <c r="G358">
        <f>VLOOKUP($A358,'mouse data'!$A:$E,4,FALSE)</f>
        <v>22</v>
      </c>
      <c r="H358">
        <f>VLOOKUP($A358,'mouse data'!$A:$E,5,FALSE)</f>
        <v>28</v>
      </c>
    </row>
    <row r="359" spans="1:8" x14ac:dyDescent="0.3">
      <c r="A359" t="s">
        <v>109</v>
      </c>
      <c r="B359">
        <v>5</v>
      </c>
      <c r="C359">
        <v>46.233505809999997</v>
      </c>
      <c r="D359">
        <v>0</v>
      </c>
      <c r="E359" t="str">
        <f>VLOOKUP($A359,'mouse data'!$A:$E,2,FALSE)</f>
        <v>Stelasyn</v>
      </c>
      <c r="F359" t="str">
        <f>VLOOKUP($A359,'mouse data'!$A:$E,3,FALSE)</f>
        <v>Female</v>
      </c>
      <c r="G359">
        <f>VLOOKUP($A359,'mouse data'!$A:$E,4,FALSE)</f>
        <v>23</v>
      </c>
      <c r="H359">
        <f>VLOOKUP($A359,'mouse data'!$A:$E,5,FALSE)</f>
        <v>27</v>
      </c>
    </row>
    <row r="360" spans="1:8" x14ac:dyDescent="0.3">
      <c r="A360" t="s">
        <v>132</v>
      </c>
      <c r="B360">
        <v>5</v>
      </c>
      <c r="C360">
        <v>49.27397096</v>
      </c>
      <c r="D360">
        <v>0</v>
      </c>
      <c r="E360" t="str">
        <f>VLOOKUP($A360,'mouse data'!$A:$E,2,FALSE)</f>
        <v>Zoniferol</v>
      </c>
      <c r="F360" t="str">
        <f>VLOOKUP($A360,'mouse data'!$A:$E,3,FALSE)</f>
        <v>Female</v>
      </c>
      <c r="G360">
        <f>VLOOKUP($A360,'mouse data'!$A:$E,4,FALSE)</f>
        <v>5</v>
      </c>
      <c r="H360">
        <f>VLOOKUP($A360,'mouse data'!$A:$E,5,FALSE)</f>
        <v>28</v>
      </c>
    </row>
    <row r="361" spans="1:8" x14ac:dyDescent="0.3">
      <c r="A361" t="s">
        <v>30</v>
      </c>
      <c r="B361">
        <v>5</v>
      </c>
      <c r="C361">
        <v>46.35925829</v>
      </c>
      <c r="D361">
        <v>0</v>
      </c>
      <c r="E361" t="str">
        <f>VLOOKUP($A361,'mouse data'!$A:$E,2,FALSE)</f>
        <v>Naftisol</v>
      </c>
      <c r="F361" t="str">
        <f>VLOOKUP($A361,'mouse data'!$A:$E,3,FALSE)</f>
        <v>Female</v>
      </c>
      <c r="G361">
        <f>VLOOKUP($A361,'mouse data'!$A:$E,4,FALSE)</f>
        <v>2</v>
      </c>
      <c r="H361">
        <f>VLOOKUP($A361,'mouse data'!$A:$E,5,FALSE)</f>
        <v>25</v>
      </c>
    </row>
    <row r="362" spans="1:8" x14ac:dyDescent="0.3">
      <c r="A362" t="s">
        <v>111</v>
      </c>
      <c r="B362">
        <v>5</v>
      </c>
      <c r="C362">
        <v>47.570392079999998</v>
      </c>
      <c r="D362">
        <v>0</v>
      </c>
      <c r="E362" t="str">
        <f>VLOOKUP($A362,'mouse data'!$A:$E,2,FALSE)</f>
        <v>Propriva</v>
      </c>
      <c r="F362" t="str">
        <f>VLOOKUP($A362,'mouse data'!$A:$E,3,FALSE)</f>
        <v>Female</v>
      </c>
      <c r="G362">
        <f>VLOOKUP($A362,'mouse data'!$A:$E,4,FALSE)</f>
        <v>21</v>
      </c>
      <c r="H362">
        <f>VLOOKUP($A362,'mouse data'!$A:$E,5,FALSE)</f>
        <v>26</v>
      </c>
    </row>
    <row r="363" spans="1:8" x14ac:dyDescent="0.3">
      <c r="A363" t="s">
        <v>112</v>
      </c>
      <c r="B363">
        <v>5</v>
      </c>
      <c r="C363">
        <v>45.934712169999997</v>
      </c>
      <c r="D363">
        <v>0</v>
      </c>
      <c r="E363" t="str">
        <f>VLOOKUP($A363,'mouse data'!$A:$E,2,FALSE)</f>
        <v>Stelasyn</v>
      </c>
      <c r="F363" t="str">
        <f>VLOOKUP($A363,'mouse data'!$A:$E,3,FALSE)</f>
        <v>Female</v>
      </c>
      <c r="G363">
        <f>VLOOKUP($A363,'mouse data'!$A:$E,4,FALSE)</f>
        <v>21</v>
      </c>
      <c r="H363">
        <f>VLOOKUP($A363,'mouse data'!$A:$E,5,FALSE)</f>
        <v>28</v>
      </c>
    </row>
    <row r="364" spans="1:8" x14ac:dyDescent="0.3">
      <c r="A364" t="s">
        <v>28</v>
      </c>
      <c r="B364">
        <v>5</v>
      </c>
      <c r="C364">
        <v>45.696708639999997</v>
      </c>
      <c r="D364">
        <v>0</v>
      </c>
      <c r="E364" t="str">
        <f>VLOOKUP($A364,'mouse data'!$A:$E,2,FALSE)</f>
        <v>Naftisol</v>
      </c>
      <c r="F364" t="str">
        <f>VLOOKUP($A364,'mouse data'!$A:$E,3,FALSE)</f>
        <v>Female</v>
      </c>
      <c r="G364">
        <f>VLOOKUP($A364,'mouse data'!$A:$E,4,FALSE)</f>
        <v>12</v>
      </c>
      <c r="H364">
        <f>VLOOKUP($A364,'mouse data'!$A:$E,5,FALSE)</f>
        <v>28</v>
      </c>
    </row>
    <row r="365" spans="1:8" x14ac:dyDescent="0.3">
      <c r="A365" t="s">
        <v>88</v>
      </c>
      <c r="B365">
        <v>5</v>
      </c>
      <c r="C365">
        <v>47.054184739999997</v>
      </c>
      <c r="D365">
        <v>0</v>
      </c>
      <c r="E365" t="str">
        <f>VLOOKUP($A365,'mouse data'!$A:$E,2,FALSE)</f>
        <v>Stelasyn</v>
      </c>
      <c r="F365" t="str">
        <f>VLOOKUP($A365,'mouse data'!$A:$E,3,FALSE)</f>
        <v>Female</v>
      </c>
      <c r="G365">
        <f>VLOOKUP($A365,'mouse data'!$A:$E,4,FALSE)</f>
        <v>5</v>
      </c>
      <c r="H365">
        <f>VLOOKUP($A365,'mouse data'!$A:$E,5,FALSE)</f>
        <v>30</v>
      </c>
    </row>
    <row r="366" spans="1:8" x14ac:dyDescent="0.3">
      <c r="A366" t="s">
        <v>131</v>
      </c>
      <c r="B366">
        <v>5</v>
      </c>
      <c r="C366">
        <v>46.711261100000002</v>
      </c>
      <c r="D366">
        <v>0</v>
      </c>
      <c r="E366" t="str">
        <f>VLOOKUP($A366,'mouse data'!$A:$E,2,FALSE)</f>
        <v>Zoniferol</v>
      </c>
      <c r="F366" t="str">
        <f>VLOOKUP($A366,'mouse data'!$A:$E,3,FALSE)</f>
        <v>Male</v>
      </c>
      <c r="G366">
        <f>VLOOKUP($A366,'mouse data'!$A:$E,4,FALSE)</f>
        <v>24</v>
      </c>
      <c r="H366">
        <f>VLOOKUP($A366,'mouse data'!$A:$E,5,FALSE)</f>
        <v>28</v>
      </c>
    </row>
    <row r="367" spans="1:8" x14ac:dyDescent="0.3">
      <c r="A367" t="s">
        <v>249</v>
      </c>
      <c r="B367">
        <v>5</v>
      </c>
      <c r="C367">
        <v>42.261665299999997</v>
      </c>
      <c r="D367">
        <v>0</v>
      </c>
      <c r="E367" t="str">
        <f>VLOOKUP($A367,'mouse data'!$A:$E,2,FALSE)</f>
        <v>Capomulin</v>
      </c>
      <c r="F367" t="str">
        <f>VLOOKUP($A367,'mouse data'!$A:$E,3,FALSE)</f>
        <v>Female</v>
      </c>
      <c r="G367">
        <f>VLOOKUP($A367,'mouse data'!$A:$E,4,FALSE)</f>
        <v>1</v>
      </c>
      <c r="H367">
        <f>VLOOKUP($A367,'mouse data'!$A:$E,5,FALSE)</f>
        <v>24</v>
      </c>
    </row>
    <row r="368" spans="1:8" x14ac:dyDescent="0.3">
      <c r="A368" t="s">
        <v>60</v>
      </c>
      <c r="B368">
        <v>5</v>
      </c>
      <c r="C368">
        <v>47.038414500000002</v>
      </c>
      <c r="D368">
        <v>0</v>
      </c>
      <c r="E368" t="str">
        <f>VLOOKUP($A368,'mouse data'!$A:$E,2,FALSE)</f>
        <v>Naftisol</v>
      </c>
      <c r="F368" t="str">
        <f>VLOOKUP($A368,'mouse data'!$A:$E,3,FALSE)</f>
        <v>Female</v>
      </c>
      <c r="G368">
        <f>VLOOKUP($A368,'mouse data'!$A:$E,4,FALSE)</f>
        <v>21</v>
      </c>
      <c r="H368">
        <f>VLOOKUP($A368,'mouse data'!$A:$E,5,FALSE)</f>
        <v>27</v>
      </c>
    </row>
    <row r="369" spans="1:8" x14ac:dyDescent="0.3">
      <c r="A369" t="s">
        <v>218</v>
      </c>
      <c r="B369">
        <v>5</v>
      </c>
      <c r="C369">
        <v>49.214327990000001</v>
      </c>
      <c r="D369">
        <v>1</v>
      </c>
      <c r="E369" t="str">
        <f>VLOOKUP($A369,'mouse data'!$A:$E,2,FALSE)</f>
        <v>Propriva</v>
      </c>
      <c r="F369" t="str">
        <f>VLOOKUP($A369,'mouse data'!$A:$E,3,FALSE)</f>
        <v>Female</v>
      </c>
      <c r="G369">
        <f>VLOOKUP($A369,'mouse data'!$A:$E,4,FALSE)</f>
        <v>10</v>
      </c>
      <c r="H369">
        <f>VLOOKUP($A369,'mouse data'!$A:$E,5,FALSE)</f>
        <v>30</v>
      </c>
    </row>
    <row r="370" spans="1:8" x14ac:dyDescent="0.3">
      <c r="A370" t="s">
        <v>134</v>
      </c>
      <c r="B370">
        <v>5</v>
      </c>
      <c r="C370">
        <v>47.006580239999998</v>
      </c>
      <c r="D370">
        <v>0</v>
      </c>
      <c r="E370" t="str">
        <f>VLOOKUP($A370,'mouse data'!$A:$E,2,FALSE)</f>
        <v>Zoniferol</v>
      </c>
      <c r="F370" t="str">
        <f>VLOOKUP($A370,'mouse data'!$A:$E,3,FALSE)</f>
        <v>Male</v>
      </c>
      <c r="G370">
        <f>VLOOKUP($A370,'mouse data'!$A:$E,4,FALSE)</f>
        <v>5</v>
      </c>
      <c r="H370">
        <f>VLOOKUP($A370,'mouse data'!$A:$E,5,FALSE)</f>
        <v>30</v>
      </c>
    </row>
    <row r="371" spans="1:8" x14ac:dyDescent="0.3">
      <c r="A371" t="s">
        <v>212</v>
      </c>
      <c r="B371">
        <v>5</v>
      </c>
      <c r="C371">
        <v>46.941014979999999</v>
      </c>
      <c r="D371">
        <v>1</v>
      </c>
      <c r="E371" t="str">
        <f>VLOOKUP($A371,'mouse data'!$A:$E,2,FALSE)</f>
        <v>Propriva</v>
      </c>
      <c r="F371" t="str">
        <f>VLOOKUP($A371,'mouse data'!$A:$E,3,FALSE)</f>
        <v>Female</v>
      </c>
      <c r="G371">
        <f>VLOOKUP($A371,'mouse data'!$A:$E,4,FALSE)</f>
        <v>24</v>
      </c>
      <c r="H371">
        <f>VLOOKUP($A371,'mouse data'!$A:$E,5,FALSE)</f>
        <v>27</v>
      </c>
    </row>
    <row r="372" spans="1:8" x14ac:dyDescent="0.3">
      <c r="A372" t="s">
        <v>106</v>
      </c>
      <c r="B372">
        <v>5</v>
      </c>
      <c r="C372">
        <v>46.608467099999999</v>
      </c>
      <c r="D372">
        <v>0</v>
      </c>
      <c r="E372" t="str">
        <f>VLOOKUP($A372,'mouse data'!$A:$E,2,FALSE)</f>
        <v>Stelasyn</v>
      </c>
      <c r="F372" t="str">
        <f>VLOOKUP($A372,'mouse data'!$A:$E,3,FALSE)</f>
        <v>Female</v>
      </c>
      <c r="G372">
        <f>VLOOKUP($A372,'mouse data'!$A:$E,4,FALSE)</f>
        <v>8</v>
      </c>
      <c r="H372">
        <f>VLOOKUP($A372,'mouse data'!$A:$E,5,FALSE)</f>
        <v>27</v>
      </c>
    </row>
    <row r="373" spans="1:8" x14ac:dyDescent="0.3">
      <c r="A373" t="s">
        <v>213</v>
      </c>
      <c r="B373">
        <v>5</v>
      </c>
      <c r="C373">
        <v>47.115979629999998</v>
      </c>
      <c r="D373">
        <v>0</v>
      </c>
      <c r="E373" t="str">
        <f>VLOOKUP($A373,'mouse data'!$A:$E,2,FALSE)</f>
        <v>Propriva</v>
      </c>
      <c r="F373" t="str">
        <f>VLOOKUP($A373,'mouse data'!$A:$E,3,FALSE)</f>
        <v>Female</v>
      </c>
      <c r="G373">
        <f>VLOOKUP($A373,'mouse data'!$A:$E,4,FALSE)</f>
        <v>12</v>
      </c>
      <c r="H373">
        <f>VLOOKUP($A373,'mouse data'!$A:$E,5,FALSE)</f>
        <v>26</v>
      </c>
    </row>
    <row r="374" spans="1:8" x14ac:dyDescent="0.3">
      <c r="A374" t="s">
        <v>91</v>
      </c>
      <c r="B374">
        <v>5</v>
      </c>
      <c r="C374">
        <v>45.656978500000001</v>
      </c>
      <c r="D374">
        <v>0</v>
      </c>
      <c r="E374" t="str">
        <f>VLOOKUP($A374,'mouse data'!$A:$E,2,FALSE)</f>
        <v>Naftisol</v>
      </c>
      <c r="F374" t="str">
        <f>VLOOKUP($A374,'mouse data'!$A:$E,3,FALSE)</f>
        <v>Male</v>
      </c>
      <c r="G374">
        <f>VLOOKUP($A374,'mouse data'!$A:$E,4,FALSE)</f>
        <v>9</v>
      </c>
      <c r="H374">
        <f>VLOOKUP($A374,'mouse data'!$A:$E,5,FALSE)</f>
        <v>27</v>
      </c>
    </row>
    <row r="375" spans="1:8" x14ac:dyDescent="0.3">
      <c r="A375" t="s">
        <v>137</v>
      </c>
      <c r="B375">
        <v>5</v>
      </c>
      <c r="C375">
        <v>45.523013710000001</v>
      </c>
      <c r="D375">
        <v>1</v>
      </c>
      <c r="E375" t="str">
        <f>VLOOKUP($A375,'mouse data'!$A:$E,2,FALSE)</f>
        <v>Zoniferol</v>
      </c>
      <c r="F375" t="str">
        <f>VLOOKUP($A375,'mouse data'!$A:$E,3,FALSE)</f>
        <v>Female</v>
      </c>
      <c r="G375">
        <f>VLOOKUP($A375,'mouse data'!$A:$E,4,FALSE)</f>
        <v>19</v>
      </c>
      <c r="H375">
        <f>VLOOKUP($A375,'mouse data'!$A:$E,5,FALSE)</f>
        <v>26</v>
      </c>
    </row>
    <row r="376" spans="1:8" x14ac:dyDescent="0.3">
      <c r="A376" t="s">
        <v>214</v>
      </c>
      <c r="B376">
        <v>5</v>
      </c>
      <c r="C376">
        <v>47.554284289999998</v>
      </c>
      <c r="D376">
        <v>0</v>
      </c>
      <c r="E376" t="str">
        <f>VLOOKUP($A376,'mouse data'!$A:$E,2,FALSE)</f>
        <v>Propriva</v>
      </c>
      <c r="F376" t="str">
        <f>VLOOKUP($A376,'mouse data'!$A:$E,3,FALSE)</f>
        <v>Male</v>
      </c>
      <c r="G376">
        <f>VLOOKUP($A376,'mouse data'!$A:$E,4,FALSE)</f>
        <v>5</v>
      </c>
      <c r="H376">
        <f>VLOOKUP($A376,'mouse data'!$A:$E,5,FALSE)</f>
        <v>29</v>
      </c>
    </row>
    <row r="377" spans="1:8" x14ac:dyDescent="0.3">
      <c r="A377" t="s">
        <v>107</v>
      </c>
      <c r="B377">
        <v>5</v>
      </c>
      <c r="C377">
        <v>47.000627170000001</v>
      </c>
      <c r="D377">
        <v>0</v>
      </c>
      <c r="E377" t="str">
        <f>VLOOKUP($A377,'mouse data'!$A:$E,2,FALSE)</f>
        <v>Stelasyn</v>
      </c>
      <c r="F377" t="str">
        <f>VLOOKUP($A377,'mouse data'!$A:$E,3,FALSE)</f>
        <v>Male</v>
      </c>
      <c r="G377">
        <f>VLOOKUP($A377,'mouse data'!$A:$E,4,FALSE)</f>
        <v>20</v>
      </c>
      <c r="H377">
        <f>VLOOKUP($A377,'mouse data'!$A:$E,5,FALSE)</f>
        <v>29</v>
      </c>
    </row>
    <row r="378" spans="1:8" x14ac:dyDescent="0.3">
      <c r="A378" t="s">
        <v>215</v>
      </c>
      <c r="B378">
        <v>5</v>
      </c>
      <c r="C378">
        <v>46.188741929999999</v>
      </c>
      <c r="D378">
        <v>0</v>
      </c>
      <c r="E378" t="str">
        <f>VLOOKUP($A378,'mouse data'!$A:$E,2,FALSE)</f>
        <v>Propriva</v>
      </c>
      <c r="F378" t="str">
        <f>VLOOKUP($A378,'mouse data'!$A:$E,3,FALSE)</f>
        <v>Male</v>
      </c>
      <c r="G378">
        <f>VLOOKUP($A378,'mouse data'!$A:$E,4,FALSE)</f>
        <v>8</v>
      </c>
      <c r="H378">
        <f>VLOOKUP($A378,'mouse data'!$A:$E,5,FALSE)</f>
        <v>29</v>
      </c>
    </row>
    <row r="379" spans="1:8" x14ac:dyDescent="0.3">
      <c r="A379" t="s">
        <v>90</v>
      </c>
      <c r="B379">
        <v>5</v>
      </c>
      <c r="C379">
        <v>46.142504860000003</v>
      </c>
      <c r="D379">
        <v>0</v>
      </c>
      <c r="E379" t="str">
        <f>VLOOKUP($A379,'mouse data'!$A:$E,2,FALSE)</f>
        <v>Naftisol</v>
      </c>
      <c r="F379" t="str">
        <f>VLOOKUP($A379,'mouse data'!$A:$E,3,FALSE)</f>
        <v>Female</v>
      </c>
      <c r="G379">
        <f>VLOOKUP($A379,'mouse data'!$A:$E,4,FALSE)</f>
        <v>14</v>
      </c>
      <c r="H379">
        <f>VLOOKUP($A379,'mouse data'!$A:$E,5,FALSE)</f>
        <v>29</v>
      </c>
    </row>
    <row r="380" spans="1:8" x14ac:dyDescent="0.3">
      <c r="A380" t="s">
        <v>136</v>
      </c>
      <c r="B380">
        <v>5</v>
      </c>
      <c r="C380">
        <v>45.832653780000001</v>
      </c>
      <c r="D380">
        <v>0</v>
      </c>
      <c r="E380" t="str">
        <f>VLOOKUP($A380,'mouse data'!$A:$E,2,FALSE)</f>
        <v>Zoniferol</v>
      </c>
      <c r="F380" t="str">
        <f>VLOOKUP($A380,'mouse data'!$A:$E,3,FALSE)</f>
        <v>Female</v>
      </c>
      <c r="G380">
        <f>VLOOKUP($A380,'mouse data'!$A:$E,4,FALSE)</f>
        <v>2</v>
      </c>
      <c r="H380">
        <f>VLOOKUP($A380,'mouse data'!$A:$E,5,FALSE)</f>
        <v>28</v>
      </c>
    </row>
    <row r="381" spans="1:8" x14ac:dyDescent="0.3">
      <c r="A381" t="s">
        <v>216</v>
      </c>
      <c r="B381">
        <v>5</v>
      </c>
      <c r="C381">
        <v>45.991807799999997</v>
      </c>
      <c r="D381">
        <v>1</v>
      </c>
      <c r="E381" t="str">
        <f>VLOOKUP($A381,'mouse data'!$A:$E,2,FALSE)</f>
        <v>Propriva</v>
      </c>
      <c r="F381" t="str">
        <f>VLOOKUP($A381,'mouse data'!$A:$E,3,FALSE)</f>
        <v>Male</v>
      </c>
      <c r="G381">
        <f>VLOOKUP($A381,'mouse data'!$A:$E,4,FALSE)</f>
        <v>5</v>
      </c>
      <c r="H381">
        <f>VLOOKUP($A381,'mouse data'!$A:$E,5,FALSE)</f>
        <v>30</v>
      </c>
    </row>
    <row r="382" spans="1:8" x14ac:dyDescent="0.3">
      <c r="A382" t="s">
        <v>89</v>
      </c>
      <c r="B382">
        <v>5</v>
      </c>
      <c r="C382">
        <v>46.833474930000001</v>
      </c>
      <c r="D382">
        <v>0</v>
      </c>
      <c r="E382" t="str">
        <f>VLOOKUP($A382,'mouse data'!$A:$E,2,FALSE)</f>
        <v>Naftisol</v>
      </c>
      <c r="F382" t="str">
        <f>VLOOKUP($A382,'mouse data'!$A:$E,3,FALSE)</f>
        <v>Female</v>
      </c>
      <c r="G382">
        <f>VLOOKUP($A382,'mouse data'!$A:$E,4,FALSE)</f>
        <v>13</v>
      </c>
      <c r="H382">
        <f>VLOOKUP($A382,'mouse data'!$A:$E,5,FALSE)</f>
        <v>29</v>
      </c>
    </row>
    <row r="383" spans="1:8" x14ac:dyDescent="0.3">
      <c r="A383" t="s">
        <v>108</v>
      </c>
      <c r="B383">
        <v>5</v>
      </c>
      <c r="C383">
        <v>48.047138820000001</v>
      </c>
      <c r="D383">
        <v>0</v>
      </c>
      <c r="E383" t="str">
        <f>VLOOKUP($A383,'mouse data'!$A:$E,2,FALSE)</f>
        <v>Stelasyn</v>
      </c>
      <c r="F383" t="str">
        <f>VLOOKUP($A383,'mouse data'!$A:$E,3,FALSE)</f>
        <v>Male</v>
      </c>
      <c r="G383">
        <f>VLOOKUP($A383,'mouse data'!$A:$E,4,FALSE)</f>
        <v>8</v>
      </c>
      <c r="H383">
        <f>VLOOKUP($A383,'mouse data'!$A:$E,5,FALSE)</f>
        <v>29</v>
      </c>
    </row>
    <row r="384" spans="1:8" x14ac:dyDescent="0.3">
      <c r="A384" t="s">
        <v>135</v>
      </c>
      <c r="B384">
        <v>5</v>
      </c>
      <c r="C384">
        <v>46.849851569999998</v>
      </c>
      <c r="D384">
        <v>0</v>
      </c>
      <c r="E384" t="str">
        <f>VLOOKUP($A384,'mouse data'!$A:$E,2,FALSE)</f>
        <v>Zoniferol</v>
      </c>
      <c r="F384" t="str">
        <f>VLOOKUP($A384,'mouse data'!$A:$E,3,FALSE)</f>
        <v>Male</v>
      </c>
      <c r="G384">
        <f>VLOOKUP($A384,'mouse data'!$A:$E,4,FALSE)</f>
        <v>14</v>
      </c>
      <c r="H384">
        <f>VLOOKUP($A384,'mouse data'!$A:$E,5,FALSE)</f>
        <v>27</v>
      </c>
    </row>
    <row r="385" spans="1:8" x14ac:dyDescent="0.3">
      <c r="A385" t="s">
        <v>217</v>
      </c>
      <c r="B385">
        <v>5</v>
      </c>
      <c r="C385">
        <v>46.514950159999998</v>
      </c>
      <c r="D385">
        <v>1</v>
      </c>
      <c r="E385" t="str">
        <f>VLOOKUP($A385,'mouse data'!$A:$E,2,FALSE)</f>
        <v>Propriva</v>
      </c>
      <c r="F385" t="str">
        <f>VLOOKUP($A385,'mouse data'!$A:$E,3,FALSE)</f>
        <v>Female</v>
      </c>
      <c r="G385">
        <f>VLOOKUP($A385,'mouse data'!$A:$E,4,FALSE)</f>
        <v>4</v>
      </c>
      <c r="H385">
        <f>VLOOKUP($A385,'mouse data'!$A:$E,5,FALSE)</f>
        <v>25</v>
      </c>
    </row>
    <row r="386" spans="1:8" x14ac:dyDescent="0.3">
      <c r="A386" t="s">
        <v>87</v>
      </c>
      <c r="B386">
        <v>5</v>
      </c>
      <c r="C386">
        <v>45.885370379999998</v>
      </c>
      <c r="D386">
        <v>1</v>
      </c>
      <c r="E386" t="str">
        <f>VLOOKUP($A386,'mouse data'!$A:$E,2,FALSE)</f>
        <v>Stelasyn</v>
      </c>
      <c r="F386" t="str">
        <f>VLOOKUP($A386,'mouse data'!$A:$E,3,FALSE)</f>
        <v>Female</v>
      </c>
      <c r="G386">
        <f>VLOOKUP($A386,'mouse data'!$A:$E,4,FALSE)</f>
        <v>8</v>
      </c>
      <c r="H386">
        <f>VLOOKUP($A386,'mouse data'!$A:$E,5,FALSE)</f>
        <v>26</v>
      </c>
    </row>
    <row r="387" spans="1:8" x14ac:dyDescent="0.3">
      <c r="A387" t="s">
        <v>156</v>
      </c>
      <c r="B387">
        <v>5</v>
      </c>
      <c r="C387">
        <v>47.717951560000003</v>
      </c>
      <c r="D387">
        <v>0</v>
      </c>
      <c r="E387" t="str">
        <f>VLOOKUP($A387,'mouse data'!$A:$E,2,FALSE)</f>
        <v>Zoniferol</v>
      </c>
      <c r="F387" t="str">
        <f>VLOOKUP($A387,'mouse data'!$A:$E,3,FALSE)</f>
        <v>Female</v>
      </c>
      <c r="G387">
        <f>VLOOKUP($A387,'mouse data'!$A:$E,4,FALSE)</f>
        <v>19</v>
      </c>
      <c r="H387">
        <f>VLOOKUP($A387,'mouse data'!$A:$E,5,FALSE)</f>
        <v>30</v>
      </c>
    </row>
    <row r="388" spans="1:8" x14ac:dyDescent="0.3">
      <c r="A388" t="s">
        <v>203</v>
      </c>
      <c r="B388">
        <v>5</v>
      </c>
      <c r="C388">
        <v>49.481949350000001</v>
      </c>
      <c r="D388">
        <v>1</v>
      </c>
      <c r="E388" t="str">
        <f>VLOOKUP($A388,'mouse data'!$A:$E,2,FALSE)</f>
        <v>Propriva</v>
      </c>
      <c r="F388" t="str">
        <f>VLOOKUP($A388,'mouse data'!$A:$E,3,FALSE)</f>
        <v>Male</v>
      </c>
      <c r="G388">
        <f>VLOOKUP($A388,'mouse data'!$A:$E,4,FALSE)</f>
        <v>10</v>
      </c>
      <c r="H388">
        <f>VLOOKUP($A388,'mouse data'!$A:$E,5,FALSE)</f>
        <v>29</v>
      </c>
    </row>
    <row r="389" spans="1:8" x14ac:dyDescent="0.3">
      <c r="A389" t="s">
        <v>243</v>
      </c>
      <c r="B389">
        <v>5</v>
      </c>
      <c r="C389">
        <v>41.019913150000001</v>
      </c>
      <c r="D389">
        <v>0</v>
      </c>
      <c r="E389" t="str">
        <f>VLOOKUP($A389,'mouse data'!$A:$E,2,FALSE)</f>
        <v>Capomulin</v>
      </c>
      <c r="F389" t="str">
        <f>VLOOKUP($A389,'mouse data'!$A:$E,3,FALSE)</f>
        <v>Male</v>
      </c>
      <c r="G389">
        <f>VLOOKUP($A389,'mouse data'!$A:$E,4,FALSE)</f>
        <v>17</v>
      </c>
      <c r="H389">
        <f>VLOOKUP($A389,'mouse data'!$A:$E,5,FALSE)</f>
        <v>17</v>
      </c>
    </row>
    <row r="390" spans="1:8" x14ac:dyDescent="0.3">
      <c r="A390" t="s">
        <v>150</v>
      </c>
      <c r="B390">
        <v>5</v>
      </c>
      <c r="C390">
        <v>46.085981420000003</v>
      </c>
      <c r="D390">
        <v>0</v>
      </c>
      <c r="E390" t="str">
        <f>VLOOKUP($A390,'mouse data'!$A:$E,2,FALSE)</f>
        <v>Placebo</v>
      </c>
      <c r="F390" t="str">
        <f>VLOOKUP($A390,'mouse data'!$A:$E,3,FALSE)</f>
        <v>Female</v>
      </c>
      <c r="G390">
        <f>VLOOKUP($A390,'mouse data'!$A:$E,4,FALSE)</f>
        <v>16</v>
      </c>
      <c r="H390">
        <f>VLOOKUP($A390,'mouse data'!$A:$E,5,FALSE)</f>
        <v>25</v>
      </c>
    </row>
    <row r="391" spans="1:8" x14ac:dyDescent="0.3">
      <c r="A391" t="s">
        <v>117</v>
      </c>
      <c r="B391">
        <v>5</v>
      </c>
      <c r="C391">
        <v>48.508468399999998</v>
      </c>
      <c r="D391">
        <v>0</v>
      </c>
      <c r="E391" t="str">
        <f>VLOOKUP($A391,'mouse data'!$A:$E,2,FALSE)</f>
        <v>Infubinol</v>
      </c>
      <c r="F391" t="str">
        <f>VLOOKUP($A391,'mouse data'!$A:$E,3,FALSE)</f>
        <v>Female</v>
      </c>
      <c r="G391">
        <f>VLOOKUP($A391,'mouse data'!$A:$E,4,FALSE)</f>
        <v>20</v>
      </c>
      <c r="H391">
        <f>VLOOKUP($A391,'mouse data'!$A:$E,5,FALSE)</f>
        <v>23</v>
      </c>
    </row>
    <row r="392" spans="1:8" x14ac:dyDescent="0.3">
      <c r="A392" t="s">
        <v>196</v>
      </c>
      <c r="B392">
        <v>5</v>
      </c>
      <c r="C392">
        <v>46.051930749999997</v>
      </c>
      <c r="D392">
        <v>0</v>
      </c>
      <c r="E392" t="str">
        <f>VLOOKUP($A392,'mouse data'!$A:$E,2,FALSE)</f>
        <v>Infubinol</v>
      </c>
      <c r="F392" t="str">
        <f>VLOOKUP($A392,'mouse data'!$A:$E,3,FALSE)</f>
        <v>Male</v>
      </c>
      <c r="G392">
        <f>VLOOKUP($A392,'mouse data'!$A:$E,4,FALSE)</f>
        <v>3</v>
      </c>
      <c r="H392">
        <f>VLOOKUP($A392,'mouse data'!$A:$E,5,FALSE)</f>
        <v>29</v>
      </c>
    </row>
    <row r="393" spans="1:8" x14ac:dyDescent="0.3">
      <c r="A393" t="s">
        <v>37</v>
      </c>
      <c r="B393">
        <v>5</v>
      </c>
      <c r="C393">
        <v>48.28497016</v>
      </c>
      <c r="D393">
        <v>0</v>
      </c>
      <c r="E393" t="str">
        <f>VLOOKUP($A393,'mouse data'!$A:$E,2,FALSE)</f>
        <v>Infubinol</v>
      </c>
      <c r="F393" t="str">
        <f>VLOOKUP($A393,'mouse data'!$A:$E,3,FALSE)</f>
        <v>Female</v>
      </c>
      <c r="G393">
        <f>VLOOKUP($A393,'mouse data'!$A:$E,4,FALSE)</f>
        <v>17</v>
      </c>
      <c r="H393">
        <f>VLOOKUP($A393,'mouse data'!$A:$E,5,FALSE)</f>
        <v>27</v>
      </c>
    </row>
    <row r="394" spans="1:8" x14ac:dyDescent="0.3">
      <c r="A394" t="s">
        <v>51</v>
      </c>
      <c r="B394">
        <v>5</v>
      </c>
      <c r="C394">
        <v>46.717877270000002</v>
      </c>
      <c r="D394">
        <v>0</v>
      </c>
      <c r="E394" t="str">
        <f>VLOOKUP($A394,'mouse data'!$A:$E,2,FALSE)</f>
        <v>Ketapril</v>
      </c>
      <c r="F394" t="str">
        <f>VLOOKUP($A394,'mouse data'!$A:$E,3,FALSE)</f>
        <v>Female</v>
      </c>
      <c r="G394">
        <f>VLOOKUP($A394,'mouse data'!$A:$E,4,FALSE)</f>
        <v>11</v>
      </c>
      <c r="H394">
        <f>VLOOKUP($A394,'mouse data'!$A:$E,5,FALSE)</f>
        <v>29</v>
      </c>
    </row>
    <row r="395" spans="1:8" x14ac:dyDescent="0.3">
      <c r="A395" t="s">
        <v>159</v>
      </c>
      <c r="B395">
        <v>5</v>
      </c>
      <c r="C395">
        <v>46.760927209999998</v>
      </c>
      <c r="D395">
        <v>1</v>
      </c>
      <c r="E395" t="str">
        <f>VLOOKUP($A395,'mouse data'!$A:$E,2,FALSE)</f>
        <v>Placebo</v>
      </c>
      <c r="F395" t="str">
        <f>VLOOKUP($A395,'mouse data'!$A:$E,3,FALSE)</f>
        <v>Female</v>
      </c>
      <c r="G395">
        <f>VLOOKUP($A395,'mouse data'!$A:$E,4,FALSE)</f>
        <v>20</v>
      </c>
      <c r="H395">
        <f>VLOOKUP($A395,'mouse data'!$A:$E,5,FALSE)</f>
        <v>26</v>
      </c>
    </row>
    <row r="396" spans="1:8" x14ac:dyDescent="0.3">
      <c r="A396" t="s">
        <v>32</v>
      </c>
      <c r="B396">
        <v>5</v>
      </c>
      <c r="C396">
        <v>48.457459270000001</v>
      </c>
      <c r="D396">
        <v>0</v>
      </c>
      <c r="E396" t="str">
        <f>VLOOKUP($A396,'mouse data'!$A:$E,2,FALSE)</f>
        <v>Ketapril</v>
      </c>
      <c r="F396" t="str">
        <f>VLOOKUP($A396,'mouse data'!$A:$E,3,FALSE)</f>
        <v>Female</v>
      </c>
      <c r="G396">
        <f>VLOOKUP($A396,'mouse data'!$A:$E,4,FALSE)</f>
        <v>18</v>
      </c>
      <c r="H396">
        <f>VLOOKUP($A396,'mouse data'!$A:$E,5,FALSE)</f>
        <v>26</v>
      </c>
    </row>
    <row r="397" spans="1:8" x14ac:dyDescent="0.3">
      <c r="A397" t="s">
        <v>83</v>
      </c>
      <c r="B397">
        <v>5</v>
      </c>
      <c r="C397">
        <v>45.816282520000001</v>
      </c>
      <c r="D397">
        <v>0</v>
      </c>
      <c r="E397" t="str">
        <f>VLOOKUP($A397,'mouse data'!$A:$E,2,FALSE)</f>
        <v>Ramicane</v>
      </c>
      <c r="F397" t="str">
        <f>VLOOKUP($A397,'mouse data'!$A:$E,3,FALSE)</f>
        <v>Male</v>
      </c>
      <c r="G397">
        <f>VLOOKUP($A397,'mouse data'!$A:$E,4,FALSE)</f>
        <v>8</v>
      </c>
      <c r="H397">
        <f>VLOOKUP($A397,'mouse data'!$A:$E,5,FALSE)</f>
        <v>24</v>
      </c>
    </row>
    <row r="398" spans="1:8" x14ac:dyDescent="0.3">
      <c r="A398" t="s">
        <v>76</v>
      </c>
      <c r="B398">
        <v>5</v>
      </c>
      <c r="C398">
        <v>45.851530619999998</v>
      </c>
      <c r="D398">
        <v>0</v>
      </c>
      <c r="E398" t="str">
        <f>VLOOKUP($A398,'mouse data'!$A:$E,2,FALSE)</f>
        <v>Ramicane</v>
      </c>
      <c r="F398" t="str">
        <f>VLOOKUP($A398,'mouse data'!$A:$E,3,FALSE)</f>
        <v>Male</v>
      </c>
      <c r="G398">
        <f>VLOOKUP($A398,'mouse data'!$A:$E,4,FALSE)</f>
        <v>11</v>
      </c>
      <c r="H398">
        <f>VLOOKUP($A398,'mouse data'!$A:$E,5,FALSE)</f>
        <v>16</v>
      </c>
    </row>
    <row r="399" spans="1:8" x14ac:dyDescent="0.3">
      <c r="A399" t="s">
        <v>44</v>
      </c>
      <c r="B399">
        <v>5</v>
      </c>
      <c r="C399">
        <v>46.6284548</v>
      </c>
      <c r="D399">
        <v>0</v>
      </c>
      <c r="E399" t="str">
        <f>VLOOKUP($A399,'mouse data'!$A:$E,2,FALSE)</f>
        <v>Ketapril</v>
      </c>
      <c r="F399" t="str">
        <f>VLOOKUP($A399,'mouse data'!$A:$E,3,FALSE)</f>
        <v>Male</v>
      </c>
      <c r="G399">
        <f>VLOOKUP($A399,'mouse data'!$A:$E,4,FALSE)</f>
        <v>22</v>
      </c>
      <c r="H399">
        <f>VLOOKUP($A399,'mouse data'!$A:$E,5,FALSE)</f>
        <v>25</v>
      </c>
    </row>
    <row r="400" spans="1:8" x14ac:dyDescent="0.3">
      <c r="A400" t="s">
        <v>195</v>
      </c>
      <c r="B400">
        <v>5</v>
      </c>
      <c r="C400">
        <v>47.111801130000003</v>
      </c>
      <c r="D400">
        <v>0</v>
      </c>
      <c r="E400" t="str">
        <f>VLOOKUP($A400,'mouse data'!$A:$E,2,FALSE)</f>
        <v>Infubinol</v>
      </c>
      <c r="F400" t="str">
        <f>VLOOKUP($A400,'mouse data'!$A:$E,3,FALSE)</f>
        <v>Male</v>
      </c>
      <c r="G400">
        <f>VLOOKUP($A400,'mouse data'!$A:$E,4,FALSE)</f>
        <v>23</v>
      </c>
      <c r="H400">
        <f>VLOOKUP($A400,'mouse data'!$A:$E,5,FALSE)</f>
        <v>26</v>
      </c>
    </row>
    <row r="401" spans="1:8" x14ac:dyDescent="0.3">
      <c r="A401" t="s">
        <v>38</v>
      </c>
      <c r="B401">
        <v>5</v>
      </c>
      <c r="C401">
        <v>46.611055710000002</v>
      </c>
      <c r="D401">
        <v>0</v>
      </c>
      <c r="E401" t="str">
        <f>VLOOKUP($A401,'mouse data'!$A:$E,2,FALSE)</f>
        <v>Infubinol</v>
      </c>
      <c r="F401" t="str">
        <f>VLOOKUP($A401,'mouse data'!$A:$E,3,FALSE)</f>
        <v>Female</v>
      </c>
      <c r="G401">
        <f>VLOOKUP($A401,'mouse data'!$A:$E,4,FALSE)</f>
        <v>20</v>
      </c>
      <c r="H401">
        <f>VLOOKUP($A401,'mouse data'!$A:$E,5,FALSE)</f>
        <v>30</v>
      </c>
    </row>
    <row r="402" spans="1:8" x14ac:dyDescent="0.3">
      <c r="A402" t="s">
        <v>160</v>
      </c>
      <c r="B402">
        <v>5</v>
      </c>
      <c r="C402">
        <v>48.641078180000001</v>
      </c>
      <c r="D402">
        <v>1</v>
      </c>
      <c r="E402" t="str">
        <f>VLOOKUP($A402,'mouse data'!$A:$E,2,FALSE)</f>
        <v>Placebo</v>
      </c>
      <c r="F402" t="str">
        <f>VLOOKUP($A402,'mouse data'!$A:$E,3,FALSE)</f>
        <v>Female</v>
      </c>
      <c r="G402">
        <f>VLOOKUP($A402,'mouse data'!$A:$E,4,FALSE)</f>
        <v>3</v>
      </c>
      <c r="H402">
        <f>VLOOKUP($A402,'mouse data'!$A:$E,5,FALSE)</f>
        <v>25</v>
      </c>
    </row>
    <row r="403" spans="1:8" x14ac:dyDescent="0.3">
      <c r="A403" t="s">
        <v>149</v>
      </c>
      <c r="B403">
        <v>5</v>
      </c>
      <c r="C403">
        <v>46.764668239999999</v>
      </c>
      <c r="D403">
        <v>1</v>
      </c>
      <c r="E403" t="str">
        <f>VLOOKUP($A403,'mouse data'!$A:$E,2,FALSE)</f>
        <v>Placebo</v>
      </c>
      <c r="F403" t="str">
        <f>VLOOKUP($A403,'mouse data'!$A:$E,3,FALSE)</f>
        <v>Female</v>
      </c>
      <c r="G403">
        <f>VLOOKUP($A403,'mouse data'!$A:$E,4,FALSE)</f>
        <v>18</v>
      </c>
      <c r="H403">
        <f>VLOOKUP($A403,'mouse data'!$A:$E,5,FALSE)</f>
        <v>27</v>
      </c>
    </row>
    <row r="404" spans="1:8" x14ac:dyDescent="0.3">
      <c r="A404" t="s">
        <v>50</v>
      </c>
      <c r="B404">
        <v>5</v>
      </c>
      <c r="C404">
        <v>45.918352249999998</v>
      </c>
      <c r="D404">
        <v>0</v>
      </c>
      <c r="E404" t="str">
        <f>VLOOKUP($A404,'mouse data'!$A:$E,2,FALSE)</f>
        <v>Ketapril</v>
      </c>
      <c r="F404" t="str">
        <f>VLOOKUP($A404,'mouse data'!$A:$E,3,FALSE)</f>
        <v>Male</v>
      </c>
      <c r="G404">
        <f>VLOOKUP($A404,'mouse data'!$A:$E,4,FALSE)</f>
        <v>18</v>
      </c>
      <c r="H404">
        <f>VLOOKUP($A404,'mouse data'!$A:$E,5,FALSE)</f>
        <v>27</v>
      </c>
    </row>
    <row r="405" spans="1:8" x14ac:dyDescent="0.3">
      <c r="A405" t="s">
        <v>194</v>
      </c>
      <c r="B405">
        <v>5</v>
      </c>
      <c r="C405">
        <v>45.493858019999998</v>
      </c>
      <c r="D405">
        <v>0</v>
      </c>
      <c r="E405" t="str">
        <f>VLOOKUP($A405,'mouse data'!$A:$E,2,FALSE)</f>
        <v>Infubinol</v>
      </c>
      <c r="F405" t="str">
        <f>VLOOKUP($A405,'mouse data'!$A:$E,3,FALSE)</f>
        <v>Male</v>
      </c>
      <c r="G405">
        <f>VLOOKUP($A405,'mouse data'!$A:$E,4,FALSE)</f>
        <v>22</v>
      </c>
      <c r="H405">
        <f>VLOOKUP($A405,'mouse data'!$A:$E,5,FALSE)</f>
        <v>30</v>
      </c>
    </row>
    <row r="406" spans="1:8" x14ac:dyDescent="0.3">
      <c r="A406" t="s">
        <v>161</v>
      </c>
      <c r="B406">
        <v>5</v>
      </c>
      <c r="C406">
        <v>45.955398950000003</v>
      </c>
      <c r="D406">
        <v>1</v>
      </c>
      <c r="E406" t="str">
        <f>VLOOKUP($A406,'mouse data'!$A:$E,2,FALSE)</f>
        <v>Placebo</v>
      </c>
      <c r="F406" t="str">
        <f>VLOOKUP($A406,'mouse data'!$A:$E,3,FALSE)</f>
        <v>Male</v>
      </c>
      <c r="G406">
        <f>VLOOKUP($A406,'mouse data'!$A:$E,4,FALSE)</f>
        <v>5</v>
      </c>
      <c r="H406">
        <f>VLOOKUP($A406,'mouse data'!$A:$E,5,FALSE)</f>
        <v>30</v>
      </c>
    </row>
    <row r="407" spans="1:8" x14ac:dyDescent="0.3">
      <c r="A407" t="s">
        <v>162</v>
      </c>
      <c r="B407">
        <v>5</v>
      </c>
      <c r="C407">
        <v>47.186787780000003</v>
      </c>
      <c r="D407">
        <v>0</v>
      </c>
      <c r="E407" t="str">
        <f>VLOOKUP($A407,'mouse data'!$A:$E,2,FALSE)</f>
        <v>Placebo</v>
      </c>
      <c r="F407" t="str">
        <f>VLOOKUP($A407,'mouse data'!$A:$E,3,FALSE)</f>
        <v>Male</v>
      </c>
      <c r="G407">
        <f>VLOOKUP($A407,'mouse data'!$A:$E,4,FALSE)</f>
        <v>19</v>
      </c>
      <c r="H407">
        <f>VLOOKUP($A407,'mouse data'!$A:$E,5,FALSE)</f>
        <v>27</v>
      </c>
    </row>
    <row r="408" spans="1:8" x14ac:dyDescent="0.3">
      <c r="A408" t="s">
        <v>53</v>
      </c>
      <c r="B408">
        <v>5</v>
      </c>
      <c r="C408">
        <v>47.059664079999997</v>
      </c>
      <c r="D408">
        <v>1</v>
      </c>
      <c r="E408" t="str">
        <f>VLOOKUP($A408,'mouse data'!$A:$E,2,FALSE)</f>
        <v>Ketapril</v>
      </c>
      <c r="F408" t="str">
        <f>VLOOKUP($A408,'mouse data'!$A:$E,3,FALSE)</f>
        <v>Male</v>
      </c>
      <c r="G408">
        <f>VLOOKUP($A408,'mouse data'!$A:$E,4,FALSE)</f>
        <v>24</v>
      </c>
      <c r="H408">
        <f>VLOOKUP($A408,'mouse data'!$A:$E,5,FALSE)</f>
        <v>30</v>
      </c>
    </row>
    <row r="409" spans="1:8" x14ac:dyDescent="0.3">
      <c r="A409" t="s">
        <v>31</v>
      </c>
      <c r="B409">
        <v>5</v>
      </c>
      <c r="C409">
        <v>46.27499735</v>
      </c>
      <c r="D409">
        <v>1</v>
      </c>
      <c r="E409" t="str">
        <f>VLOOKUP($A409,'mouse data'!$A:$E,2,FALSE)</f>
        <v>Ketapril</v>
      </c>
      <c r="F409" t="str">
        <f>VLOOKUP($A409,'mouse data'!$A:$E,3,FALSE)</f>
        <v>Male</v>
      </c>
      <c r="G409">
        <f>VLOOKUP($A409,'mouse data'!$A:$E,4,FALSE)</f>
        <v>22</v>
      </c>
      <c r="H409">
        <f>VLOOKUP($A409,'mouse data'!$A:$E,5,FALSE)</f>
        <v>29</v>
      </c>
    </row>
    <row r="410" spans="1:8" x14ac:dyDescent="0.3">
      <c r="A410" t="s">
        <v>39</v>
      </c>
      <c r="B410">
        <v>5</v>
      </c>
      <c r="C410">
        <v>48.266203640000001</v>
      </c>
      <c r="D410">
        <v>0</v>
      </c>
      <c r="E410" t="str">
        <f>VLOOKUP($A410,'mouse data'!$A:$E,2,FALSE)</f>
        <v>Infubinol</v>
      </c>
      <c r="F410" t="str">
        <f>VLOOKUP($A410,'mouse data'!$A:$E,3,FALSE)</f>
        <v>Female</v>
      </c>
      <c r="G410">
        <f>VLOOKUP($A410,'mouse data'!$A:$E,4,FALSE)</f>
        <v>23</v>
      </c>
      <c r="H410">
        <f>VLOOKUP($A410,'mouse data'!$A:$E,5,FALSE)</f>
        <v>29</v>
      </c>
    </row>
    <row r="411" spans="1:8" x14ac:dyDescent="0.3">
      <c r="A411" t="s">
        <v>148</v>
      </c>
      <c r="B411">
        <v>5</v>
      </c>
      <c r="C411">
        <v>46.862911939999996</v>
      </c>
      <c r="D411">
        <v>0</v>
      </c>
      <c r="E411" t="str">
        <f>VLOOKUP($A411,'mouse data'!$A:$E,2,FALSE)</f>
        <v>Placebo</v>
      </c>
      <c r="F411" t="str">
        <f>VLOOKUP($A411,'mouse data'!$A:$E,3,FALSE)</f>
        <v>Male</v>
      </c>
      <c r="G411">
        <f>VLOOKUP($A411,'mouse data'!$A:$E,4,FALSE)</f>
        <v>5</v>
      </c>
      <c r="H411">
        <f>VLOOKUP($A411,'mouse data'!$A:$E,5,FALSE)</f>
        <v>30</v>
      </c>
    </row>
    <row r="412" spans="1:8" x14ac:dyDescent="0.3">
      <c r="A412" t="s">
        <v>244</v>
      </c>
      <c r="B412">
        <v>5</v>
      </c>
      <c r="C412">
        <v>44.02275246</v>
      </c>
      <c r="D412">
        <v>0</v>
      </c>
      <c r="E412" t="str">
        <f>VLOOKUP($A412,'mouse data'!$A:$E,2,FALSE)</f>
        <v>Capomulin</v>
      </c>
      <c r="F412" t="str">
        <f>VLOOKUP($A412,'mouse data'!$A:$E,3,FALSE)</f>
        <v>Female</v>
      </c>
      <c r="G412">
        <f>VLOOKUP($A412,'mouse data'!$A:$E,4,FALSE)</f>
        <v>22</v>
      </c>
      <c r="H412">
        <f>VLOOKUP($A412,'mouse data'!$A:$E,5,FALSE)</f>
        <v>22</v>
      </c>
    </row>
    <row r="413" spans="1:8" x14ac:dyDescent="0.3">
      <c r="A413" t="s">
        <v>193</v>
      </c>
      <c r="B413">
        <v>5</v>
      </c>
      <c r="C413">
        <v>48.151250910000002</v>
      </c>
      <c r="D413">
        <v>1</v>
      </c>
      <c r="E413" t="str">
        <f>VLOOKUP($A413,'mouse data'!$A:$E,2,FALSE)</f>
        <v>Infubinol</v>
      </c>
      <c r="F413" t="str">
        <f>VLOOKUP($A413,'mouse data'!$A:$E,3,FALSE)</f>
        <v>Male</v>
      </c>
      <c r="G413">
        <f>VLOOKUP($A413,'mouse data'!$A:$E,4,FALSE)</f>
        <v>16</v>
      </c>
      <c r="H413">
        <f>VLOOKUP($A413,'mouse data'!$A:$E,5,FALSE)</f>
        <v>27</v>
      </c>
    </row>
    <row r="414" spans="1:8" x14ac:dyDescent="0.3">
      <c r="A414" t="s">
        <v>49</v>
      </c>
      <c r="B414">
        <v>5</v>
      </c>
      <c r="C414">
        <v>48.782068780000003</v>
      </c>
      <c r="D414">
        <v>0</v>
      </c>
      <c r="E414" t="str">
        <f>VLOOKUP($A414,'mouse data'!$A:$E,2,FALSE)</f>
        <v>Ketapril</v>
      </c>
      <c r="F414" t="str">
        <f>VLOOKUP($A414,'mouse data'!$A:$E,3,FALSE)</f>
        <v>Male</v>
      </c>
      <c r="G414">
        <f>VLOOKUP($A414,'mouse data'!$A:$E,4,FALSE)</f>
        <v>19</v>
      </c>
      <c r="H414">
        <f>VLOOKUP($A414,'mouse data'!$A:$E,5,FALSE)</f>
        <v>28</v>
      </c>
    </row>
    <row r="415" spans="1:8" x14ac:dyDescent="0.3">
      <c r="A415" t="s">
        <v>77</v>
      </c>
      <c r="B415">
        <v>5</v>
      </c>
      <c r="C415">
        <v>38.72370695</v>
      </c>
      <c r="D415">
        <v>0</v>
      </c>
      <c r="E415" t="str">
        <f>VLOOKUP($A415,'mouse data'!$A:$E,2,FALSE)</f>
        <v>Ramicane</v>
      </c>
      <c r="F415" t="str">
        <f>VLOOKUP($A415,'mouse data'!$A:$E,3,FALSE)</f>
        <v>Male</v>
      </c>
      <c r="G415">
        <f>VLOOKUP($A415,'mouse data'!$A:$E,4,FALSE)</f>
        <v>13</v>
      </c>
      <c r="H415">
        <f>VLOOKUP($A415,'mouse data'!$A:$E,5,FALSE)</f>
        <v>21</v>
      </c>
    </row>
    <row r="416" spans="1:8" x14ac:dyDescent="0.3">
      <c r="A416" t="s">
        <v>163</v>
      </c>
      <c r="B416">
        <v>5</v>
      </c>
      <c r="C416">
        <v>45.850830700000003</v>
      </c>
      <c r="D416">
        <v>1</v>
      </c>
      <c r="E416" t="str">
        <f>VLOOKUP($A416,'mouse data'!$A:$E,2,FALSE)</f>
        <v>Placebo</v>
      </c>
      <c r="F416" t="str">
        <f>VLOOKUP($A416,'mouse data'!$A:$E,3,FALSE)</f>
        <v>Female</v>
      </c>
      <c r="G416">
        <f>VLOOKUP($A416,'mouse data'!$A:$E,4,FALSE)</f>
        <v>21</v>
      </c>
      <c r="H416">
        <f>VLOOKUP($A416,'mouse data'!$A:$E,5,FALSE)</f>
        <v>30</v>
      </c>
    </row>
    <row r="417" spans="1:8" x14ac:dyDescent="0.3">
      <c r="A417" t="s">
        <v>56</v>
      </c>
      <c r="B417">
        <v>5</v>
      </c>
      <c r="C417">
        <v>49.05409736</v>
      </c>
      <c r="D417">
        <v>1</v>
      </c>
      <c r="E417" t="str">
        <f>VLOOKUP($A417,'mouse data'!$A:$E,2,FALSE)</f>
        <v>Ketapril</v>
      </c>
      <c r="F417" t="str">
        <f>VLOOKUP($A417,'mouse data'!$A:$E,3,FALSE)</f>
        <v>Male</v>
      </c>
      <c r="G417">
        <f>VLOOKUP($A417,'mouse data'!$A:$E,4,FALSE)</f>
        <v>18</v>
      </c>
      <c r="H417">
        <f>VLOOKUP($A417,'mouse data'!$A:$E,5,FALSE)</f>
        <v>28</v>
      </c>
    </row>
    <row r="418" spans="1:8" x14ac:dyDescent="0.3">
      <c r="A418" t="s">
        <v>169</v>
      </c>
      <c r="B418">
        <v>5</v>
      </c>
      <c r="C418">
        <v>47.891487099999999</v>
      </c>
      <c r="D418">
        <v>0</v>
      </c>
      <c r="E418" t="str">
        <f>VLOOKUP($A418,'mouse data'!$A:$E,2,FALSE)</f>
        <v>Placebo</v>
      </c>
      <c r="F418" t="str">
        <f>VLOOKUP($A418,'mouse data'!$A:$E,3,FALSE)</f>
        <v>Male</v>
      </c>
      <c r="G418">
        <f>VLOOKUP($A418,'mouse data'!$A:$E,4,FALSE)</f>
        <v>14</v>
      </c>
      <c r="H418">
        <f>VLOOKUP($A418,'mouse data'!$A:$E,5,FALSE)</f>
        <v>30</v>
      </c>
    </row>
    <row r="419" spans="1:8" x14ac:dyDescent="0.3">
      <c r="A419" t="s">
        <v>81</v>
      </c>
      <c r="B419">
        <v>5</v>
      </c>
      <c r="C419">
        <v>45.521874709999999</v>
      </c>
      <c r="D419">
        <v>0</v>
      </c>
      <c r="E419" t="str">
        <f>VLOOKUP($A419,'mouse data'!$A:$E,2,FALSE)</f>
        <v>Ramicane</v>
      </c>
      <c r="F419" t="str">
        <f>VLOOKUP($A419,'mouse data'!$A:$E,3,FALSE)</f>
        <v>Male</v>
      </c>
      <c r="G419">
        <f>VLOOKUP($A419,'mouse data'!$A:$E,4,FALSE)</f>
        <v>4</v>
      </c>
      <c r="H419">
        <f>VLOOKUP($A419,'mouse data'!$A:$E,5,FALSE)</f>
        <v>17</v>
      </c>
    </row>
    <row r="420" spans="1:8" x14ac:dyDescent="0.3">
      <c r="A420" t="s">
        <v>228</v>
      </c>
      <c r="B420">
        <v>5</v>
      </c>
      <c r="C420">
        <v>46.668766460000001</v>
      </c>
      <c r="D420">
        <v>0</v>
      </c>
      <c r="E420" t="str">
        <f>VLOOKUP($A420,'mouse data'!$A:$E,2,FALSE)</f>
        <v>Ketapril</v>
      </c>
      <c r="F420" t="str">
        <f>VLOOKUP($A420,'mouse data'!$A:$E,3,FALSE)</f>
        <v>Female</v>
      </c>
      <c r="G420">
        <f>VLOOKUP($A420,'mouse data'!$A:$E,4,FALSE)</f>
        <v>15</v>
      </c>
      <c r="H420">
        <f>VLOOKUP($A420,'mouse data'!$A:$E,5,FALSE)</f>
        <v>30</v>
      </c>
    </row>
    <row r="421" spans="1:8" x14ac:dyDescent="0.3">
      <c r="A421" t="s">
        <v>153</v>
      </c>
      <c r="B421">
        <v>5</v>
      </c>
      <c r="C421">
        <v>47.238011120000003</v>
      </c>
      <c r="D421">
        <v>0</v>
      </c>
      <c r="E421" t="str">
        <f>VLOOKUP($A421,'mouse data'!$A:$E,2,FALSE)</f>
        <v>Placebo</v>
      </c>
      <c r="F421" t="str">
        <f>VLOOKUP($A421,'mouse data'!$A:$E,3,FALSE)</f>
        <v>Male</v>
      </c>
      <c r="G421">
        <f>VLOOKUP($A421,'mouse data'!$A:$E,4,FALSE)</f>
        <v>1</v>
      </c>
      <c r="H421">
        <f>VLOOKUP($A421,'mouse data'!$A:$E,5,FALSE)</f>
        <v>30</v>
      </c>
    </row>
    <row r="422" spans="1:8" x14ac:dyDescent="0.3">
      <c r="A422" t="s">
        <v>33</v>
      </c>
      <c r="B422">
        <v>5</v>
      </c>
      <c r="C422">
        <v>36.321345800000003</v>
      </c>
      <c r="D422">
        <v>0</v>
      </c>
      <c r="E422" t="str">
        <f>VLOOKUP($A422,'mouse data'!$A:$E,2,FALSE)</f>
        <v>Infubinol</v>
      </c>
      <c r="F422" t="str">
        <f>VLOOKUP($A422,'mouse data'!$A:$E,3,FALSE)</f>
        <v>Female</v>
      </c>
      <c r="G422">
        <f>VLOOKUP($A422,'mouse data'!$A:$E,4,FALSE)</f>
        <v>18</v>
      </c>
      <c r="H422">
        <f>VLOOKUP($A422,'mouse data'!$A:$E,5,FALSE)</f>
        <v>25</v>
      </c>
    </row>
    <row r="423" spans="1:8" x14ac:dyDescent="0.3">
      <c r="A423" t="s">
        <v>236</v>
      </c>
      <c r="B423">
        <v>5</v>
      </c>
      <c r="C423">
        <v>45.597063589999998</v>
      </c>
      <c r="D423">
        <v>0</v>
      </c>
      <c r="E423" t="str">
        <f>VLOOKUP($A423,'mouse data'!$A:$E,2,FALSE)</f>
        <v>Capomulin</v>
      </c>
      <c r="F423" t="str">
        <f>VLOOKUP($A423,'mouse data'!$A:$E,3,FALSE)</f>
        <v>Male</v>
      </c>
      <c r="G423">
        <f>VLOOKUP($A423,'mouse data'!$A:$E,4,FALSE)</f>
        <v>22</v>
      </c>
      <c r="H423">
        <f>VLOOKUP($A423,'mouse data'!$A:$E,5,FALSE)</f>
        <v>25</v>
      </c>
    </row>
    <row r="424" spans="1:8" x14ac:dyDescent="0.3">
      <c r="A424" t="s">
        <v>152</v>
      </c>
      <c r="B424">
        <v>5</v>
      </c>
      <c r="C424">
        <v>47.313055370000001</v>
      </c>
      <c r="D424">
        <v>0</v>
      </c>
      <c r="E424" t="str">
        <f>VLOOKUP($A424,'mouse data'!$A:$E,2,FALSE)</f>
        <v>Placebo</v>
      </c>
      <c r="F424" t="str">
        <f>VLOOKUP($A424,'mouse data'!$A:$E,3,FALSE)</f>
        <v>Female</v>
      </c>
      <c r="G424">
        <f>VLOOKUP($A424,'mouse data'!$A:$E,4,FALSE)</f>
        <v>13</v>
      </c>
      <c r="H424">
        <f>VLOOKUP($A424,'mouse data'!$A:$E,5,FALSE)</f>
        <v>26</v>
      </c>
    </row>
    <row r="425" spans="1:8" x14ac:dyDescent="0.3">
      <c r="A425" t="s">
        <v>114</v>
      </c>
      <c r="B425">
        <v>5</v>
      </c>
      <c r="C425">
        <v>47.188363250000002</v>
      </c>
      <c r="D425">
        <v>0</v>
      </c>
      <c r="E425" t="str">
        <f>VLOOKUP($A425,'mouse data'!$A:$E,2,FALSE)</f>
        <v>Infubinol</v>
      </c>
      <c r="F425" t="str">
        <f>VLOOKUP($A425,'mouse data'!$A:$E,3,FALSE)</f>
        <v>Female</v>
      </c>
      <c r="G425">
        <f>VLOOKUP($A425,'mouse data'!$A:$E,4,FALSE)</f>
        <v>17</v>
      </c>
      <c r="H425">
        <f>VLOOKUP($A425,'mouse data'!$A:$E,5,FALSE)</f>
        <v>30</v>
      </c>
    </row>
    <row r="426" spans="1:8" x14ac:dyDescent="0.3">
      <c r="A426" t="s">
        <v>80</v>
      </c>
      <c r="B426">
        <v>5</v>
      </c>
      <c r="C426">
        <v>43.16637266</v>
      </c>
      <c r="D426">
        <v>0</v>
      </c>
      <c r="E426" t="str">
        <f>VLOOKUP($A426,'mouse data'!$A:$E,2,FALSE)</f>
        <v>Ramicane</v>
      </c>
      <c r="F426" t="str">
        <f>VLOOKUP($A426,'mouse data'!$A:$E,3,FALSE)</f>
        <v>Female</v>
      </c>
      <c r="G426">
        <f>VLOOKUP($A426,'mouse data'!$A:$E,4,FALSE)</f>
        <v>5</v>
      </c>
      <c r="H426">
        <f>VLOOKUP($A426,'mouse data'!$A:$E,5,FALSE)</f>
        <v>24</v>
      </c>
    </row>
    <row r="427" spans="1:8" x14ac:dyDescent="0.3">
      <c r="A427" t="s">
        <v>34</v>
      </c>
      <c r="B427">
        <v>5</v>
      </c>
      <c r="C427">
        <v>48.753112080000001</v>
      </c>
      <c r="D427">
        <v>0</v>
      </c>
      <c r="E427" t="str">
        <f>VLOOKUP($A427,'mouse data'!$A:$E,2,FALSE)</f>
        <v>Infubinol</v>
      </c>
      <c r="F427" t="str">
        <f>VLOOKUP($A427,'mouse data'!$A:$E,3,FALSE)</f>
        <v>Male</v>
      </c>
      <c r="G427">
        <f>VLOOKUP($A427,'mouse data'!$A:$E,4,FALSE)</f>
        <v>11</v>
      </c>
      <c r="H427">
        <f>VLOOKUP($A427,'mouse data'!$A:$E,5,FALSE)</f>
        <v>28</v>
      </c>
    </row>
    <row r="428" spans="1:8" x14ac:dyDescent="0.3">
      <c r="A428" t="s">
        <v>79</v>
      </c>
      <c r="B428">
        <v>5</v>
      </c>
      <c r="C428">
        <v>42.998876379999999</v>
      </c>
      <c r="D428">
        <v>0</v>
      </c>
      <c r="E428" t="str">
        <f>VLOOKUP($A428,'mouse data'!$A:$E,2,FALSE)</f>
        <v>Ramicane</v>
      </c>
      <c r="F428" t="str">
        <f>VLOOKUP($A428,'mouse data'!$A:$E,3,FALSE)</f>
        <v>Male</v>
      </c>
      <c r="G428">
        <f>VLOOKUP($A428,'mouse data'!$A:$E,4,FALSE)</f>
        <v>18</v>
      </c>
      <c r="H428">
        <f>VLOOKUP($A428,'mouse data'!$A:$E,5,FALSE)</f>
        <v>16</v>
      </c>
    </row>
    <row r="429" spans="1:8" x14ac:dyDescent="0.3">
      <c r="A429" t="s">
        <v>35</v>
      </c>
      <c r="B429">
        <v>5</v>
      </c>
      <c r="C429">
        <v>46.250112119999997</v>
      </c>
      <c r="D429">
        <v>0</v>
      </c>
      <c r="E429" t="str">
        <f>VLOOKUP($A429,'mouse data'!$A:$E,2,FALSE)</f>
        <v>Infubinol</v>
      </c>
      <c r="F429" t="str">
        <f>VLOOKUP($A429,'mouse data'!$A:$E,3,FALSE)</f>
        <v>Male</v>
      </c>
      <c r="G429">
        <f>VLOOKUP($A429,'mouse data'!$A:$E,4,FALSE)</f>
        <v>20</v>
      </c>
      <c r="H429">
        <f>VLOOKUP($A429,'mouse data'!$A:$E,5,FALSE)</f>
        <v>26</v>
      </c>
    </row>
    <row r="430" spans="1:8" x14ac:dyDescent="0.3">
      <c r="A430" t="s">
        <v>151</v>
      </c>
      <c r="B430">
        <v>5</v>
      </c>
      <c r="C430">
        <v>47.459052900000003</v>
      </c>
      <c r="D430">
        <v>1</v>
      </c>
      <c r="E430" t="str">
        <f>VLOOKUP($A430,'mouse data'!$A:$E,2,FALSE)</f>
        <v>Placebo</v>
      </c>
      <c r="F430" t="str">
        <f>VLOOKUP($A430,'mouse data'!$A:$E,3,FALSE)</f>
        <v>Female</v>
      </c>
      <c r="G430">
        <f>VLOOKUP($A430,'mouse data'!$A:$E,4,FALSE)</f>
        <v>4</v>
      </c>
      <c r="H430">
        <f>VLOOKUP($A430,'mouse data'!$A:$E,5,FALSE)</f>
        <v>30</v>
      </c>
    </row>
    <row r="431" spans="1:8" x14ac:dyDescent="0.3">
      <c r="A431" t="s">
        <v>54</v>
      </c>
      <c r="B431">
        <v>5</v>
      </c>
      <c r="C431">
        <v>48.562494919999999</v>
      </c>
      <c r="D431">
        <v>1</v>
      </c>
      <c r="E431" t="str">
        <f>VLOOKUP($A431,'mouse data'!$A:$E,2,FALSE)</f>
        <v>Ketapril</v>
      </c>
      <c r="F431" t="str">
        <f>VLOOKUP($A431,'mouse data'!$A:$E,3,FALSE)</f>
        <v>Male</v>
      </c>
      <c r="G431">
        <f>VLOOKUP($A431,'mouse data'!$A:$E,4,FALSE)</f>
        <v>15</v>
      </c>
      <c r="H431">
        <f>VLOOKUP($A431,'mouse data'!$A:$E,5,FALSE)</f>
        <v>27</v>
      </c>
    </row>
    <row r="432" spans="1:8" x14ac:dyDescent="0.3">
      <c r="A432" t="s">
        <v>154</v>
      </c>
      <c r="B432">
        <v>5</v>
      </c>
      <c r="C432">
        <v>45.725689729999999</v>
      </c>
      <c r="D432">
        <v>0</v>
      </c>
      <c r="E432" t="str">
        <f>VLOOKUP($A432,'mouse data'!$A:$E,2,FALSE)</f>
        <v>Placebo</v>
      </c>
      <c r="F432" t="str">
        <f>VLOOKUP($A432,'mouse data'!$A:$E,3,FALSE)</f>
        <v>Male</v>
      </c>
      <c r="G432">
        <f>VLOOKUP($A432,'mouse data'!$A:$E,4,FALSE)</f>
        <v>12</v>
      </c>
      <c r="H432">
        <f>VLOOKUP($A432,'mouse data'!$A:$E,5,FALSE)</f>
        <v>27</v>
      </c>
    </row>
    <row r="433" spans="1:8" x14ac:dyDescent="0.3">
      <c r="A433" t="s">
        <v>155</v>
      </c>
      <c r="B433">
        <v>5</v>
      </c>
      <c r="C433">
        <v>48.858134509999999</v>
      </c>
      <c r="D433">
        <v>0</v>
      </c>
      <c r="E433" t="str">
        <f>VLOOKUP($A433,'mouse data'!$A:$E,2,FALSE)</f>
        <v>Placebo</v>
      </c>
      <c r="F433" t="str">
        <f>VLOOKUP($A433,'mouse data'!$A:$E,3,FALSE)</f>
        <v>Male</v>
      </c>
      <c r="G433">
        <f>VLOOKUP($A433,'mouse data'!$A:$E,4,FALSE)</f>
        <v>4</v>
      </c>
      <c r="H433">
        <f>VLOOKUP($A433,'mouse data'!$A:$E,5,FALSE)</f>
        <v>25</v>
      </c>
    </row>
    <row r="434" spans="1:8" x14ac:dyDescent="0.3">
      <c r="A434" t="s">
        <v>242</v>
      </c>
      <c r="B434">
        <v>5</v>
      </c>
      <c r="C434">
        <v>45.737144839999999</v>
      </c>
      <c r="D434">
        <v>0</v>
      </c>
      <c r="E434" t="str">
        <f>VLOOKUP($A434,'mouse data'!$A:$E,2,FALSE)</f>
        <v>Capomulin</v>
      </c>
      <c r="F434" t="str">
        <f>VLOOKUP($A434,'mouse data'!$A:$E,3,FALSE)</f>
        <v>Male</v>
      </c>
      <c r="G434">
        <f>VLOOKUP($A434,'mouse data'!$A:$E,4,FALSE)</f>
        <v>12</v>
      </c>
      <c r="H434">
        <f>VLOOKUP($A434,'mouse data'!$A:$E,5,FALSE)</f>
        <v>25</v>
      </c>
    </row>
    <row r="435" spans="1:8" x14ac:dyDescent="0.3">
      <c r="A435" t="s">
        <v>230</v>
      </c>
      <c r="B435">
        <v>5</v>
      </c>
      <c r="C435">
        <v>45.781745790000002</v>
      </c>
      <c r="D435">
        <v>1</v>
      </c>
      <c r="E435" t="str">
        <f>VLOOKUP($A435,'mouse data'!$A:$E,2,FALSE)</f>
        <v>Capomulin</v>
      </c>
      <c r="F435" t="str">
        <f>VLOOKUP($A435,'mouse data'!$A:$E,3,FALSE)</f>
        <v>Female</v>
      </c>
      <c r="G435">
        <f>VLOOKUP($A435,'mouse data'!$A:$E,4,FALSE)</f>
        <v>8</v>
      </c>
      <c r="H435">
        <f>VLOOKUP($A435,'mouse data'!$A:$E,5,FALSE)</f>
        <v>17</v>
      </c>
    </row>
    <row r="436" spans="1:8" x14ac:dyDescent="0.3">
      <c r="A436" t="s">
        <v>116</v>
      </c>
      <c r="B436">
        <v>5</v>
      </c>
      <c r="C436">
        <v>45.477543990000001</v>
      </c>
      <c r="D436">
        <v>0</v>
      </c>
      <c r="E436" t="str">
        <f>VLOOKUP($A436,'mouse data'!$A:$E,2,FALSE)</f>
        <v>Infubinol</v>
      </c>
      <c r="F436" t="str">
        <f>VLOOKUP($A436,'mouse data'!$A:$E,3,FALSE)</f>
        <v>Female</v>
      </c>
      <c r="G436">
        <f>VLOOKUP($A436,'mouse data'!$A:$E,4,FALSE)</f>
        <v>7</v>
      </c>
      <c r="H436">
        <f>VLOOKUP($A436,'mouse data'!$A:$E,5,FALSE)</f>
        <v>29</v>
      </c>
    </row>
    <row r="437" spans="1:8" x14ac:dyDescent="0.3">
      <c r="A437" t="s">
        <v>157</v>
      </c>
      <c r="B437">
        <v>5</v>
      </c>
      <c r="C437">
        <v>46.220796419999999</v>
      </c>
      <c r="D437">
        <v>0</v>
      </c>
      <c r="E437" t="str">
        <f>VLOOKUP($A437,'mouse data'!$A:$E,2,FALSE)</f>
        <v>Placebo</v>
      </c>
      <c r="F437" t="str">
        <f>VLOOKUP($A437,'mouse data'!$A:$E,3,FALSE)</f>
        <v>Female</v>
      </c>
      <c r="G437">
        <f>VLOOKUP($A437,'mouse data'!$A:$E,4,FALSE)</f>
        <v>16</v>
      </c>
      <c r="H437">
        <f>VLOOKUP($A437,'mouse data'!$A:$E,5,FALSE)</f>
        <v>25</v>
      </c>
    </row>
    <row r="438" spans="1:8" x14ac:dyDescent="0.3">
      <c r="A438" t="s">
        <v>78</v>
      </c>
      <c r="B438">
        <v>5</v>
      </c>
      <c r="C438">
        <v>45.557464439999997</v>
      </c>
      <c r="D438">
        <v>1</v>
      </c>
      <c r="E438" t="str">
        <f>VLOOKUP($A438,'mouse data'!$A:$E,2,FALSE)</f>
        <v>Ramicane</v>
      </c>
      <c r="F438" t="str">
        <f>VLOOKUP($A438,'mouse data'!$A:$E,3,FALSE)</f>
        <v>Male</v>
      </c>
      <c r="G438">
        <f>VLOOKUP($A438,'mouse data'!$A:$E,4,FALSE)</f>
        <v>18</v>
      </c>
      <c r="H438">
        <f>VLOOKUP($A438,'mouse data'!$A:$E,5,FALSE)</f>
        <v>25</v>
      </c>
    </row>
    <row r="439" spans="1:8" x14ac:dyDescent="0.3">
      <c r="A439" t="s">
        <v>52</v>
      </c>
      <c r="B439">
        <v>5</v>
      </c>
      <c r="C439">
        <v>48.685461230000001</v>
      </c>
      <c r="D439">
        <v>1</v>
      </c>
      <c r="E439" t="str">
        <f>VLOOKUP($A439,'mouse data'!$A:$E,2,FALSE)</f>
        <v>Ketapril</v>
      </c>
      <c r="F439" t="str">
        <f>VLOOKUP($A439,'mouse data'!$A:$E,3,FALSE)</f>
        <v>Male</v>
      </c>
      <c r="G439">
        <f>VLOOKUP($A439,'mouse data'!$A:$E,4,FALSE)</f>
        <v>18</v>
      </c>
      <c r="H439">
        <f>VLOOKUP($A439,'mouse data'!$A:$E,5,FALSE)</f>
        <v>29</v>
      </c>
    </row>
    <row r="440" spans="1:8" x14ac:dyDescent="0.3">
      <c r="A440" t="s">
        <v>55</v>
      </c>
      <c r="B440">
        <v>5</v>
      </c>
      <c r="C440">
        <v>46.20446003</v>
      </c>
      <c r="D440">
        <v>0</v>
      </c>
      <c r="E440" t="str">
        <f>VLOOKUP($A440,'mouse data'!$A:$E,2,FALSE)</f>
        <v>Ketapril</v>
      </c>
      <c r="F440" t="str">
        <f>VLOOKUP($A440,'mouse data'!$A:$E,3,FALSE)</f>
        <v>Female</v>
      </c>
      <c r="G440">
        <f>VLOOKUP($A440,'mouse data'!$A:$E,4,FALSE)</f>
        <v>3</v>
      </c>
      <c r="H440">
        <f>VLOOKUP($A440,'mouse data'!$A:$E,5,FALSE)</f>
        <v>26</v>
      </c>
    </row>
    <row r="441" spans="1:8" x14ac:dyDescent="0.3">
      <c r="A441" t="s">
        <v>144</v>
      </c>
      <c r="B441">
        <v>5</v>
      </c>
      <c r="C441">
        <v>45.691124049999999</v>
      </c>
      <c r="D441">
        <v>1</v>
      </c>
      <c r="E441" t="str">
        <f>VLOOKUP($A441,'mouse data'!$A:$E,2,FALSE)</f>
        <v>Placebo</v>
      </c>
      <c r="F441" t="str">
        <f>VLOOKUP($A441,'mouse data'!$A:$E,3,FALSE)</f>
        <v>Male</v>
      </c>
      <c r="G441">
        <f>VLOOKUP($A441,'mouse data'!$A:$E,4,FALSE)</f>
        <v>7</v>
      </c>
      <c r="H441">
        <f>VLOOKUP($A441,'mouse data'!$A:$E,5,FALSE)</f>
        <v>28</v>
      </c>
    </row>
    <row r="442" spans="1:8" x14ac:dyDescent="0.3">
      <c r="A442" t="s">
        <v>226</v>
      </c>
      <c r="B442">
        <v>5</v>
      </c>
      <c r="C442">
        <v>45.591146600000002</v>
      </c>
      <c r="D442">
        <v>0</v>
      </c>
      <c r="E442" t="str">
        <f>VLOOKUP($A442,'mouse data'!$A:$E,2,FALSE)</f>
        <v>Infubinol</v>
      </c>
      <c r="F442" t="str">
        <f>VLOOKUP($A442,'mouse data'!$A:$E,3,FALSE)</f>
        <v>Male</v>
      </c>
      <c r="G442">
        <f>VLOOKUP($A442,'mouse data'!$A:$E,4,FALSE)</f>
        <v>23</v>
      </c>
      <c r="H442">
        <f>VLOOKUP($A442,'mouse data'!$A:$E,5,FALSE)</f>
        <v>26</v>
      </c>
    </row>
    <row r="443" spans="1:8" x14ac:dyDescent="0.3">
      <c r="A443" t="s">
        <v>82</v>
      </c>
      <c r="B443">
        <v>5</v>
      </c>
      <c r="C443">
        <v>38.711871850000001</v>
      </c>
      <c r="D443">
        <v>0</v>
      </c>
      <c r="E443" t="str">
        <f>VLOOKUP($A443,'mouse data'!$A:$E,2,FALSE)</f>
        <v>Ramicane</v>
      </c>
      <c r="F443" t="str">
        <f>VLOOKUP($A443,'mouse data'!$A:$E,3,FALSE)</f>
        <v>Male</v>
      </c>
      <c r="G443">
        <f>VLOOKUP($A443,'mouse data'!$A:$E,4,FALSE)</f>
        <v>1</v>
      </c>
      <c r="H443">
        <f>VLOOKUP($A443,'mouse data'!$A:$E,5,FALSE)</f>
        <v>17</v>
      </c>
    </row>
    <row r="444" spans="1:8" x14ac:dyDescent="0.3">
      <c r="A444" t="s">
        <v>36</v>
      </c>
      <c r="B444">
        <v>5</v>
      </c>
      <c r="C444">
        <v>46.197719900000003</v>
      </c>
      <c r="D444">
        <v>1</v>
      </c>
      <c r="E444" t="str">
        <f>VLOOKUP($A444,'mouse data'!$A:$E,2,FALSE)</f>
        <v>Infubinol</v>
      </c>
      <c r="F444" t="str">
        <f>VLOOKUP($A444,'mouse data'!$A:$E,3,FALSE)</f>
        <v>Female</v>
      </c>
      <c r="G444">
        <f>VLOOKUP($A444,'mouse data'!$A:$E,4,FALSE)</f>
        <v>6</v>
      </c>
      <c r="H444">
        <f>VLOOKUP($A444,'mouse data'!$A:$E,5,FALSE)</f>
        <v>25</v>
      </c>
    </row>
    <row r="445" spans="1:8" x14ac:dyDescent="0.3">
      <c r="A445" t="s">
        <v>84</v>
      </c>
      <c r="B445">
        <v>5</v>
      </c>
      <c r="C445">
        <v>42.188786620000002</v>
      </c>
      <c r="D445">
        <v>0</v>
      </c>
      <c r="E445" t="str">
        <f>VLOOKUP($A445,'mouse data'!$A:$E,2,FALSE)</f>
        <v>Ramicane</v>
      </c>
      <c r="F445" t="str">
        <f>VLOOKUP($A445,'mouse data'!$A:$E,3,FALSE)</f>
        <v>Male</v>
      </c>
      <c r="G445">
        <f>VLOOKUP($A445,'mouse data'!$A:$E,4,FALSE)</f>
        <v>11</v>
      </c>
      <c r="H445">
        <f>VLOOKUP($A445,'mouse data'!$A:$E,5,FALSE)</f>
        <v>16</v>
      </c>
    </row>
    <row r="446" spans="1:8" x14ac:dyDescent="0.3">
      <c r="A446" t="s">
        <v>75</v>
      </c>
      <c r="B446">
        <v>5</v>
      </c>
      <c r="C446">
        <v>44.065397830000002</v>
      </c>
      <c r="D446">
        <v>0</v>
      </c>
      <c r="E446" t="str">
        <f>VLOOKUP($A446,'mouse data'!$A:$E,2,FALSE)</f>
        <v>Ramicane</v>
      </c>
      <c r="F446" t="str">
        <f>VLOOKUP($A446,'mouse data'!$A:$E,3,FALSE)</f>
        <v>Male</v>
      </c>
      <c r="G446">
        <f>VLOOKUP($A446,'mouse data'!$A:$E,4,FALSE)</f>
        <v>10</v>
      </c>
      <c r="H446">
        <f>VLOOKUP($A446,'mouse data'!$A:$E,5,FALSE)</f>
        <v>18</v>
      </c>
    </row>
    <row r="447" spans="1:8" x14ac:dyDescent="0.3">
      <c r="A447" t="s">
        <v>74</v>
      </c>
      <c r="B447">
        <v>5</v>
      </c>
      <c r="C447">
        <v>45.550157540000001</v>
      </c>
      <c r="D447">
        <v>0</v>
      </c>
      <c r="E447" t="str">
        <f>VLOOKUP($A447,'mouse data'!$A:$E,2,FALSE)</f>
        <v>Ramicane</v>
      </c>
      <c r="F447" t="str">
        <f>VLOOKUP($A447,'mouse data'!$A:$E,3,FALSE)</f>
        <v>Female</v>
      </c>
      <c r="G447">
        <f>VLOOKUP($A447,'mouse data'!$A:$E,4,FALSE)</f>
        <v>7</v>
      </c>
      <c r="H447">
        <f>VLOOKUP($A447,'mouse data'!$A:$E,5,FALSE)</f>
        <v>17</v>
      </c>
    </row>
    <row r="448" spans="1:8" x14ac:dyDescent="0.3">
      <c r="A448" t="s">
        <v>168</v>
      </c>
      <c r="B448">
        <v>5</v>
      </c>
      <c r="C448">
        <v>47.783279810000003</v>
      </c>
      <c r="D448">
        <v>0</v>
      </c>
      <c r="E448" t="str">
        <f>VLOOKUP($A448,'mouse data'!$A:$E,2,FALSE)</f>
        <v>Placebo</v>
      </c>
      <c r="F448" t="str">
        <f>VLOOKUP($A448,'mouse data'!$A:$E,3,FALSE)</f>
        <v>Male</v>
      </c>
      <c r="G448">
        <f>VLOOKUP($A448,'mouse data'!$A:$E,4,FALSE)</f>
        <v>9</v>
      </c>
      <c r="H448">
        <f>VLOOKUP($A448,'mouse data'!$A:$E,5,FALSE)</f>
        <v>27</v>
      </c>
    </row>
    <row r="449" spans="1:8" x14ac:dyDescent="0.3">
      <c r="A449" t="s">
        <v>231</v>
      </c>
      <c r="B449">
        <v>5</v>
      </c>
      <c r="C449">
        <v>43.878495690000001</v>
      </c>
      <c r="D449">
        <v>0</v>
      </c>
      <c r="E449" t="str">
        <f>VLOOKUP($A449,'mouse data'!$A:$E,2,FALSE)</f>
        <v>Capomulin</v>
      </c>
      <c r="F449" t="str">
        <f>VLOOKUP($A449,'mouse data'!$A:$E,3,FALSE)</f>
        <v>Female</v>
      </c>
      <c r="G449">
        <f>VLOOKUP($A449,'mouse data'!$A:$E,4,FALSE)</f>
        <v>3</v>
      </c>
      <c r="H449">
        <f>VLOOKUP($A449,'mouse data'!$A:$E,5,FALSE)</f>
        <v>17</v>
      </c>
    </row>
    <row r="450" spans="1:8" x14ac:dyDescent="0.3">
      <c r="A450" t="s">
        <v>241</v>
      </c>
      <c r="B450">
        <v>5</v>
      </c>
      <c r="C450">
        <v>45.595685269999997</v>
      </c>
      <c r="D450">
        <v>0</v>
      </c>
      <c r="E450" t="str">
        <f>VLOOKUP($A450,'mouse data'!$A:$E,2,FALSE)</f>
        <v>Capomulin</v>
      </c>
      <c r="F450" t="str">
        <f>VLOOKUP($A450,'mouse data'!$A:$E,3,FALSE)</f>
        <v>Female</v>
      </c>
      <c r="G450">
        <f>VLOOKUP($A450,'mouse data'!$A:$E,4,FALSE)</f>
        <v>23</v>
      </c>
      <c r="H450">
        <f>VLOOKUP($A450,'mouse data'!$A:$E,5,FALSE)</f>
        <v>20</v>
      </c>
    </row>
    <row r="451" spans="1:8" x14ac:dyDescent="0.3">
      <c r="A451" t="s">
        <v>190</v>
      </c>
      <c r="B451">
        <v>5</v>
      </c>
      <c r="C451">
        <v>47.010364010000004</v>
      </c>
      <c r="D451">
        <v>1</v>
      </c>
      <c r="E451" t="str">
        <f>VLOOKUP($A451,'mouse data'!$A:$E,2,FALSE)</f>
        <v>Infubinol</v>
      </c>
      <c r="F451" t="str">
        <f>VLOOKUP($A451,'mouse data'!$A:$E,3,FALSE)</f>
        <v>Male</v>
      </c>
      <c r="G451">
        <f>VLOOKUP($A451,'mouse data'!$A:$E,4,FALSE)</f>
        <v>19</v>
      </c>
      <c r="H451">
        <f>VLOOKUP($A451,'mouse data'!$A:$E,5,FALSE)</f>
        <v>30</v>
      </c>
    </row>
    <row r="452" spans="1:8" x14ac:dyDescent="0.3">
      <c r="A452" t="s">
        <v>189</v>
      </c>
      <c r="B452">
        <v>5</v>
      </c>
      <c r="C452">
        <v>45.699330879999998</v>
      </c>
      <c r="D452">
        <v>0</v>
      </c>
      <c r="E452" t="str">
        <f>VLOOKUP($A452,'mouse data'!$A:$E,2,FALSE)</f>
        <v>Infubinol</v>
      </c>
      <c r="F452" t="str">
        <f>VLOOKUP($A452,'mouse data'!$A:$E,3,FALSE)</f>
        <v>Male</v>
      </c>
      <c r="G452">
        <f>VLOOKUP($A452,'mouse data'!$A:$E,4,FALSE)</f>
        <v>24</v>
      </c>
      <c r="H452">
        <f>VLOOKUP($A452,'mouse data'!$A:$E,5,FALSE)</f>
        <v>28</v>
      </c>
    </row>
    <row r="453" spans="1:8" x14ac:dyDescent="0.3">
      <c r="A453" t="s">
        <v>229</v>
      </c>
      <c r="B453">
        <v>5</v>
      </c>
      <c r="C453">
        <v>45.641437879999998</v>
      </c>
      <c r="D453">
        <v>0</v>
      </c>
      <c r="E453" t="str">
        <f>VLOOKUP($A453,'mouse data'!$A:$E,2,FALSE)</f>
        <v>Capomulin</v>
      </c>
      <c r="F453" t="str">
        <f>VLOOKUP($A453,'mouse data'!$A:$E,3,FALSE)</f>
        <v>Female</v>
      </c>
      <c r="G453">
        <f>VLOOKUP($A453,'mouse data'!$A:$E,4,FALSE)</f>
        <v>21</v>
      </c>
      <c r="H453">
        <f>VLOOKUP($A453,'mouse data'!$A:$E,5,FALSE)</f>
        <v>21</v>
      </c>
    </row>
    <row r="454" spans="1:8" x14ac:dyDescent="0.3">
      <c r="A454" t="s">
        <v>188</v>
      </c>
      <c r="B454">
        <v>5</v>
      </c>
      <c r="C454">
        <v>46.870482559999999</v>
      </c>
      <c r="D454">
        <v>0</v>
      </c>
      <c r="E454" t="str">
        <f>VLOOKUP($A454,'mouse data'!$A:$E,2,FALSE)</f>
        <v>Infubinol</v>
      </c>
      <c r="F454" t="str">
        <f>VLOOKUP($A454,'mouse data'!$A:$E,3,FALSE)</f>
        <v>Male</v>
      </c>
      <c r="G454">
        <f>VLOOKUP($A454,'mouse data'!$A:$E,4,FALSE)</f>
        <v>8</v>
      </c>
      <c r="H454">
        <f>VLOOKUP($A454,'mouse data'!$A:$E,5,FALSE)</f>
        <v>30</v>
      </c>
    </row>
    <row r="455" spans="1:8" x14ac:dyDescent="0.3">
      <c r="A455" t="s">
        <v>73</v>
      </c>
      <c r="B455">
        <v>5</v>
      </c>
      <c r="C455">
        <v>45.62580225</v>
      </c>
      <c r="D455">
        <v>0</v>
      </c>
      <c r="E455" t="str">
        <f>VLOOKUP($A455,'mouse data'!$A:$E,2,FALSE)</f>
        <v>Ramicane</v>
      </c>
      <c r="F455" t="str">
        <f>VLOOKUP($A455,'mouse data'!$A:$E,3,FALSE)</f>
        <v>Male</v>
      </c>
      <c r="G455">
        <f>VLOOKUP($A455,'mouse data'!$A:$E,4,FALSE)</f>
        <v>9</v>
      </c>
      <c r="H455">
        <f>VLOOKUP($A455,'mouse data'!$A:$E,5,FALSE)</f>
        <v>19</v>
      </c>
    </row>
    <row r="456" spans="1:8" x14ac:dyDescent="0.3">
      <c r="A456" t="s">
        <v>9</v>
      </c>
      <c r="B456">
        <v>5</v>
      </c>
      <c r="C456">
        <v>49.470417019999999</v>
      </c>
      <c r="D456">
        <v>0</v>
      </c>
      <c r="E456" t="str">
        <f>VLOOKUP($A456,'mouse data'!$A:$E,2,FALSE)</f>
        <v>Ketapril</v>
      </c>
      <c r="F456" t="str">
        <f>VLOOKUP($A456,'mouse data'!$A:$E,3,FALSE)</f>
        <v>Male</v>
      </c>
      <c r="G456">
        <f>VLOOKUP($A456,'mouse data'!$A:$E,4,FALSE)</f>
        <v>13</v>
      </c>
      <c r="H456">
        <f>VLOOKUP($A456,'mouse data'!$A:$E,5,FALSE)</f>
        <v>30</v>
      </c>
    </row>
    <row r="457" spans="1:8" x14ac:dyDescent="0.3">
      <c r="A457" t="s">
        <v>115</v>
      </c>
      <c r="B457">
        <v>5</v>
      </c>
      <c r="C457">
        <v>45.766111039999998</v>
      </c>
      <c r="D457">
        <v>0</v>
      </c>
      <c r="E457" t="str">
        <f>VLOOKUP($A457,'mouse data'!$A:$E,2,FALSE)</f>
        <v>Ramicane</v>
      </c>
      <c r="F457" t="str">
        <f>VLOOKUP($A457,'mouse data'!$A:$E,3,FALSE)</f>
        <v>Male</v>
      </c>
      <c r="G457">
        <f>VLOOKUP($A457,'mouse data'!$A:$E,4,FALSE)</f>
        <v>20</v>
      </c>
      <c r="H457">
        <f>VLOOKUP($A457,'mouse data'!$A:$E,5,FALSE)</f>
        <v>25</v>
      </c>
    </row>
    <row r="458" spans="1:8" x14ac:dyDescent="0.3">
      <c r="A458" t="s">
        <v>42</v>
      </c>
      <c r="B458">
        <v>5</v>
      </c>
      <c r="C458">
        <v>46.98212719</v>
      </c>
      <c r="D458">
        <v>0</v>
      </c>
      <c r="E458" t="str">
        <f>VLOOKUP($A458,'mouse data'!$A:$E,2,FALSE)</f>
        <v>Infubinol</v>
      </c>
      <c r="F458" t="str">
        <f>VLOOKUP($A458,'mouse data'!$A:$E,3,FALSE)</f>
        <v>Female</v>
      </c>
      <c r="G458">
        <f>VLOOKUP($A458,'mouse data'!$A:$E,4,FALSE)</f>
        <v>21</v>
      </c>
      <c r="H458">
        <f>VLOOKUP($A458,'mouse data'!$A:$E,5,FALSE)</f>
        <v>25</v>
      </c>
    </row>
    <row r="459" spans="1:8" x14ac:dyDescent="0.3">
      <c r="A459" t="s">
        <v>146</v>
      </c>
      <c r="B459">
        <v>5</v>
      </c>
      <c r="C459">
        <v>47.116615869999997</v>
      </c>
      <c r="D459">
        <v>0</v>
      </c>
      <c r="E459" t="str">
        <f>VLOOKUP($A459,'mouse data'!$A:$E,2,FALSE)</f>
        <v>Placebo</v>
      </c>
      <c r="F459" t="str">
        <f>VLOOKUP($A459,'mouse data'!$A:$E,3,FALSE)</f>
        <v>Male</v>
      </c>
      <c r="G459">
        <f>VLOOKUP($A459,'mouse data'!$A:$E,4,FALSE)</f>
        <v>17</v>
      </c>
      <c r="H459">
        <f>VLOOKUP($A459,'mouse data'!$A:$E,5,FALSE)</f>
        <v>27</v>
      </c>
    </row>
    <row r="460" spans="1:8" x14ac:dyDescent="0.3">
      <c r="A460" t="s">
        <v>71</v>
      </c>
      <c r="B460">
        <v>5</v>
      </c>
      <c r="C460">
        <v>45.5786783</v>
      </c>
      <c r="D460">
        <v>0</v>
      </c>
      <c r="E460" t="str">
        <f>VLOOKUP($A460,'mouse data'!$A:$E,2,FALSE)</f>
        <v>Ramicane</v>
      </c>
      <c r="F460" t="str">
        <f>VLOOKUP($A460,'mouse data'!$A:$E,3,FALSE)</f>
        <v>Male</v>
      </c>
      <c r="G460">
        <f>VLOOKUP($A460,'mouse data'!$A:$E,4,FALSE)</f>
        <v>9</v>
      </c>
      <c r="H460">
        <f>VLOOKUP($A460,'mouse data'!$A:$E,5,FALSE)</f>
        <v>17</v>
      </c>
    </row>
    <row r="461" spans="1:8" x14ac:dyDescent="0.3">
      <c r="A461" t="s">
        <v>46</v>
      </c>
      <c r="B461">
        <v>5</v>
      </c>
      <c r="C461">
        <v>45.694188050000001</v>
      </c>
      <c r="D461">
        <v>0</v>
      </c>
      <c r="E461" t="str">
        <f>VLOOKUP($A461,'mouse data'!$A:$E,2,FALSE)</f>
        <v>Ketapril</v>
      </c>
      <c r="F461" t="str">
        <f>VLOOKUP($A461,'mouse data'!$A:$E,3,FALSE)</f>
        <v>Male</v>
      </c>
      <c r="G461">
        <f>VLOOKUP($A461,'mouse data'!$A:$E,4,FALSE)</f>
        <v>17</v>
      </c>
      <c r="H461">
        <f>VLOOKUP($A461,'mouse data'!$A:$E,5,FALSE)</f>
        <v>25</v>
      </c>
    </row>
    <row r="462" spans="1:8" x14ac:dyDescent="0.3">
      <c r="A462" t="s">
        <v>248</v>
      </c>
      <c r="B462">
        <v>5</v>
      </c>
      <c r="C462">
        <v>45.895647199999999</v>
      </c>
      <c r="D462">
        <v>0</v>
      </c>
      <c r="E462" t="str">
        <f>VLOOKUP($A462,'mouse data'!$A:$E,2,FALSE)</f>
        <v>Capomulin</v>
      </c>
      <c r="F462" t="str">
        <f>VLOOKUP($A462,'mouse data'!$A:$E,3,FALSE)</f>
        <v>Female</v>
      </c>
      <c r="G462">
        <f>VLOOKUP($A462,'mouse data'!$A:$E,4,FALSE)</f>
        <v>20</v>
      </c>
      <c r="H462">
        <f>VLOOKUP($A462,'mouse data'!$A:$E,5,FALSE)</f>
        <v>17</v>
      </c>
    </row>
    <row r="463" spans="1:8" x14ac:dyDescent="0.3">
      <c r="A463" t="s">
        <v>8</v>
      </c>
      <c r="B463">
        <v>5</v>
      </c>
      <c r="C463">
        <v>45.769248640000001</v>
      </c>
      <c r="D463">
        <v>1</v>
      </c>
      <c r="E463" t="str">
        <f>VLOOKUP($A463,'mouse data'!$A:$E,2,FALSE)</f>
        <v>Ketapril</v>
      </c>
      <c r="F463" t="str">
        <f>VLOOKUP($A463,'mouse data'!$A:$E,3,FALSE)</f>
        <v>Male</v>
      </c>
      <c r="G463">
        <f>VLOOKUP($A463,'mouse data'!$A:$E,4,FALSE)</f>
        <v>21</v>
      </c>
      <c r="H463">
        <f>VLOOKUP($A463,'mouse data'!$A:$E,5,FALSE)</f>
        <v>25</v>
      </c>
    </row>
    <row r="464" spans="1:8" x14ac:dyDescent="0.3">
      <c r="A464" t="s">
        <v>166</v>
      </c>
      <c r="B464">
        <v>5</v>
      </c>
      <c r="C464">
        <v>48.93701188</v>
      </c>
      <c r="D464">
        <v>0</v>
      </c>
      <c r="E464" t="str">
        <f>VLOOKUP($A464,'mouse data'!$A:$E,2,FALSE)</f>
        <v>Placebo</v>
      </c>
      <c r="F464" t="str">
        <f>VLOOKUP($A464,'mouse data'!$A:$E,3,FALSE)</f>
        <v>Female</v>
      </c>
      <c r="G464">
        <f>VLOOKUP($A464,'mouse data'!$A:$E,4,FALSE)</f>
        <v>2</v>
      </c>
      <c r="H464">
        <f>VLOOKUP($A464,'mouse data'!$A:$E,5,FALSE)</f>
        <v>29</v>
      </c>
    </row>
    <row r="465" spans="1:8" x14ac:dyDescent="0.3">
      <c r="A465" t="s">
        <v>187</v>
      </c>
      <c r="B465">
        <v>5</v>
      </c>
      <c r="C465">
        <v>47.784681800000001</v>
      </c>
      <c r="D465">
        <v>0</v>
      </c>
      <c r="E465" t="str">
        <f>VLOOKUP($A465,'mouse data'!$A:$E,2,FALSE)</f>
        <v>Ceftamin</v>
      </c>
      <c r="F465" t="str">
        <f>VLOOKUP($A465,'mouse data'!$A:$E,3,FALSE)</f>
        <v>Male</v>
      </c>
      <c r="G465">
        <f>VLOOKUP($A465,'mouse data'!$A:$E,4,FALSE)</f>
        <v>5</v>
      </c>
      <c r="H465">
        <f>VLOOKUP($A465,'mouse data'!$A:$E,5,FALSE)</f>
        <v>27</v>
      </c>
    </row>
    <row r="466" spans="1:8" x14ac:dyDescent="0.3">
      <c r="A466" t="s">
        <v>167</v>
      </c>
      <c r="B466">
        <v>5</v>
      </c>
      <c r="C466">
        <v>46.657384710000002</v>
      </c>
      <c r="D466">
        <v>0</v>
      </c>
      <c r="E466" t="str">
        <f>VLOOKUP($A466,'mouse data'!$A:$E,2,FALSE)</f>
        <v>Placebo</v>
      </c>
      <c r="F466" t="str">
        <f>VLOOKUP($A466,'mouse data'!$A:$E,3,FALSE)</f>
        <v>Female</v>
      </c>
      <c r="G466">
        <f>VLOOKUP($A466,'mouse data'!$A:$E,4,FALSE)</f>
        <v>3</v>
      </c>
      <c r="H466">
        <f>VLOOKUP($A466,'mouse data'!$A:$E,5,FALSE)</f>
        <v>30</v>
      </c>
    </row>
    <row r="467" spans="1:8" x14ac:dyDescent="0.3">
      <c r="A467" t="s">
        <v>186</v>
      </c>
      <c r="B467">
        <v>5</v>
      </c>
      <c r="C467">
        <v>45.546075950000002</v>
      </c>
      <c r="D467">
        <v>1</v>
      </c>
      <c r="E467" t="str">
        <f>VLOOKUP($A467,'mouse data'!$A:$E,2,FALSE)</f>
        <v>Ceftamin</v>
      </c>
      <c r="F467" t="str">
        <f>VLOOKUP($A467,'mouse data'!$A:$E,3,FALSE)</f>
        <v>Male</v>
      </c>
      <c r="G467">
        <f>VLOOKUP($A467,'mouse data'!$A:$E,4,FALSE)</f>
        <v>24</v>
      </c>
      <c r="H467">
        <f>VLOOKUP($A467,'mouse data'!$A:$E,5,FALSE)</f>
        <v>25</v>
      </c>
    </row>
    <row r="468" spans="1:8" x14ac:dyDescent="0.3">
      <c r="A468" t="s">
        <v>16</v>
      </c>
      <c r="B468">
        <v>5</v>
      </c>
      <c r="C468">
        <v>46.79983867</v>
      </c>
      <c r="D468">
        <v>0</v>
      </c>
      <c r="E468" t="str">
        <f>VLOOKUP($A468,'mouse data'!$A:$E,2,FALSE)</f>
        <v>Ketapril</v>
      </c>
      <c r="F468" t="str">
        <f>VLOOKUP($A468,'mouse data'!$A:$E,3,FALSE)</f>
        <v>Female</v>
      </c>
      <c r="G468">
        <f>VLOOKUP($A468,'mouse data'!$A:$E,4,FALSE)</f>
        <v>7</v>
      </c>
      <c r="H468">
        <f>VLOOKUP($A468,'mouse data'!$A:$E,5,FALSE)</f>
        <v>25</v>
      </c>
    </row>
    <row r="469" spans="1:8" x14ac:dyDescent="0.3">
      <c r="A469" t="s">
        <v>85</v>
      </c>
      <c r="B469">
        <v>5</v>
      </c>
      <c r="C469">
        <v>45.568210829999998</v>
      </c>
      <c r="D469">
        <v>0</v>
      </c>
      <c r="E469" t="str">
        <f>VLOOKUP($A469,'mouse data'!$A:$E,2,FALSE)</f>
        <v>Ramicane</v>
      </c>
      <c r="F469" t="str">
        <f>VLOOKUP($A469,'mouse data'!$A:$E,3,FALSE)</f>
        <v>Female</v>
      </c>
      <c r="G469">
        <f>VLOOKUP($A469,'mouse data'!$A:$E,4,FALSE)</f>
        <v>5</v>
      </c>
      <c r="H469">
        <f>VLOOKUP($A469,'mouse data'!$A:$E,5,FALSE)</f>
        <v>25</v>
      </c>
    </row>
    <row r="470" spans="1:8" x14ac:dyDescent="0.3">
      <c r="A470" t="s">
        <v>7</v>
      </c>
      <c r="B470">
        <v>5</v>
      </c>
      <c r="C470">
        <v>47.462890999999999</v>
      </c>
      <c r="D470">
        <v>0</v>
      </c>
      <c r="E470" t="str">
        <f>VLOOKUP($A470,'mouse data'!$A:$E,2,FALSE)</f>
        <v>Ketapril</v>
      </c>
      <c r="F470" t="str">
        <f>VLOOKUP($A470,'mouse data'!$A:$E,3,FALSE)</f>
        <v>Female</v>
      </c>
      <c r="G470">
        <f>VLOOKUP($A470,'mouse data'!$A:$E,4,FALSE)</f>
        <v>11</v>
      </c>
      <c r="H470">
        <f>VLOOKUP($A470,'mouse data'!$A:$E,5,FALSE)</f>
        <v>30</v>
      </c>
    </row>
    <row r="471" spans="1:8" x14ac:dyDescent="0.3">
      <c r="A471" t="s">
        <v>183</v>
      </c>
      <c r="B471">
        <v>5</v>
      </c>
      <c r="C471">
        <v>46.799255909999999</v>
      </c>
      <c r="D471">
        <v>1</v>
      </c>
      <c r="E471" t="str">
        <f>VLOOKUP($A471,'mouse data'!$A:$E,2,FALSE)</f>
        <v>Ceftamin</v>
      </c>
      <c r="F471" t="str">
        <f>VLOOKUP($A471,'mouse data'!$A:$E,3,FALSE)</f>
        <v>Female</v>
      </c>
      <c r="G471">
        <f>VLOOKUP($A471,'mouse data'!$A:$E,4,FALSE)</f>
        <v>24</v>
      </c>
      <c r="H471">
        <f>VLOOKUP($A471,'mouse data'!$A:$E,5,FALSE)</f>
        <v>30</v>
      </c>
    </row>
    <row r="472" spans="1:8" x14ac:dyDescent="0.3">
      <c r="A472" t="s">
        <v>164</v>
      </c>
      <c r="B472">
        <v>5</v>
      </c>
      <c r="C472">
        <v>48.786271939999999</v>
      </c>
      <c r="D472">
        <v>0</v>
      </c>
      <c r="E472" t="str">
        <f>VLOOKUP($A472,'mouse data'!$A:$E,2,FALSE)</f>
        <v>Placebo</v>
      </c>
      <c r="F472" t="str">
        <f>VLOOKUP($A472,'mouse data'!$A:$E,3,FALSE)</f>
        <v>Female</v>
      </c>
      <c r="G472">
        <f>VLOOKUP($A472,'mouse data'!$A:$E,4,FALSE)</f>
        <v>6</v>
      </c>
      <c r="H472">
        <f>VLOOKUP($A472,'mouse data'!$A:$E,5,FALSE)</f>
        <v>28</v>
      </c>
    </row>
    <row r="473" spans="1:8" x14ac:dyDescent="0.3">
      <c r="A473" t="s">
        <v>147</v>
      </c>
      <c r="B473">
        <v>5</v>
      </c>
      <c r="C473">
        <v>48.717568190000001</v>
      </c>
      <c r="D473">
        <v>1</v>
      </c>
      <c r="E473" t="str">
        <f>VLOOKUP($A473,'mouse data'!$A:$E,2,FALSE)</f>
        <v>Placebo</v>
      </c>
      <c r="F473" t="str">
        <f>VLOOKUP($A473,'mouse data'!$A:$E,3,FALSE)</f>
        <v>Female</v>
      </c>
      <c r="G473">
        <f>VLOOKUP($A473,'mouse data'!$A:$E,4,FALSE)</f>
        <v>17</v>
      </c>
      <c r="H473">
        <f>VLOOKUP($A473,'mouse data'!$A:$E,5,FALSE)</f>
        <v>29</v>
      </c>
    </row>
    <row r="474" spans="1:8" x14ac:dyDescent="0.3">
      <c r="A474" t="s">
        <v>4</v>
      </c>
      <c r="B474">
        <v>5</v>
      </c>
      <c r="C474">
        <v>45.651331310000003</v>
      </c>
      <c r="D474">
        <v>0</v>
      </c>
      <c r="E474" t="str">
        <f>VLOOKUP($A474,'mouse data'!$A:$E,2,FALSE)</f>
        <v>Capomulin</v>
      </c>
      <c r="F474" t="str">
        <f>VLOOKUP($A474,'mouse data'!$A:$E,3,FALSE)</f>
        <v>Female</v>
      </c>
      <c r="G474">
        <f>VLOOKUP($A474,'mouse data'!$A:$E,4,FALSE)</f>
        <v>9</v>
      </c>
      <c r="H474">
        <f>VLOOKUP($A474,'mouse data'!$A:$E,5,FALSE)</f>
        <v>22</v>
      </c>
    </row>
    <row r="475" spans="1:8" x14ac:dyDescent="0.3">
      <c r="A475" t="s">
        <v>191</v>
      </c>
      <c r="B475">
        <v>5</v>
      </c>
      <c r="C475">
        <v>47.353889379999998</v>
      </c>
      <c r="D475">
        <v>0</v>
      </c>
      <c r="E475" t="str">
        <f>VLOOKUP($A475,'mouse data'!$A:$E,2,FALSE)</f>
        <v>Infubinol</v>
      </c>
      <c r="F475" t="str">
        <f>VLOOKUP($A475,'mouse data'!$A:$E,3,FALSE)</f>
        <v>Male</v>
      </c>
      <c r="G475">
        <f>VLOOKUP($A475,'mouse data'!$A:$E,4,FALSE)</f>
        <v>18</v>
      </c>
      <c r="H475">
        <f>VLOOKUP($A475,'mouse data'!$A:$E,5,FALSE)</f>
        <v>25</v>
      </c>
    </row>
    <row r="476" spans="1:8" x14ac:dyDescent="0.3">
      <c r="A476" t="s">
        <v>245</v>
      </c>
      <c r="B476">
        <v>5</v>
      </c>
      <c r="C476">
        <v>45.839399759999999</v>
      </c>
      <c r="D476">
        <v>0</v>
      </c>
      <c r="E476" t="str">
        <f>VLOOKUP($A476,'mouse data'!$A:$E,2,FALSE)</f>
        <v>Capomulin</v>
      </c>
      <c r="F476" t="str">
        <f>VLOOKUP($A476,'mouse data'!$A:$E,3,FALSE)</f>
        <v>Male</v>
      </c>
      <c r="G476">
        <f>VLOOKUP($A476,'mouse data'!$A:$E,4,FALSE)</f>
        <v>3</v>
      </c>
      <c r="H476">
        <f>VLOOKUP($A476,'mouse data'!$A:$E,5,FALSE)</f>
        <v>19</v>
      </c>
    </row>
    <row r="477" spans="1:8" x14ac:dyDescent="0.3">
      <c r="A477" t="s">
        <v>47</v>
      </c>
      <c r="B477">
        <v>5</v>
      </c>
      <c r="C477">
        <v>46.016005929999999</v>
      </c>
      <c r="D477">
        <v>0</v>
      </c>
      <c r="E477" t="str">
        <f>VLOOKUP($A477,'mouse data'!$A:$E,2,FALSE)</f>
        <v>Ketapril</v>
      </c>
      <c r="F477" t="str">
        <f>VLOOKUP($A477,'mouse data'!$A:$E,3,FALSE)</f>
        <v>Female</v>
      </c>
      <c r="G477">
        <f>VLOOKUP($A477,'mouse data'!$A:$E,4,FALSE)</f>
        <v>22</v>
      </c>
      <c r="H477">
        <f>VLOOKUP($A477,'mouse data'!$A:$E,5,FALSE)</f>
        <v>30</v>
      </c>
    </row>
    <row r="478" spans="1:8" x14ac:dyDescent="0.3">
      <c r="A478" t="s">
        <v>227</v>
      </c>
      <c r="B478">
        <v>5</v>
      </c>
      <c r="C478">
        <v>41.020518209999999</v>
      </c>
      <c r="D478">
        <v>0</v>
      </c>
      <c r="E478" t="str">
        <f>VLOOKUP($A478,'mouse data'!$A:$E,2,FALSE)</f>
        <v>Ramicane</v>
      </c>
      <c r="F478" t="str">
        <f>VLOOKUP($A478,'mouse data'!$A:$E,3,FALSE)</f>
        <v>Female</v>
      </c>
      <c r="G478">
        <f>VLOOKUP($A478,'mouse data'!$A:$E,4,FALSE)</f>
        <v>8</v>
      </c>
      <c r="H478">
        <f>VLOOKUP($A478,'mouse data'!$A:$E,5,FALSE)</f>
        <v>20</v>
      </c>
    </row>
    <row r="479" spans="1:8" x14ac:dyDescent="0.3">
      <c r="A479" t="s">
        <v>70</v>
      </c>
      <c r="B479">
        <v>5</v>
      </c>
      <c r="C479">
        <v>38.825898070000001</v>
      </c>
      <c r="D479">
        <v>0</v>
      </c>
      <c r="E479" t="str">
        <f>VLOOKUP($A479,'mouse data'!$A:$E,2,FALSE)</f>
        <v>Ramicane</v>
      </c>
      <c r="F479" t="str">
        <f>VLOOKUP($A479,'mouse data'!$A:$E,3,FALSE)</f>
        <v>Male</v>
      </c>
      <c r="G479">
        <f>VLOOKUP($A479,'mouse data'!$A:$E,4,FALSE)</f>
        <v>21</v>
      </c>
      <c r="H479">
        <f>VLOOKUP($A479,'mouse data'!$A:$E,5,FALSE)</f>
        <v>16</v>
      </c>
    </row>
    <row r="480" spans="1:8" x14ac:dyDescent="0.3">
      <c r="A480" t="s">
        <v>10</v>
      </c>
      <c r="B480">
        <v>5</v>
      </c>
      <c r="C480">
        <v>49.048707039999996</v>
      </c>
      <c r="D480">
        <v>1</v>
      </c>
      <c r="E480" t="str">
        <f>VLOOKUP($A480,'mouse data'!$A:$E,2,FALSE)</f>
        <v>Ketapril</v>
      </c>
      <c r="F480" t="str">
        <f>VLOOKUP($A480,'mouse data'!$A:$E,3,FALSE)</f>
        <v>Male</v>
      </c>
      <c r="G480">
        <f>VLOOKUP($A480,'mouse data'!$A:$E,4,FALSE)</f>
        <v>8</v>
      </c>
      <c r="H480">
        <f>VLOOKUP($A480,'mouse data'!$A:$E,5,FALSE)</f>
        <v>28</v>
      </c>
    </row>
    <row r="481" spans="1:8" x14ac:dyDescent="0.3">
      <c r="A481" t="s">
        <v>40</v>
      </c>
      <c r="B481">
        <v>5</v>
      </c>
      <c r="C481">
        <v>46.877243159999999</v>
      </c>
      <c r="D481">
        <v>0</v>
      </c>
      <c r="E481" t="str">
        <f>VLOOKUP($A481,'mouse data'!$A:$E,2,FALSE)</f>
        <v>Infubinol</v>
      </c>
      <c r="F481" t="str">
        <f>VLOOKUP($A481,'mouse data'!$A:$E,3,FALSE)</f>
        <v>Male</v>
      </c>
      <c r="G481">
        <f>VLOOKUP($A481,'mouse data'!$A:$E,4,FALSE)</f>
        <v>3</v>
      </c>
      <c r="H481">
        <f>VLOOKUP($A481,'mouse data'!$A:$E,5,FALSE)</f>
        <v>25</v>
      </c>
    </row>
    <row r="482" spans="1:8" x14ac:dyDescent="0.3">
      <c r="A482" t="s">
        <v>6</v>
      </c>
      <c r="B482">
        <v>5</v>
      </c>
      <c r="C482">
        <v>48.791664959999999</v>
      </c>
      <c r="D482">
        <v>0</v>
      </c>
      <c r="E482" t="str">
        <f>VLOOKUP($A482,'mouse data'!$A:$E,2,FALSE)</f>
        <v>Ketapril</v>
      </c>
      <c r="F482" t="str">
        <f>VLOOKUP($A482,'mouse data'!$A:$E,3,FALSE)</f>
        <v>Female</v>
      </c>
      <c r="G482">
        <f>VLOOKUP($A482,'mouse data'!$A:$E,4,FALSE)</f>
        <v>2</v>
      </c>
      <c r="H482">
        <f>VLOOKUP($A482,'mouse data'!$A:$E,5,FALSE)</f>
        <v>29</v>
      </c>
    </row>
    <row r="483" spans="1:8" x14ac:dyDescent="0.3">
      <c r="A483" t="s">
        <v>165</v>
      </c>
      <c r="B483">
        <v>5</v>
      </c>
      <c r="C483">
        <v>45.921252719999998</v>
      </c>
      <c r="D483">
        <v>1</v>
      </c>
      <c r="E483" t="str">
        <f>VLOOKUP($A483,'mouse data'!$A:$E,2,FALSE)</f>
        <v>Placebo</v>
      </c>
      <c r="F483" t="str">
        <f>VLOOKUP($A483,'mouse data'!$A:$E,3,FALSE)</f>
        <v>Female</v>
      </c>
      <c r="G483">
        <f>VLOOKUP($A483,'mouse data'!$A:$E,4,FALSE)</f>
        <v>10</v>
      </c>
      <c r="H483">
        <f>VLOOKUP($A483,'mouse data'!$A:$E,5,FALSE)</f>
        <v>30</v>
      </c>
    </row>
    <row r="484" spans="1:8" x14ac:dyDescent="0.3">
      <c r="A484" t="s">
        <v>43</v>
      </c>
      <c r="B484">
        <v>5</v>
      </c>
      <c r="C484">
        <v>46.85369669</v>
      </c>
      <c r="D484">
        <v>1</v>
      </c>
      <c r="E484" t="str">
        <f>VLOOKUP($A484,'mouse data'!$A:$E,2,FALSE)</f>
        <v>Infubinol</v>
      </c>
      <c r="F484" t="str">
        <f>VLOOKUP($A484,'mouse data'!$A:$E,3,FALSE)</f>
        <v>Female</v>
      </c>
      <c r="G484">
        <f>VLOOKUP($A484,'mouse data'!$A:$E,4,FALSE)</f>
        <v>23</v>
      </c>
      <c r="H484">
        <f>VLOOKUP($A484,'mouse data'!$A:$E,5,FALSE)</f>
        <v>29</v>
      </c>
    </row>
    <row r="485" spans="1:8" x14ac:dyDescent="0.3">
      <c r="A485" t="s">
        <v>192</v>
      </c>
      <c r="B485">
        <v>5</v>
      </c>
      <c r="C485">
        <v>45.635661740000003</v>
      </c>
      <c r="D485">
        <v>1</v>
      </c>
      <c r="E485" t="str">
        <f>VLOOKUP($A485,'mouse data'!$A:$E,2,FALSE)</f>
        <v>Infubinol</v>
      </c>
      <c r="F485" t="str">
        <f>VLOOKUP($A485,'mouse data'!$A:$E,3,FALSE)</f>
        <v>Male</v>
      </c>
      <c r="G485">
        <f>VLOOKUP($A485,'mouse data'!$A:$E,4,FALSE)</f>
        <v>23</v>
      </c>
      <c r="H485">
        <f>VLOOKUP($A485,'mouse data'!$A:$E,5,FALSE)</f>
        <v>26</v>
      </c>
    </row>
    <row r="486" spans="1:8" x14ac:dyDescent="0.3">
      <c r="A486" t="s">
        <v>41</v>
      </c>
      <c r="B486">
        <v>5</v>
      </c>
      <c r="C486">
        <v>49.273091870000002</v>
      </c>
      <c r="D486">
        <v>1</v>
      </c>
      <c r="E486" t="str">
        <f>VLOOKUP($A486,'mouse data'!$A:$E,2,FALSE)</f>
        <v>Infubinol</v>
      </c>
      <c r="F486" t="str">
        <f>VLOOKUP($A486,'mouse data'!$A:$E,3,FALSE)</f>
        <v>Female</v>
      </c>
      <c r="G486">
        <f>VLOOKUP($A486,'mouse data'!$A:$E,4,FALSE)</f>
        <v>24</v>
      </c>
      <c r="H486">
        <f>VLOOKUP($A486,'mouse data'!$A:$E,5,FALSE)</f>
        <v>25</v>
      </c>
    </row>
    <row r="487" spans="1:8" x14ac:dyDescent="0.3">
      <c r="A487" t="s">
        <v>48</v>
      </c>
      <c r="B487">
        <v>5</v>
      </c>
      <c r="C487">
        <v>48.194577879999997</v>
      </c>
      <c r="D487">
        <v>0</v>
      </c>
      <c r="E487" t="str">
        <f>VLOOKUP($A487,'mouse data'!$A:$E,2,FALSE)</f>
        <v>Ketapril</v>
      </c>
      <c r="F487" t="str">
        <f>VLOOKUP($A487,'mouse data'!$A:$E,3,FALSE)</f>
        <v>Male</v>
      </c>
      <c r="G487">
        <f>VLOOKUP($A487,'mouse data'!$A:$E,4,FALSE)</f>
        <v>12</v>
      </c>
      <c r="H487">
        <f>VLOOKUP($A487,'mouse data'!$A:$E,5,FALSE)</f>
        <v>30</v>
      </c>
    </row>
    <row r="488" spans="1:8" x14ac:dyDescent="0.3">
      <c r="A488" t="s">
        <v>145</v>
      </c>
      <c r="B488">
        <v>5</v>
      </c>
      <c r="C488">
        <v>46.588819780000001</v>
      </c>
      <c r="D488">
        <v>0</v>
      </c>
      <c r="E488" t="str">
        <f>VLOOKUP($A488,'mouse data'!$A:$E,2,FALSE)</f>
        <v>Placebo</v>
      </c>
      <c r="F488" t="str">
        <f>VLOOKUP($A488,'mouse data'!$A:$E,3,FALSE)</f>
        <v>Male</v>
      </c>
      <c r="G488">
        <f>VLOOKUP($A488,'mouse data'!$A:$E,4,FALSE)</f>
        <v>6</v>
      </c>
      <c r="H488">
        <f>VLOOKUP($A488,'mouse data'!$A:$E,5,FALSE)</f>
        <v>30</v>
      </c>
    </row>
    <row r="489" spans="1:8" x14ac:dyDescent="0.3">
      <c r="A489" t="s">
        <v>250</v>
      </c>
      <c r="B489">
        <v>5</v>
      </c>
      <c r="C489">
        <v>45.622381490000002</v>
      </c>
      <c r="D489">
        <v>1</v>
      </c>
      <c r="E489" t="str">
        <f>VLOOKUP($A489,'mouse data'!$A:$E,2,FALSE)</f>
        <v>Capomulin</v>
      </c>
      <c r="F489" t="str">
        <f>VLOOKUP($A489,'mouse data'!$A:$E,3,FALSE)</f>
        <v>Female</v>
      </c>
      <c r="G489">
        <f>VLOOKUP($A489,'mouse data'!$A:$E,4,FALSE)</f>
        <v>3</v>
      </c>
      <c r="H489">
        <f>VLOOKUP($A489,'mouse data'!$A:$E,5,FALSE)</f>
        <v>19</v>
      </c>
    </row>
    <row r="490" spans="1:8" x14ac:dyDescent="0.3">
      <c r="A490" t="s">
        <v>90</v>
      </c>
      <c r="B490">
        <v>10</v>
      </c>
      <c r="C490">
        <v>48.529741250000001</v>
      </c>
      <c r="D490">
        <v>1</v>
      </c>
      <c r="E490" t="str">
        <f>VLOOKUP($A490,'mouse data'!$A:$E,2,FALSE)</f>
        <v>Naftisol</v>
      </c>
      <c r="F490" t="str">
        <f>VLOOKUP($A490,'mouse data'!$A:$E,3,FALSE)</f>
        <v>Female</v>
      </c>
      <c r="G490">
        <f>VLOOKUP($A490,'mouse data'!$A:$E,4,FALSE)</f>
        <v>14</v>
      </c>
      <c r="H490">
        <f>VLOOKUP($A490,'mouse data'!$A:$E,5,FALSE)</f>
        <v>29</v>
      </c>
    </row>
    <row r="491" spans="1:8" x14ac:dyDescent="0.3">
      <c r="A491" t="s">
        <v>216</v>
      </c>
      <c r="B491">
        <v>10</v>
      </c>
      <c r="C491">
        <v>46.730505919999999</v>
      </c>
      <c r="D491">
        <v>1</v>
      </c>
      <c r="E491" t="str">
        <f>VLOOKUP($A491,'mouse data'!$A:$E,2,FALSE)</f>
        <v>Propriva</v>
      </c>
      <c r="F491" t="str">
        <f>VLOOKUP($A491,'mouse data'!$A:$E,3,FALSE)</f>
        <v>Male</v>
      </c>
      <c r="G491">
        <f>VLOOKUP($A491,'mouse data'!$A:$E,4,FALSE)</f>
        <v>5</v>
      </c>
      <c r="H491">
        <f>VLOOKUP($A491,'mouse data'!$A:$E,5,FALSE)</f>
        <v>30</v>
      </c>
    </row>
    <row r="492" spans="1:8" x14ac:dyDescent="0.3">
      <c r="A492" t="s">
        <v>215</v>
      </c>
      <c r="B492">
        <v>10</v>
      </c>
      <c r="C492">
        <v>50.094753820000001</v>
      </c>
      <c r="D492">
        <v>0</v>
      </c>
      <c r="E492" t="str">
        <f>VLOOKUP($A492,'mouse data'!$A:$E,2,FALSE)</f>
        <v>Propriva</v>
      </c>
      <c r="F492" t="str">
        <f>VLOOKUP($A492,'mouse data'!$A:$E,3,FALSE)</f>
        <v>Male</v>
      </c>
      <c r="G492">
        <f>VLOOKUP($A492,'mouse data'!$A:$E,4,FALSE)</f>
        <v>8</v>
      </c>
      <c r="H492">
        <f>VLOOKUP($A492,'mouse data'!$A:$E,5,FALSE)</f>
        <v>29</v>
      </c>
    </row>
    <row r="493" spans="1:8" x14ac:dyDescent="0.3">
      <c r="A493" t="s">
        <v>43</v>
      </c>
      <c r="B493">
        <v>10</v>
      </c>
      <c r="C493">
        <v>49.861547389999998</v>
      </c>
      <c r="D493">
        <v>2</v>
      </c>
      <c r="E493" t="str">
        <f>VLOOKUP($A493,'mouse data'!$A:$E,2,FALSE)</f>
        <v>Infubinol</v>
      </c>
      <c r="F493" t="str">
        <f>VLOOKUP($A493,'mouse data'!$A:$E,3,FALSE)</f>
        <v>Female</v>
      </c>
      <c r="G493">
        <f>VLOOKUP($A493,'mouse data'!$A:$E,4,FALSE)</f>
        <v>23</v>
      </c>
      <c r="H493">
        <f>VLOOKUP($A493,'mouse data'!$A:$E,5,FALSE)</f>
        <v>29</v>
      </c>
    </row>
    <row r="494" spans="1:8" x14ac:dyDescent="0.3">
      <c r="A494" t="s">
        <v>91</v>
      </c>
      <c r="B494">
        <v>10</v>
      </c>
      <c r="C494">
        <v>47.250641479999999</v>
      </c>
      <c r="D494">
        <v>0</v>
      </c>
      <c r="E494" t="str">
        <f>VLOOKUP($A494,'mouse data'!$A:$E,2,FALSE)</f>
        <v>Naftisol</v>
      </c>
      <c r="F494" t="str">
        <f>VLOOKUP($A494,'mouse data'!$A:$E,3,FALSE)</f>
        <v>Male</v>
      </c>
      <c r="G494">
        <f>VLOOKUP($A494,'mouse data'!$A:$E,4,FALSE)</f>
        <v>9</v>
      </c>
      <c r="H494">
        <f>VLOOKUP($A494,'mouse data'!$A:$E,5,FALSE)</f>
        <v>27</v>
      </c>
    </row>
    <row r="495" spans="1:8" x14ac:dyDescent="0.3">
      <c r="A495" t="s">
        <v>205</v>
      </c>
      <c r="B495">
        <v>10</v>
      </c>
      <c r="C495">
        <v>47.081085899999998</v>
      </c>
      <c r="D495">
        <v>1</v>
      </c>
      <c r="E495" t="str">
        <f>VLOOKUP($A495,'mouse data'!$A:$E,2,FALSE)</f>
        <v>Propriva</v>
      </c>
      <c r="F495" t="str">
        <f>VLOOKUP($A495,'mouse data'!$A:$E,3,FALSE)</f>
        <v>Female</v>
      </c>
      <c r="G495">
        <f>VLOOKUP($A495,'mouse data'!$A:$E,4,FALSE)</f>
        <v>6</v>
      </c>
      <c r="H495">
        <f>VLOOKUP($A495,'mouse data'!$A:$E,5,FALSE)</f>
        <v>25</v>
      </c>
    </row>
    <row r="496" spans="1:8" x14ac:dyDescent="0.3">
      <c r="A496" t="s">
        <v>206</v>
      </c>
      <c r="B496">
        <v>10</v>
      </c>
      <c r="C496">
        <v>48.685756050000002</v>
      </c>
      <c r="D496">
        <v>1</v>
      </c>
      <c r="E496" t="str">
        <f>VLOOKUP($A496,'mouse data'!$A:$E,2,FALSE)</f>
        <v>Propriva</v>
      </c>
      <c r="F496" t="str">
        <f>VLOOKUP($A496,'mouse data'!$A:$E,3,FALSE)</f>
        <v>Male</v>
      </c>
      <c r="G496">
        <f>VLOOKUP($A496,'mouse data'!$A:$E,4,FALSE)</f>
        <v>21</v>
      </c>
      <c r="H496">
        <f>VLOOKUP($A496,'mouse data'!$A:$E,5,FALSE)</f>
        <v>26</v>
      </c>
    </row>
    <row r="497" spans="1:8" x14ac:dyDescent="0.3">
      <c r="A497" t="s">
        <v>97</v>
      </c>
      <c r="B497">
        <v>10</v>
      </c>
      <c r="C497">
        <v>50.33894583</v>
      </c>
      <c r="D497">
        <v>1</v>
      </c>
      <c r="E497" t="str">
        <f>VLOOKUP($A497,'mouse data'!$A:$E,2,FALSE)</f>
        <v>Stelasyn</v>
      </c>
      <c r="F497" t="str">
        <f>VLOOKUP($A497,'mouse data'!$A:$E,3,FALSE)</f>
        <v>Female</v>
      </c>
      <c r="G497">
        <f>VLOOKUP($A497,'mouse data'!$A:$E,4,FALSE)</f>
        <v>4</v>
      </c>
      <c r="H497">
        <f>VLOOKUP($A497,'mouse data'!$A:$E,5,FALSE)</f>
        <v>26</v>
      </c>
    </row>
    <row r="498" spans="1:8" x14ac:dyDescent="0.3">
      <c r="A498" t="s">
        <v>46</v>
      </c>
      <c r="B498">
        <v>10</v>
      </c>
      <c r="C498">
        <v>49.235259480000003</v>
      </c>
      <c r="D498">
        <v>0</v>
      </c>
      <c r="E498" t="str">
        <f>VLOOKUP($A498,'mouse data'!$A:$E,2,FALSE)</f>
        <v>Ketapril</v>
      </c>
      <c r="F498" t="str">
        <f>VLOOKUP($A498,'mouse data'!$A:$E,3,FALSE)</f>
        <v>Male</v>
      </c>
      <c r="G498">
        <f>VLOOKUP($A498,'mouse data'!$A:$E,4,FALSE)</f>
        <v>17</v>
      </c>
      <c r="H498">
        <f>VLOOKUP($A498,'mouse data'!$A:$E,5,FALSE)</f>
        <v>25</v>
      </c>
    </row>
    <row r="499" spans="1:8" x14ac:dyDescent="0.3">
      <c r="A499" t="s">
        <v>214</v>
      </c>
      <c r="B499">
        <v>10</v>
      </c>
      <c r="C499">
        <v>49.145708659999997</v>
      </c>
      <c r="D499">
        <v>1</v>
      </c>
      <c r="E499" t="str">
        <f>VLOOKUP($A499,'mouse data'!$A:$E,2,FALSE)</f>
        <v>Propriva</v>
      </c>
      <c r="F499" t="str">
        <f>VLOOKUP($A499,'mouse data'!$A:$E,3,FALSE)</f>
        <v>Male</v>
      </c>
      <c r="G499">
        <f>VLOOKUP($A499,'mouse data'!$A:$E,4,FALSE)</f>
        <v>5</v>
      </c>
      <c r="H499">
        <f>VLOOKUP($A499,'mouse data'!$A:$E,5,FALSE)</f>
        <v>29</v>
      </c>
    </row>
    <row r="500" spans="1:8" x14ac:dyDescent="0.3">
      <c r="A500" t="s">
        <v>230</v>
      </c>
      <c r="B500">
        <v>10</v>
      </c>
      <c r="C500">
        <v>39.0054935</v>
      </c>
      <c r="D500">
        <v>2</v>
      </c>
      <c r="E500" t="str">
        <f>VLOOKUP($A500,'mouse data'!$A:$E,2,FALSE)</f>
        <v>Capomulin</v>
      </c>
      <c r="F500" t="str">
        <f>VLOOKUP($A500,'mouse data'!$A:$E,3,FALSE)</f>
        <v>Female</v>
      </c>
      <c r="G500">
        <f>VLOOKUP($A500,'mouse data'!$A:$E,4,FALSE)</f>
        <v>8</v>
      </c>
      <c r="H500">
        <f>VLOOKUP($A500,'mouse data'!$A:$E,5,FALSE)</f>
        <v>17</v>
      </c>
    </row>
    <row r="501" spans="1:8" x14ac:dyDescent="0.3">
      <c r="A501" t="s">
        <v>213</v>
      </c>
      <c r="B501">
        <v>10</v>
      </c>
      <c r="C501">
        <v>48.710661469999998</v>
      </c>
      <c r="D501">
        <v>0</v>
      </c>
      <c r="E501" t="str">
        <f>VLOOKUP($A501,'mouse data'!$A:$E,2,FALSE)</f>
        <v>Propriva</v>
      </c>
      <c r="F501" t="str">
        <f>VLOOKUP($A501,'mouse data'!$A:$E,3,FALSE)</f>
        <v>Female</v>
      </c>
      <c r="G501">
        <f>VLOOKUP($A501,'mouse data'!$A:$E,4,FALSE)</f>
        <v>12</v>
      </c>
      <c r="H501">
        <f>VLOOKUP($A501,'mouse data'!$A:$E,5,FALSE)</f>
        <v>26</v>
      </c>
    </row>
    <row r="502" spans="1:8" x14ac:dyDescent="0.3">
      <c r="A502" t="s">
        <v>94</v>
      </c>
      <c r="B502">
        <v>10</v>
      </c>
      <c r="C502">
        <v>52.7775271</v>
      </c>
      <c r="D502">
        <v>0</v>
      </c>
      <c r="E502" t="str">
        <f>VLOOKUP($A502,'mouse data'!$A:$E,2,FALSE)</f>
        <v>Stelasyn</v>
      </c>
      <c r="F502" t="str">
        <f>VLOOKUP($A502,'mouse data'!$A:$E,3,FALSE)</f>
        <v>Female</v>
      </c>
      <c r="G502">
        <f>VLOOKUP($A502,'mouse data'!$A:$E,4,FALSE)</f>
        <v>3</v>
      </c>
      <c r="H502">
        <f>VLOOKUP($A502,'mouse data'!$A:$E,5,FALSE)</f>
        <v>29</v>
      </c>
    </row>
    <row r="503" spans="1:8" x14ac:dyDescent="0.3">
      <c r="A503" t="s">
        <v>49</v>
      </c>
      <c r="B503">
        <v>10</v>
      </c>
      <c r="C503">
        <v>49.6470865</v>
      </c>
      <c r="D503">
        <v>0</v>
      </c>
      <c r="E503" t="str">
        <f>VLOOKUP($A503,'mouse data'!$A:$E,2,FALSE)</f>
        <v>Ketapril</v>
      </c>
      <c r="F503" t="str">
        <f>VLOOKUP($A503,'mouse data'!$A:$E,3,FALSE)</f>
        <v>Male</v>
      </c>
      <c r="G503">
        <f>VLOOKUP($A503,'mouse data'!$A:$E,4,FALSE)</f>
        <v>19</v>
      </c>
      <c r="H503">
        <f>VLOOKUP($A503,'mouse data'!$A:$E,5,FALSE)</f>
        <v>28</v>
      </c>
    </row>
    <row r="504" spans="1:8" x14ac:dyDescent="0.3">
      <c r="A504" t="s">
        <v>209</v>
      </c>
      <c r="B504">
        <v>10</v>
      </c>
      <c r="C504">
        <v>48.146351209999999</v>
      </c>
      <c r="D504">
        <v>1</v>
      </c>
      <c r="E504" t="str">
        <f>VLOOKUP($A504,'mouse data'!$A:$E,2,FALSE)</f>
        <v>Propriva</v>
      </c>
      <c r="F504" t="str">
        <f>VLOOKUP($A504,'mouse data'!$A:$E,3,FALSE)</f>
        <v>Male</v>
      </c>
      <c r="G504">
        <f>VLOOKUP($A504,'mouse data'!$A:$E,4,FALSE)</f>
        <v>22</v>
      </c>
      <c r="H504">
        <f>VLOOKUP($A504,'mouse data'!$A:$E,5,FALSE)</f>
        <v>25</v>
      </c>
    </row>
    <row r="505" spans="1:8" x14ac:dyDescent="0.3">
      <c r="A505" t="s">
        <v>40</v>
      </c>
      <c r="B505">
        <v>10</v>
      </c>
      <c r="C505">
        <v>48.670731799999999</v>
      </c>
      <c r="D505">
        <v>0</v>
      </c>
      <c r="E505" t="str">
        <f>VLOOKUP($A505,'mouse data'!$A:$E,2,FALSE)</f>
        <v>Infubinol</v>
      </c>
      <c r="F505" t="str">
        <f>VLOOKUP($A505,'mouse data'!$A:$E,3,FALSE)</f>
        <v>Male</v>
      </c>
      <c r="G505">
        <f>VLOOKUP($A505,'mouse data'!$A:$E,4,FALSE)</f>
        <v>3</v>
      </c>
      <c r="H505">
        <f>VLOOKUP($A505,'mouse data'!$A:$E,5,FALSE)</f>
        <v>25</v>
      </c>
    </row>
    <row r="506" spans="1:8" x14ac:dyDescent="0.3">
      <c r="A506" t="s">
        <v>41</v>
      </c>
      <c r="B506">
        <v>10</v>
      </c>
      <c r="C506">
        <v>50.478750159999997</v>
      </c>
      <c r="D506">
        <v>2</v>
      </c>
      <c r="E506" t="str">
        <f>VLOOKUP($A506,'mouse data'!$A:$E,2,FALSE)</f>
        <v>Infubinol</v>
      </c>
      <c r="F506" t="str">
        <f>VLOOKUP($A506,'mouse data'!$A:$E,3,FALSE)</f>
        <v>Female</v>
      </c>
      <c r="G506">
        <f>VLOOKUP($A506,'mouse data'!$A:$E,4,FALSE)</f>
        <v>24</v>
      </c>
      <c r="H506">
        <f>VLOOKUP($A506,'mouse data'!$A:$E,5,FALSE)</f>
        <v>25</v>
      </c>
    </row>
    <row r="507" spans="1:8" x14ac:dyDescent="0.3">
      <c r="A507" t="s">
        <v>208</v>
      </c>
      <c r="B507">
        <v>10</v>
      </c>
      <c r="C507">
        <v>49.186010520000004</v>
      </c>
      <c r="D507">
        <v>0</v>
      </c>
      <c r="E507" t="str">
        <f>VLOOKUP($A507,'mouse data'!$A:$E,2,FALSE)</f>
        <v>Propriva</v>
      </c>
      <c r="F507" t="str">
        <f>VLOOKUP($A507,'mouse data'!$A:$E,3,FALSE)</f>
        <v>Female</v>
      </c>
      <c r="G507">
        <f>VLOOKUP($A507,'mouse data'!$A:$E,4,FALSE)</f>
        <v>2</v>
      </c>
      <c r="H507">
        <f>VLOOKUP($A507,'mouse data'!$A:$E,5,FALSE)</f>
        <v>28</v>
      </c>
    </row>
    <row r="508" spans="1:8" x14ac:dyDescent="0.3">
      <c r="A508" t="s">
        <v>39</v>
      </c>
      <c r="B508">
        <v>10</v>
      </c>
      <c r="C508">
        <v>49.47124419</v>
      </c>
      <c r="D508">
        <v>0</v>
      </c>
      <c r="E508" t="str">
        <f>VLOOKUP($A508,'mouse data'!$A:$E,2,FALSE)</f>
        <v>Infubinol</v>
      </c>
      <c r="F508" t="str">
        <f>VLOOKUP($A508,'mouse data'!$A:$E,3,FALSE)</f>
        <v>Female</v>
      </c>
      <c r="G508">
        <f>VLOOKUP($A508,'mouse data'!$A:$E,4,FALSE)</f>
        <v>23</v>
      </c>
      <c r="H508">
        <f>VLOOKUP($A508,'mouse data'!$A:$E,5,FALSE)</f>
        <v>29</v>
      </c>
    </row>
    <row r="509" spans="1:8" x14ac:dyDescent="0.3">
      <c r="A509" t="s">
        <v>95</v>
      </c>
      <c r="B509">
        <v>10</v>
      </c>
      <c r="C509">
        <v>53.523990070000004</v>
      </c>
      <c r="D509">
        <v>0</v>
      </c>
      <c r="E509" t="str">
        <f>VLOOKUP($A509,'mouse data'!$A:$E,2,FALSE)</f>
        <v>Stelasyn</v>
      </c>
      <c r="F509" t="str">
        <f>VLOOKUP($A509,'mouse data'!$A:$E,3,FALSE)</f>
        <v>Female</v>
      </c>
      <c r="G509">
        <f>VLOOKUP($A509,'mouse data'!$A:$E,4,FALSE)</f>
        <v>16</v>
      </c>
      <c r="H509">
        <f>VLOOKUP($A509,'mouse data'!$A:$E,5,FALSE)</f>
        <v>29</v>
      </c>
    </row>
    <row r="510" spans="1:8" x14ac:dyDescent="0.3">
      <c r="A510" t="s">
        <v>93</v>
      </c>
      <c r="B510">
        <v>10</v>
      </c>
      <c r="C510">
        <v>48.167060829999997</v>
      </c>
      <c r="D510">
        <v>0</v>
      </c>
      <c r="E510" t="str">
        <f>VLOOKUP($A510,'mouse data'!$A:$E,2,FALSE)</f>
        <v>Naftisol</v>
      </c>
      <c r="F510" t="str">
        <f>VLOOKUP($A510,'mouse data'!$A:$E,3,FALSE)</f>
        <v>Male</v>
      </c>
      <c r="G510">
        <f>VLOOKUP($A510,'mouse data'!$A:$E,4,FALSE)</f>
        <v>23</v>
      </c>
      <c r="H510">
        <f>VLOOKUP($A510,'mouse data'!$A:$E,5,FALSE)</f>
        <v>27</v>
      </c>
    </row>
    <row r="511" spans="1:8" x14ac:dyDescent="0.3">
      <c r="A511" t="s">
        <v>210</v>
      </c>
      <c r="B511">
        <v>10</v>
      </c>
      <c r="C511">
        <v>49.18823167</v>
      </c>
      <c r="D511">
        <v>1</v>
      </c>
      <c r="E511" t="str">
        <f>VLOOKUP($A511,'mouse data'!$A:$E,2,FALSE)</f>
        <v>Propriva</v>
      </c>
      <c r="F511" t="str">
        <f>VLOOKUP($A511,'mouse data'!$A:$E,3,FALSE)</f>
        <v>Male</v>
      </c>
      <c r="G511">
        <f>VLOOKUP($A511,'mouse data'!$A:$E,4,FALSE)</f>
        <v>16</v>
      </c>
      <c r="H511">
        <f>VLOOKUP($A511,'mouse data'!$A:$E,5,FALSE)</f>
        <v>29</v>
      </c>
    </row>
    <row r="512" spans="1:8" x14ac:dyDescent="0.3">
      <c r="A512" t="s">
        <v>50</v>
      </c>
      <c r="B512">
        <v>10</v>
      </c>
      <c r="C512">
        <v>46.97496297</v>
      </c>
      <c r="D512">
        <v>0</v>
      </c>
      <c r="E512" t="str">
        <f>VLOOKUP($A512,'mouse data'!$A:$E,2,FALSE)</f>
        <v>Ketapril</v>
      </c>
      <c r="F512" t="str">
        <f>VLOOKUP($A512,'mouse data'!$A:$E,3,FALSE)</f>
        <v>Male</v>
      </c>
      <c r="G512">
        <f>VLOOKUP($A512,'mouse data'!$A:$E,4,FALSE)</f>
        <v>18</v>
      </c>
      <c r="H512">
        <f>VLOOKUP($A512,'mouse data'!$A:$E,5,FALSE)</f>
        <v>27</v>
      </c>
    </row>
    <row r="513" spans="1:8" x14ac:dyDescent="0.3">
      <c r="A513" t="s">
        <v>52</v>
      </c>
      <c r="B513">
        <v>10</v>
      </c>
      <c r="C513">
        <v>49.811412619999999</v>
      </c>
      <c r="D513">
        <v>1</v>
      </c>
      <c r="E513" t="str">
        <f>VLOOKUP($A513,'mouse data'!$A:$E,2,FALSE)</f>
        <v>Ketapril</v>
      </c>
      <c r="F513" t="str">
        <f>VLOOKUP($A513,'mouse data'!$A:$E,3,FALSE)</f>
        <v>Male</v>
      </c>
      <c r="G513">
        <f>VLOOKUP($A513,'mouse data'!$A:$E,4,FALSE)</f>
        <v>18</v>
      </c>
      <c r="H513">
        <f>VLOOKUP($A513,'mouse data'!$A:$E,5,FALSE)</f>
        <v>29</v>
      </c>
    </row>
    <row r="514" spans="1:8" x14ac:dyDescent="0.3">
      <c r="A514" t="s">
        <v>211</v>
      </c>
      <c r="B514">
        <v>10</v>
      </c>
      <c r="C514">
        <v>48.929895430000002</v>
      </c>
      <c r="D514">
        <v>0</v>
      </c>
      <c r="E514" t="str">
        <f>VLOOKUP($A514,'mouse data'!$A:$E,2,FALSE)</f>
        <v>Propriva</v>
      </c>
      <c r="F514" t="str">
        <f>VLOOKUP($A514,'mouse data'!$A:$E,3,FALSE)</f>
        <v>Female</v>
      </c>
      <c r="G514">
        <f>VLOOKUP($A514,'mouse data'!$A:$E,4,FALSE)</f>
        <v>7</v>
      </c>
      <c r="H514">
        <f>VLOOKUP($A514,'mouse data'!$A:$E,5,FALSE)</f>
        <v>29</v>
      </c>
    </row>
    <row r="515" spans="1:8" x14ac:dyDescent="0.3">
      <c r="A515" t="s">
        <v>237</v>
      </c>
      <c r="B515">
        <v>10</v>
      </c>
      <c r="C515">
        <v>46.568417189999998</v>
      </c>
      <c r="D515">
        <v>2</v>
      </c>
      <c r="E515" t="str">
        <f>VLOOKUP($A515,'mouse data'!$A:$E,2,FALSE)</f>
        <v>Capomulin</v>
      </c>
      <c r="F515" t="str">
        <f>VLOOKUP($A515,'mouse data'!$A:$E,3,FALSE)</f>
        <v>Male</v>
      </c>
      <c r="G515">
        <f>VLOOKUP($A515,'mouse data'!$A:$E,4,FALSE)</f>
        <v>18</v>
      </c>
      <c r="H515">
        <f>VLOOKUP($A515,'mouse data'!$A:$E,5,FALSE)</f>
        <v>17</v>
      </c>
    </row>
    <row r="516" spans="1:8" x14ac:dyDescent="0.3">
      <c r="A516" t="s">
        <v>38</v>
      </c>
      <c r="B516">
        <v>10</v>
      </c>
      <c r="C516">
        <v>50.29604123</v>
      </c>
      <c r="D516">
        <v>1</v>
      </c>
      <c r="E516" t="str">
        <f>VLOOKUP($A516,'mouse data'!$A:$E,2,FALSE)</f>
        <v>Infubinol</v>
      </c>
      <c r="F516" t="str">
        <f>VLOOKUP($A516,'mouse data'!$A:$E,3,FALSE)</f>
        <v>Female</v>
      </c>
      <c r="G516">
        <f>VLOOKUP($A516,'mouse data'!$A:$E,4,FALSE)</f>
        <v>20</v>
      </c>
      <c r="H516">
        <f>VLOOKUP($A516,'mouse data'!$A:$E,5,FALSE)</f>
        <v>30</v>
      </c>
    </row>
    <row r="517" spans="1:8" x14ac:dyDescent="0.3">
      <c r="A517" t="s">
        <v>51</v>
      </c>
      <c r="B517">
        <v>10</v>
      </c>
      <c r="C517">
        <v>48.24579043</v>
      </c>
      <c r="D517">
        <v>0</v>
      </c>
      <c r="E517" t="str">
        <f>VLOOKUP($A517,'mouse data'!$A:$E,2,FALSE)</f>
        <v>Ketapril</v>
      </c>
      <c r="F517" t="str">
        <f>VLOOKUP($A517,'mouse data'!$A:$E,3,FALSE)</f>
        <v>Female</v>
      </c>
      <c r="G517">
        <f>VLOOKUP($A517,'mouse data'!$A:$E,4,FALSE)</f>
        <v>11</v>
      </c>
      <c r="H517">
        <f>VLOOKUP($A517,'mouse data'!$A:$E,5,FALSE)</f>
        <v>29</v>
      </c>
    </row>
    <row r="518" spans="1:8" x14ac:dyDescent="0.3">
      <c r="A518" t="s">
        <v>37</v>
      </c>
      <c r="B518">
        <v>10</v>
      </c>
      <c r="C518">
        <v>49.112399099999998</v>
      </c>
      <c r="D518">
        <v>1</v>
      </c>
      <c r="E518" t="str">
        <f>VLOOKUP($A518,'mouse data'!$A:$E,2,FALSE)</f>
        <v>Infubinol</v>
      </c>
      <c r="F518" t="str">
        <f>VLOOKUP($A518,'mouse data'!$A:$E,3,FALSE)</f>
        <v>Female</v>
      </c>
      <c r="G518">
        <f>VLOOKUP($A518,'mouse data'!$A:$E,4,FALSE)</f>
        <v>17</v>
      </c>
      <c r="H518">
        <f>VLOOKUP($A518,'mouse data'!$A:$E,5,FALSE)</f>
        <v>27</v>
      </c>
    </row>
    <row r="519" spans="1:8" x14ac:dyDescent="0.3">
      <c r="A519" t="s">
        <v>92</v>
      </c>
      <c r="B519">
        <v>10</v>
      </c>
      <c r="C519">
        <v>47.391571200000001</v>
      </c>
      <c r="D519">
        <v>2</v>
      </c>
      <c r="E519" t="str">
        <f>VLOOKUP($A519,'mouse data'!$A:$E,2,FALSE)</f>
        <v>Naftisol</v>
      </c>
      <c r="F519" t="str">
        <f>VLOOKUP($A519,'mouse data'!$A:$E,3,FALSE)</f>
        <v>Male</v>
      </c>
      <c r="G519">
        <f>VLOOKUP($A519,'mouse data'!$A:$E,4,FALSE)</f>
        <v>8</v>
      </c>
      <c r="H519">
        <f>VLOOKUP($A519,'mouse data'!$A:$E,5,FALSE)</f>
        <v>27</v>
      </c>
    </row>
    <row r="520" spans="1:8" x14ac:dyDescent="0.3">
      <c r="A520" t="s">
        <v>42</v>
      </c>
      <c r="B520">
        <v>10</v>
      </c>
      <c r="C520">
        <v>48.591179009999998</v>
      </c>
      <c r="D520">
        <v>1</v>
      </c>
      <c r="E520" t="str">
        <f>VLOOKUP($A520,'mouse data'!$A:$E,2,FALSE)</f>
        <v>Infubinol</v>
      </c>
      <c r="F520" t="str">
        <f>VLOOKUP($A520,'mouse data'!$A:$E,3,FALSE)</f>
        <v>Female</v>
      </c>
      <c r="G520">
        <f>VLOOKUP($A520,'mouse data'!$A:$E,4,FALSE)</f>
        <v>21</v>
      </c>
      <c r="H520">
        <f>VLOOKUP($A520,'mouse data'!$A:$E,5,FALSE)</f>
        <v>25</v>
      </c>
    </row>
    <row r="521" spans="1:8" x14ac:dyDescent="0.3">
      <c r="A521" t="s">
        <v>96</v>
      </c>
      <c r="B521">
        <v>10</v>
      </c>
      <c r="C521">
        <v>53.362962940000003</v>
      </c>
      <c r="D521">
        <v>0</v>
      </c>
      <c r="E521" t="str">
        <f>VLOOKUP($A521,'mouse data'!$A:$E,2,FALSE)</f>
        <v>Stelasyn</v>
      </c>
      <c r="F521" t="str">
        <f>VLOOKUP($A521,'mouse data'!$A:$E,3,FALSE)</f>
        <v>Male</v>
      </c>
      <c r="G521">
        <f>VLOOKUP($A521,'mouse data'!$A:$E,4,FALSE)</f>
        <v>3</v>
      </c>
      <c r="H521">
        <f>VLOOKUP($A521,'mouse data'!$A:$E,5,FALSE)</f>
        <v>30</v>
      </c>
    </row>
    <row r="522" spans="1:8" x14ac:dyDescent="0.3">
      <c r="A522" t="s">
        <v>239</v>
      </c>
      <c r="B522">
        <v>10</v>
      </c>
      <c r="C522">
        <v>39.848223279999999</v>
      </c>
      <c r="D522">
        <v>0</v>
      </c>
      <c r="E522" t="str">
        <f>VLOOKUP($A522,'mouse data'!$A:$E,2,FALSE)</f>
        <v>Capomulin</v>
      </c>
      <c r="F522" t="str">
        <f>VLOOKUP($A522,'mouse data'!$A:$E,3,FALSE)</f>
        <v>Female</v>
      </c>
      <c r="G522">
        <f>VLOOKUP($A522,'mouse data'!$A:$E,4,FALSE)</f>
        <v>19</v>
      </c>
      <c r="H522">
        <f>VLOOKUP($A522,'mouse data'!$A:$E,5,FALSE)</f>
        <v>21</v>
      </c>
    </row>
    <row r="523" spans="1:8" x14ac:dyDescent="0.3">
      <c r="A523" t="s">
        <v>212</v>
      </c>
      <c r="B523">
        <v>10</v>
      </c>
      <c r="C523">
        <v>49.122968980000003</v>
      </c>
      <c r="D523">
        <v>1</v>
      </c>
      <c r="E523" t="str">
        <f>VLOOKUP($A523,'mouse data'!$A:$E,2,FALSE)</f>
        <v>Propriva</v>
      </c>
      <c r="F523" t="str">
        <f>VLOOKUP($A523,'mouse data'!$A:$E,3,FALSE)</f>
        <v>Female</v>
      </c>
      <c r="G523">
        <f>VLOOKUP($A523,'mouse data'!$A:$E,4,FALSE)</f>
        <v>24</v>
      </c>
      <c r="H523">
        <f>VLOOKUP($A523,'mouse data'!$A:$E,5,FALSE)</f>
        <v>27</v>
      </c>
    </row>
    <row r="524" spans="1:8" x14ac:dyDescent="0.3">
      <c r="A524" t="s">
        <v>36</v>
      </c>
      <c r="B524">
        <v>10</v>
      </c>
      <c r="C524">
        <v>49.509638899999999</v>
      </c>
      <c r="D524">
        <v>1</v>
      </c>
      <c r="E524" t="str">
        <f>VLOOKUP($A524,'mouse data'!$A:$E,2,FALSE)</f>
        <v>Infubinol</v>
      </c>
      <c r="F524" t="str">
        <f>VLOOKUP($A524,'mouse data'!$A:$E,3,FALSE)</f>
        <v>Female</v>
      </c>
      <c r="G524">
        <f>VLOOKUP($A524,'mouse data'!$A:$E,4,FALSE)</f>
        <v>6</v>
      </c>
      <c r="H524">
        <f>VLOOKUP($A524,'mouse data'!$A:$E,5,FALSE)</f>
        <v>25</v>
      </c>
    </row>
    <row r="525" spans="1:8" x14ac:dyDescent="0.3">
      <c r="A525" t="s">
        <v>245</v>
      </c>
      <c r="B525">
        <v>10</v>
      </c>
      <c r="C525">
        <v>46.304002539999999</v>
      </c>
      <c r="D525">
        <v>1</v>
      </c>
      <c r="E525" t="str">
        <f>VLOOKUP($A525,'mouse data'!$A:$E,2,FALSE)</f>
        <v>Capomulin</v>
      </c>
      <c r="F525" t="str">
        <f>VLOOKUP($A525,'mouse data'!$A:$E,3,FALSE)</f>
        <v>Male</v>
      </c>
      <c r="G525">
        <f>VLOOKUP($A525,'mouse data'!$A:$E,4,FALSE)</f>
        <v>3</v>
      </c>
      <c r="H525">
        <f>VLOOKUP($A525,'mouse data'!$A:$E,5,FALSE)</f>
        <v>19</v>
      </c>
    </row>
    <row r="526" spans="1:8" x14ac:dyDescent="0.3">
      <c r="A526" t="s">
        <v>47</v>
      </c>
      <c r="B526">
        <v>10</v>
      </c>
      <c r="C526">
        <v>47.830556799999997</v>
      </c>
      <c r="D526">
        <v>0</v>
      </c>
      <c r="E526" t="str">
        <f>VLOOKUP($A526,'mouse data'!$A:$E,2,FALSE)</f>
        <v>Ketapril</v>
      </c>
      <c r="F526" t="str">
        <f>VLOOKUP($A526,'mouse data'!$A:$E,3,FALSE)</f>
        <v>Female</v>
      </c>
      <c r="G526">
        <f>VLOOKUP($A526,'mouse data'!$A:$E,4,FALSE)</f>
        <v>22</v>
      </c>
      <c r="H526">
        <f>VLOOKUP($A526,'mouse data'!$A:$E,5,FALSE)</f>
        <v>30</v>
      </c>
    </row>
    <row r="527" spans="1:8" x14ac:dyDescent="0.3">
      <c r="A527" t="s">
        <v>34</v>
      </c>
      <c r="B527">
        <v>10</v>
      </c>
      <c r="C527">
        <v>49.992953909999997</v>
      </c>
      <c r="D527">
        <v>0</v>
      </c>
      <c r="E527" t="str">
        <f>VLOOKUP($A527,'mouse data'!$A:$E,2,FALSE)</f>
        <v>Infubinol</v>
      </c>
      <c r="F527" t="str">
        <f>VLOOKUP($A527,'mouse data'!$A:$E,3,FALSE)</f>
        <v>Male</v>
      </c>
      <c r="G527">
        <f>VLOOKUP($A527,'mouse data'!$A:$E,4,FALSE)</f>
        <v>11</v>
      </c>
      <c r="H527">
        <f>VLOOKUP($A527,'mouse data'!$A:$E,5,FALSE)</f>
        <v>28</v>
      </c>
    </row>
    <row r="528" spans="1:8" x14ac:dyDescent="0.3">
      <c r="A528" t="s">
        <v>183</v>
      </c>
      <c r="B528">
        <v>10</v>
      </c>
      <c r="C528">
        <v>48.529977619999997</v>
      </c>
      <c r="D528">
        <v>2</v>
      </c>
      <c r="E528" t="str">
        <f>VLOOKUP($A528,'mouse data'!$A:$E,2,FALSE)</f>
        <v>Ceftamin</v>
      </c>
      <c r="F528" t="str">
        <f>VLOOKUP($A528,'mouse data'!$A:$E,3,FALSE)</f>
        <v>Female</v>
      </c>
      <c r="G528">
        <f>VLOOKUP($A528,'mouse data'!$A:$E,4,FALSE)</f>
        <v>24</v>
      </c>
      <c r="H528">
        <f>VLOOKUP($A528,'mouse data'!$A:$E,5,FALSE)</f>
        <v>30</v>
      </c>
    </row>
    <row r="529" spans="1:8" x14ac:dyDescent="0.3">
      <c r="A529" t="s">
        <v>53</v>
      </c>
      <c r="B529">
        <v>10</v>
      </c>
      <c r="C529">
        <v>50.128454810000001</v>
      </c>
      <c r="D529">
        <v>1</v>
      </c>
      <c r="E529" t="str">
        <f>VLOOKUP($A529,'mouse data'!$A:$E,2,FALSE)</f>
        <v>Ketapril</v>
      </c>
      <c r="F529" t="str">
        <f>VLOOKUP($A529,'mouse data'!$A:$E,3,FALSE)</f>
        <v>Male</v>
      </c>
      <c r="G529">
        <f>VLOOKUP($A529,'mouse data'!$A:$E,4,FALSE)</f>
        <v>24</v>
      </c>
      <c r="H529">
        <f>VLOOKUP($A529,'mouse data'!$A:$E,5,FALSE)</f>
        <v>30</v>
      </c>
    </row>
    <row r="530" spans="1:8" x14ac:dyDescent="0.3">
      <c r="A530" t="s">
        <v>178</v>
      </c>
      <c r="B530">
        <v>10</v>
      </c>
      <c r="C530">
        <v>49.133354990000001</v>
      </c>
      <c r="D530">
        <v>0</v>
      </c>
      <c r="E530" t="str">
        <f>VLOOKUP($A530,'mouse data'!$A:$E,2,FALSE)</f>
        <v>Ceftamin</v>
      </c>
      <c r="F530" t="str">
        <f>VLOOKUP($A530,'mouse data'!$A:$E,3,FALSE)</f>
        <v>Female</v>
      </c>
      <c r="G530">
        <f>VLOOKUP($A530,'mouse data'!$A:$E,4,FALSE)</f>
        <v>12</v>
      </c>
      <c r="H530">
        <f>VLOOKUP($A530,'mouse data'!$A:$E,5,FALSE)</f>
        <v>25</v>
      </c>
    </row>
    <row r="531" spans="1:8" x14ac:dyDescent="0.3">
      <c r="A531" t="s">
        <v>177</v>
      </c>
      <c r="B531">
        <v>10</v>
      </c>
      <c r="C531">
        <v>47.25960594</v>
      </c>
      <c r="D531">
        <v>1</v>
      </c>
      <c r="E531" t="str">
        <f>VLOOKUP($A531,'mouse data'!$A:$E,2,FALSE)</f>
        <v>Ceftamin</v>
      </c>
      <c r="F531" t="str">
        <f>VLOOKUP($A531,'mouse data'!$A:$E,3,FALSE)</f>
        <v>Male</v>
      </c>
      <c r="G531">
        <f>VLOOKUP($A531,'mouse data'!$A:$E,4,FALSE)</f>
        <v>24</v>
      </c>
      <c r="H531">
        <f>VLOOKUP($A531,'mouse data'!$A:$E,5,FALSE)</f>
        <v>26</v>
      </c>
    </row>
    <row r="532" spans="1:8" x14ac:dyDescent="0.3">
      <c r="A532" t="s">
        <v>19</v>
      </c>
      <c r="B532">
        <v>10</v>
      </c>
      <c r="C532">
        <v>52.656081479999997</v>
      </c>
      <c r="D532">
        <v>1</v>
      </c>
      <c r="E532" t="str">
        <f>VLOOKUP($A532,'mouse data'!$A:$E,2,FALSE)</f>
        <v>Naftisol</v>
      </c>
      <c r="F532" t="str">
        <f>VLOOKUP($A532,'mouse data'!$A:$E,3,FALSE)</f>
        <v>Male</v>
      </c>
      <c r="G532">
        <f>VLOOKUP($A532,'mouse data'!$A:$E,4,FALSE)</f>
        <v>9</v>
      </c>
      <c r="H532">
        <f>VLOOKUP($A532,'mouse data'!$A:$E,5,FALSE)</f>
        <v>30</v>
      </c>
    </row>
    <row r="533" spans="1:8" x14ac:dyDescent="0.3">
      <c r="A533" t="s">
        <v>191</v>
      </c>
      <c r="B533">
        <v>10</v>
      </c>
      <c r="C533">
        <v>51.039356529999999</v>
      </c>
      <c r="D533">
        <v>0</v>
      </c>
      <c r="E533" t="str">
        <f>VLOOKUP($A533,'mouse data'!$A:$E,2,FALSE)</f>
        <v>Infubinol</v>
      </c>
      <c r="F533" t="str">
        <f>VLOOKUP($A533,'mouse data'!$A:$E,3,FALSE)</f>
        <v>Male</v>
      </c>
      <c r="G533">
        <f>VLOOKUP($A533,'mouse data'!$A:$E,4,FALSE)</f>
        <v>18</v>
      </c>
      <c r="H533">
        <f>VLOOKUP($A533,'mouse data'!$A:$E,5,FALSE)</f>
        <v>25</v>
      </c>
    </row>
    <row r="534" spans="1:8" x14ac:dyDescent="0.3">
      <c r="A534" t="s">
        <v>6</v>
      </c>
      <c r="B534">
        <v>10</v>
      </c>
      <c r="C534">
        <v>53.435986679999999</v>
      </c>
      <c r="D534">
        <v>0</v>
      </c>
      <c r="E534" t="str">
        <f>VLOOKUP($A534,'mouse data'!$A:$E,2,FALSE)</f>
        <v>Ketapril</v>
      </c>
      <c r="F534" t="str">
        <f>VLOOKUP($A534,'mouse data'!$A:$E,3,FALSE)</f>
        <v>Female</v>
      </c>
      <c r="G534">
        <f>VLOOKUP($A534,'mouse data'!$A:$E,4,FALSE)</f>
        <v>2</v>
      </c>
      <c r="H534">
        <f>VLOOKUP($A534,'mouse data'!$A:$E,5,FALSE)</f>
        <v>29</v>
      </c>
    </row>
    <row r="535" spans="1:8" x14ac:dyDescent="0.3">
      <c r="A535" t="s">
        <v>20</v>
      </c>
      <c r="B535">
        <v>10</v>
      </c>
      <c r="C535">
        <v>48.96591797</v>
      </c>
      <c r="D535">
        <v>0</v>
      </c>
      <c r="E535" t="str">
        <f>VLOOKUP($A535,'mouse data'!$A:$E,2,FALSE)</f>
        <v>Naftisol</v>
      </c>
      <c r="F535" t="str">
        <f>VLOOKUP($A535,'mouse data'!$A:$E,3,FALSE)</f>
        <v>Male</v>
      </c>
      <c r="G535">
        <f>VLOOKUP($A535,'mouse data'!$A:$E,4,FALSE)</f>
        <v>7</v>
      </c>
      <c r="H535">
        <f>VLOOKUP($A535,'mouse data'!$A:$E,5,FALSE)</f>
        <v>29</v>
      </c>
    </row>
    <row r="536" spans="1:8" x14ac:dyDescent="0.3">
      <c r="A536" t="s">
        <v>235</v>
      </c>
      <c r="B536">
        <v>10</v>
      </c>
      <c r="C536">
        <v>43.688026270000002</v>
      </c>
      <c r="D536">
        <v>0</v>
      </c>
      <c r="E536" t="str">
        <f>VLOOKUP($A536,'mouse data'!$A:$E,2,FALSE)</f>
        <v>Capomulin</v>
      </c>
      <c r="F536" t="str">
        <f>VLOOKUP($A536,'mouse data'!$A:$E,3,FALSE)</f>
        <v>Female</v>
      </c>
      <c r="G536">
        <f>VLOOKUP($A536,'mouse data'!$A:$E,4,FALSE)</f>
        <v>1</v>
      </c>
      <c r="H536">
        <f>VLOOKUP($A536,'mouse data'!$A:$E,5,FALSE)</f>
        <v>23</v>
      </c>
    </row>
    <row r="537" spans="1:8" x14ac:dyDescent="0.3">
      <c r="A537" t="s">
        <v>192</v>
      </c>
      <c r="B537">
        <v>10</v>
      </c>
      <c r="C537">
        <v>49.048834790000001</v>
      </c>
      <c r="D537">
        <v>1</v>
      </c>
      <c r="E537" t="str">
        <f>VLOOKUP($A537,'mouse data'!$A:$E,2,FALSE)</f>
        <v>Infubinol</v>
      </c>
      <c r="F537" t="str">
        <f>VLOOKUP($A537,'mouse data'!$A:$E,3,FALSE)</f>
        <v>Male</v>
      </c>
      <c r="G537">
        <f>VLOOKUP($A537,'mouse data'!$A:$E,4,FALSE)</f>
        <v>23</v>
      </c>
      <c r="H537">
        <f>VLOOKUP($A537,'mouse data'!$A:$E,5,FALSE)</f>
        <v>26</v>
      </c>
    </row>
    <row r="538" spans="1:8" x14ac:dyDescent="0.3">
      <c r="A538" t="s">
        <v>176</v>
      </c>
      <c r="B538">
        <v>10</v>
      </c>
      <c r="C538">
        <v>48.146977579999998</v>
      </c>
      <c r="D538">
        <v>2</v>
      </c>
      <c r="E538" t="str">
        <f>VLOOKUP($A538,'mouse data'!$A:$E,2,FALSE)</f>
        <v>Ceftamin</v>
      </c>
      <c r="F538" t="str">
        <f>VLOOKUP($A538,'mouse data'!$A:$E,3,FALSE)</f>
        <v>Female</v>
      </c>
      <c r="G538">
        <f>VLOOKUP($A538,'mouse data'!$A:$E,4,FALSE)</f>
        <v>3</v>
      </c>
      <c r="H538">
        <f>VLOOKUP($A538,'mouse data'!$A:$E,5,FALSE)</f>
        <v>25</v>
      </c>
    </row>
    <row r="539" spans="1:8" x14ac:dyDescent="0.3">
      <c r="A539" t="s">
        <v>21</v>
      </c>
      <c r="B539">
        <v>10</v>
      </c>
      <c r="C539">
        <v>48.786559570000001</v>
      </c>
      <c r="D539">
        <v>1</v>
      </c>
      <c r="E539" t="str">
        <f>VLOOKUP($A539,'mouse data'!$A:$E,2,FALSE)</f>
        <v>Naftisol</v>
      </c>
      <c r="F539" t="str">
        <f>VLOOKUP($A539,'mouse data'!$A:$E,3,FALSE)</f>
        <v>Male</v>
      </c>
      <c r="G539">
        <f>VLOOKUP($A539,'mouse data'!$A:$E,4,FALSE)</f>
        <v>7</v>
      </c>
      <c r="H539">
        <f>VLOOKUP($A539,'mouse data'!$A:$E,5,FALSE)</f>
        <v>30</v>
      </c>
    </row>
    <row r="540" spans="1:8" x14ac:dyDescent="0.3">
      <c r="A540" t="s">
        <v>175</v>
      </c>
      <c r="B540">
        <v>10</v>
      </c>
      <c r="C540">
        <v>48.354951540000002</v>
      </c>
      <c r="D540">
        <v>0</v>
      </c>
      <c r="E540" t="str">
        <f>VLOOKUP($A540,'mouse data'!$A:$E,2,FALSE)</f>
        <v>Ceftamin</v>
      </c>
      <c r="F540" t="str">
        <f>VLOOKUP($A540,'mouse data'!$A:$E,3,FALSE)</f>
        <v>Female</v>
      </c>
      <c r="G540">
        <f>VLOOKUP($A540,'mouse data'!$A:$E,4,FALSE)</f>
        <v>4</v>
      </c>
      <c r="H540">
        <f>VLOOKUP($A540,'mouse data'!$A:$E,5,FALSE)</f>
        <v>30</v>
      </c>
    </row>
    <row r="541" spans="1:8" x14ac:dyDescent="0.3">
      <c r="A541" t="s">
        <v>234</v>
      </c>
      <c r="B541">
        <v>10</v>
      </c>
      <c r="C541">
        <v>46.759073630000003</v>
      </c>
      <c r="D541">
        <v>0</v>
      </c>
      <c r="E541" t="str">
        <f>VLOOKUP($A541,'mouse data'!$A:$E,2,FALSE)</f>
        <v>Capomulin</v>
      </c>
      <c r="F541" t="str">
        <f>VLOOKUP($A541,'mouse data'!$A:$E,3,FALSE)</f>
        <v>Male</v>
      </c>
      <c r="G541">
        <f>VLOOKUP($A541,'mouse data'!$A:$E,4,FALSE)</f>
        <v>17</v>
      </c>
      <c r="H541">
        <f>VLOOKUP($A541,'mouse data'!$A:$E,5,FALSE)</f>
        <v>21</v>
      </c>
    </row>
    <row r="542" spans="1:8" x14ac:dyDescent="0.3">
      <c r="A542" t="s">
        <v>16</v>
      </c>
      <c r="B542">
        <v>10</v>
      </c>
      <c r="C542">
        <v>48.081806780000001</v>
      </c>
      <c r="D542">
        <v>1</v>
      </c>
      <c r="E542" t="str">
        <f>VLOOKUP($A542,'mouse data'!$A:$E,2,FALSE)</f>
        <v>Ketapril</v>
      </c>
      <c r="F542" t="str">
        <f>VLOOKUP($A542,'mouse data'!$A:$E,3,FALSE)</f>
        <v>Female</v>
      </c>
      <c r="G542">
        <f>VLOOKUP($A542,'mouse data'!$A:$E,4,FALSE)</f>
        <v>7</v>
      </c>
      <c r="H542">
        <f>VLOOKUP($A542,'mouse data'!$A:$E,5,FALSE)</f>
        <v>25</v>
      </c>
    </row>
    <row r="543" spans="1:8" x14ac:dyDescent="0.3">
      <c r="A543" t="s">
        <v>193</v>
      </c>
      <c r="B543">
        <v>10</v>
      </c>
      <c r="C543">
        <v>50.363109880000003</v>
      </c>
      <c r="D543">
        <v>1</v>
      </c>
      <c r="E543" t="str">
        <f>VLOOKUP($A543,'mouse data'!$A:$E,2,FALSE)</f>
        <v>Infubinol</v>
      </c>
      <c r="F543" t="str">
        <f>VLOOKUP($A543,'mouse data'!$A:$E,3,FALSE)</f>
        <v>Male</v>
      </c>
      <c r="G543">
        <f>VLOOKUP($A543,'mouse data'!$A:$E,4,FALSE)</f>
        <v>16</v>
      </c>
      <c r="H543">
        <f>VLOOKUP($A543,'mouse data'!$A:$E,5,FALSE)</f>
        <v>27</v>
      </c>
    </row>
    <row r="544" spans="1:8" x14ac:dyDescent="0.3">
      <c r="A544" t="s">
        <v>22</v>
      </c>
      <c r="B544">
        <v>10</v>
      </c>
      <c r="C544">
        <v>47.201250969999997</v>
      </c>
      <c r="D544">
        <v>0</v>
      </c>
      <c r="E544" t="str">
        <f>VLOOKUP($A544,'mouse data'!$A:$E,2,FALSE)</f>
        <v>Naftisol</v>
      </c>
      <c r="F544" t="str">
        <f>VLOOKUP($A544,'mouse data'!$A:$E,3,FALSE)</f>
        <v>Male</v>
      </c>
      <c r="G544">
        <f>VLOOKUP($A544,'mouse data'!$A:$E,4,FALSE)</f>
        <v>9</v>
      </c>
      <c r="H544">
        <f>VLOOKUP($A544,'mouse data'!$A:$E,5,FALSE)</f>
        <v>26</v>
      </c>
    </row>
    <row r="545" spans="1:8" x14ac:dyDescent="0.3">
      <c r="A545" t="s">
        <v>7</v>
      </c>
      <c r="B545">
        <v>10</v>
      </c>
      <c r="C545">
        <v>49.783418939999997</v>
      </c>
      <c r="D545">
        <v>0</v>
      </c>
      <c r="E545" t="str">
        <f>VLOOKUP($A545,'mouse data'!$A:$E,2,FALSE)</f>
        <v>Ketapril</v>
      </c>
      <c r="F545" t="str">
        <f>VLOOKUP($A545,'mouse data'!$A:$E,3,FALSE)</f>
        <v>Female</v>
      </c>
      <c r="G545">
        <f>VLOOKUP($A545,'mouse data'!$A:$E,4,FALSE)</f>
        <v>11</v>
      </c>
      <c r="H545">
        <f>VLOOKUP($A545,'mouse data'!$A:$E,5,FALSE)</f>
        <v>30</v>
      </c>
    </row>
    <row r="546" spans="1:8" x14ac:dyDescent="0.3">
      <c r="A546" t="s">
        <v>174</v>
      </c>
      <c r="B546">
        <v>10</v>
      </c>
      <c r="C546">
        <v>46.784534909999998</v>
      </c>
      <c r="D546">
        <v>0</v>
      </c>
      <c r="E546" t="str">
        <f>VLOOKUP($A546,'mouse data'!$A:$E,2,FALSE)</f>
        <v>Ceftamin</v>
      </c>
      <c r="F546" t="str">
        <f>VLOOKUP($A546,'mouse data'!$A:$E,3,FALSE)</f>
        <v>Female</v>
      </c>
      <c r="G546">
        <f>VLOOKUP($A546,'mouse data'!$A:$E,4,FALSE)</f>
        <v>13</v>
      </c>
      <c r="H546">
        <f>VLOOKUP($A546,'mouse data'!$A:$E,5,FALSE)</f>
        <v>30</v>
      </c>
    </row>
    <row r="547" spans="1:8" x14ac:dyDescent="0.3">
      <c r="A547" t="s">
        <v>18</v>
      </c>
      <c r="B547">
        <v>10</v>
      </c>
      <c r="C547">
        <v>48.199452000000001</v>
      </c>
      <c r="D547">
        <v>0</v>
      </c>
      <c r="E547" t="str">
        <f>VLOOKUP($A547,'mouse data'!$A:$E,2,FALSE)</f>
        <v>Naftisol</v>
      </c>
      <c r="F547" t="str">
        <f>VLOOKUP($A547,'mouse data'!$A:$E,3,FALSE)</f>
        <v>Male</v>
      </c>
      <c r="G547">
        <f>VLOOKUP($A547,'mouse data'!$A:$E,4,FALSE)</f>
        <v>4</v>
      </c>
      <c r="H547">
        <f>VLOOKUP($A547,'mouse data'!$A:$E,5,FALSE)</f>
        <v>26</v>
      </c>
    </row>
    <row r="548" spans="1:8" x14ac:dyDescent="0.3">
      <c r="A548" t="s">
        <v>8</v>
      </c>
      <c r="B548">
        <v>10</v>
      </c>
      <c r="C548">
        <v>46.65839527</v>
      </c>
      <c r="D548">
        <v>1</v>
      </c>
      <c r="E548" t="str">
        <f>VLOOKUP($A548,'mouse data'!$A:$E,2,FALSE)</f>
        <v>Ketapril</v>
      </c>
      <c r="F548" t="str">
        <f>VLOOKUP($A548,'mouse data'!$A:$E,3,FALSE)</f>
        <v>Male</v>
      </c>
      <c r="G548">
        <f>VLOOKUP($A548,'mouse data'!$A:$E,4,FALSE)</f>
        <v>21</v>
      </c>
      <c r="H548">
        <f>VLOOKUP($A548,'mouse data'!$A:$E,5,FALSE)</f>
        <v>25</v>
      </c>
    </row>
    <row r="549" spans="1:8" x14ac:dyDescent="0.3">
      <c r="A549" t="s">
        <v>241</v>
      </c>
      <c r="B549">
        <v>10</v>
      </c>
      <c r="C549">
        <v>43.421014139999997</v>
      </c>
      <c r="D549">
        <v>0</v>
      </c>
      <c r="E549" t="str">
        <f>VLOOKUP($A549,'mouse data'!$A:$E,2,FALSE)</f>
        <v>Capomulin</v>
      </c>
      <c r="F549" t="str">
        <f>VLOOKUP($A549,'mouse data'!$A:$E,3,FALSE)</f>
        <v>Female</v>
      </c>
      <c r="G549">
        <f>VLOOKUP($A549,'mouse data'!$A:$E,4,FALSE)</f>
        <v>23</v>
      </c>
      <c r="H549">
        <f>VLOOKUP($A549,'mouse data'!$A:$E,5,FALSE)</f>
        <v>20</v>
      </c>
    </row>
    <row r="550" spans="1:8" x14ac:dyDescent="0.3">
      <c r="A550" t="s">
        <v>11</v>
      </c>
      <c r="B550">
        <v>10</v>
      </c>
      <c r="C550">
        <v>48.791949860000003</v>
      </c>
      <c r="D550">
        <v>1</v>
      </c>
      <c r="E550" t="str">
        <f>VLOOKUP($A550,'mouse data'!$A:$E,2,FALSE)</f>
        <v>Ketapril</v>
      </c>
      <c r="F550" t="str">
        <f>VLOOKUP($A550,'mouse data'!$A:$E,3,FALSE)</f>
        <v>Male</v>
      </c>
      <c r="G550">
        <f>VLOOKUP($A550,'mouse data'!$A:$E,4,FALSE)</f>
        <v>19</v>
      </c>
      <c r="H550">
        <f>VLOOKUP($A550,'mouse data'!$A:$E,5,FALSE)</f>
        <v>30</v>
      </c>
    </row>
    <row r="551" spans="1:8" x14ac:dyDescent="0.3">
      <c r="A551" t="s">
        <v>10</v>
      </c>
      <c r="B551">
        <v>10</v>
      </c>
      <c r="C551">
        <v>51.582161679999999</v>
      </c>
      <c r="D551">
        <v>2</v>
      </c>
      <c r="E551" t="str">
        <f>VLOOKUP($A551,'mouse data'!$A:$E,2,FALSE)</f>
        <v>Ketapril</v>
      </c>
      <c r="F551" t="str">
        <f>VLOOKUP($A551,'mouse data'!$A:$E,3,FALSE)</f>
        <v>Male</v>
      </c>
      <c r="G551">
        <f>VLOOKUP($A551,'mouse data'!$A:$E,4,FALSE)</f>
        <v>8</v>
      </c>
      <c r="H551">
        <f>VLOOKUP($A551,'mouse data'!$A:$E,5,FALSE)</f>
        <v>28</v>
      </c>
    </row>
    <row r="552" spans="1:8" x14ac:dyDescent="0.3">
      <c r="A552" t="s">
        <v>12</v>
      </c>
      <c r="B552">
        <v>10</v>
      </c>
      <c r="C552">
        <v>51.236605570000002</v>
      </c>
      <c r="D552">
        <v>0</v>
      </c>
      <c r="E552" t="str">
        <f>VLOOKUP($A552,'mouse data'!$A:$E,2,FALSE)</f>
        <v>Ketapril</v>
      </c>
      <c r="F552" t="str">
        <f>VLOOKUP($A552,'mouse data'!$A:$E,3,FALSE)</f>
        <v>Male</v>
      </c>
      <c r="G552">
        <f>VLOOKUP($A552,'mouse data'!$A:$E,4,FALSE)</f>
        <v>17</v>
      </c>
      <c r="H552">
        <f>VLOOKUP($A552,'mouse data'!$A:$E,5,FALSE)</f>
        <v>30</v>
      </c>
    </row>
    <row r="553" spans="1:8" x14ac:dyDescent="0.3">
      <c r="A553" t="s">
        <v>182</v>
      </c>
      <c r="B553">
        <v>10</v>
      </c>
      <c r="C553">
        <v>49.683619559999997</v>
      </c>
      <c r="D553">
        <v>0</v>
      </c>
      <c r="E553" t="str">
        <f>VLOOKUP($A553,'mouse data'!$A:$E,2,FALSE)</f>
        <v>Ceftamin</v>
      </c>
      <c r="F553" t="str">
        <f>VLOOKUP($A553,'mouse data'!$A:$E,3,FALSE)</f>
        <v>Male</v>
      </c>
      <c r="G553">
        <f>VLOOKUP($A553,'mouse data'!$A:$E,4,FALSE)</f>
        <v>18</v>
      </c>
      <c r="H553">
        <f>VLOOKUP($A553,'mouse data'!$A:$E,5,FALSE)</f>
        <v>26</v>
      </c>
    </row>
    <row r="554" spans="1:8" x14ac:dyDescent="0.3">
      <c r="A554" t="s">
        <v>13</v>
      </c>
      <c r="B554">
        <v>10</v>
      </c>
      <c r="C554">
        <v>48.185373230000003</v>
      </c>
      <c r="D554">
        <v>0</v>
      </c>
      <c r="E554" t="str">
        <f>VLOOKUP($A554,'mouse data'!$A:$E,2,FALSE)</f>
        <v>Naftisol</v>
      </c>
      <c r="F554" t="str">
        <f>VLOOKUP($A554,'mouse data'!$A:$E,3,FALSE)</f>
        <v>Male</v>
      </c>
      <c r="G554">
        <f>VLOOKUP($A554,'mouse data'!$A:$E,4,FALSE)</f>
        <v>21</v>
      </c>
      <c r="H554">
        <f>VLOOKUP($A554,'mouse data'!$A:$E,5,FALSE)</f>
        <v>28</v>
      </c>
    </row>
    <row r="555" spans="1:8" x14ac:dyDescent="0.3">
      <c r="A555" t="s">
        <v>250</v>
      </c>
      <c r="B555">
        <v>10</v>
      </c>
      <c r="C555">
        <v>46.414517699999998</v>
      </c>
      <c r="D555">
        <v>1</v>
      </c>
      <c r="E555" t="str">
        <f>VLOOKUP($A555,'mouse data'!$A:$E,2,FALSE)</f>
        <v>Capomulin</v>
      </c>
      <c r="F555" t="str">
        <f>VLOOKUP($A555,'mouse data'!$A:$E,3,FALSE)</f>
        <v>Female</v>
      </c>
      <c r="G555">
        <f>VLOOKUP($A555,'mouse data'!$A:$E,4,FALSE)</f>
        <v>3</v>
      </c>
      <c r="H555">
        <f>VLOOKUP($A555,'mouse data'!$A:$E,5,FALSE)</f>
        <v>19</v>
      </c>
    </row>
    <row r="556" spans="1:8" x14ac:dyDescent="0.3">
      <c r="A556" t="s">
        <v>9</v>
      </c>
      <c r="B556">
        <v>10</v>
      </c>
      <c r="C556">
        <v>51.368862159999999</v>
      </c>
      <c r="D556">
        <v>1</v>
      </c>
      <c r="E556" t="str">
        <f>VLOOKUP($A556,'mouse data'!$A:$E,2,FALSE)</f>
        <v>Ketapril</v>
      </c>
      <c r="F556" t="str">
        <f>VLOOKUP($A556,'mouse data'!$A:$E,3,FALSE)</f>
        <v>Male</v>
      </c>
      <c r="G556">
        <f>VLOOKUP($A556,'mouse data'!$A:$E,4,FALSE)</f>
        <v>13</v>
      </c>
      <c r="H556">
        <f>VLOOKUP($A556,'mouse data'!$A:$E,5,FALSE)</f>
        <v>30</v>
      </c>
    </row>
    <row r="557" spans="1:8" x14ac:dyDescent="0.3">
      <c r="A557" t="s">
        <v>186</v>
      </c>
      <c r="B557">
        <v>10</v>
      </c>
      <c r="C557">
        <v>46.501476089999997</v>
      </c>
      <c r="D557">
        <v>1</v>
      </c>
      <c r="E557" t="str">
        <f>VLOOKUP($A557,'mouse data'!$A:$E,2,FALSE)</f>
        <v>Ceftamin</v>
      </c>
      <c r="F557" t="str">
        <f>VLOOKUP($A557,'mouse data'!$A:$E,3,FALSE)</f>
        <v>Male</v>
      </c>
      <c r="G557">
        <f>VLOOKUP($A557,'mouse data'!$A:$E,4,FALSE)</f>
        <v>24</v>
      </c>
      <c r="H557">
        <f>VLOOKUP($A557,'mouse data'!$A:$E,5,FALSE)</f>
        <v>25</v>
      </c>
    </row>
    <row r="558" spans="1:8" x14ac:dyDescent="0.3">
      <c r="A558" t="s">
        <v>181</v>
      </c>
      <c r="B558">
        <v>10</v>
      </c>
      <c r="C558">
        <v>48.015162609999997</v>
      </c>
      <c r="D558">
        <v>1</v>
      </c>
      <c r="E558" t="str">
        <f>VLOOKUP($A558,'mouse data'!$A:$E,2,FALSE)</f>
        <v>Ceftamin</v>
      </c>
      <c r="F558" t="str">
        <f>VLOOKUP($A558,'mouse data'!$A:$E,3,FALSE)</f>
        <v>Female</v>
      </c>
      <c r="G558">
        <f>VLOOKUP($A558,'mouse data'!$A:$E,4,FALSE)</f>
        <v>6</v>
      </c>
      <c r="H558">
        <f>VLOOKUP($A558,'mouse data'!$A:$E,5,FALSE)</f>
        <v>27</v>
      </c>
    </row>
    <row r="559" spans="1:8" x14ac:dyDescent="0.3">
      <c r="A559" t="s">
        <v>180</v>
      </c>
      <c r="B559">
        <v>10</v>
      </c>
      <c r="C559">
        <v>49.522739549999997</v>
      </c>
      <c r="D559">
        <v>1</v>
      </c>
      <c r="E559" t="str">
        <f>VLOOKUP($A559,'mouse data'!$A:$E,2,FALSE)</f>
        <v>Ceftamin</v>
      </c>
      <c r="F559" t="str">
        <f>VLOOKUP($A559,'mouse data'!$A:$E,3,FALSE)</f>
        <v>Male</v>
      </c>
      <c r="G559">
        <f>VLOOKUP($A559,'mouse data'!$A:$E,4,FALSE)</f>
        <v>23</v>
      </c>
      <c r="H559">
        <f>VLOOKUP($A559,'mouse data'!$A:$E,5,FALSE)</f>
        <v>26</v>
      </c>
    </row>
    <row r="560" spans="1:8" x14ac:dyDescent="0.3">
      <c r="A560" t="s">
        <v>15</v>
      </c>
      <c r="B560">
        <v>10</v>
      </c>
      <c r="C560">
        <v>48.036432019999999</v>
      </c>
      <c r="D560">
        <v>0</v>
      </c>
      <c r="E560" t="str">
        <f>VLOOKUP($A560,'mouse data'!$A:$E,2,FALSE)</f>
        <v>Naftisol</v>
      </c>
      <c r="F560" t="str">
        <f>VLOOKUP($A560,'mouse data'!$A:$E,3,FALSE)</f>
        <v>Male</v>
      </c>
      <c r="G560">
        <f>VLOOKUP($A560,'mouse data'!$A:$E,4,FALSE)</f>
        <v>20</v>
      </c>
      <c r="H560">
        <f>VLOOKUP($A560,'mouse data'!$A:$E,5,FALSE)</f>
        <v>26</v>
      </c>
    </row>
    <row r="561" spans="1:8" x14ac:dyDescent="0.3">
      <c r="A561" t="s">
        <v>204</v>
      </c>
      <c r="B561">
        <v>10</v>
      </c>
      <c r="C561">
        <v>47.235691559999999</v>
      </c>
      <c r="D561">
        <v>0</v>
      </c>
      <c r="E561" t="str">
        <f>VLOOKUP($A561,'mouse data'!$A:$E,2,FALSE)</f>
        <v>Propriva</v>
      </c>
      <c r="F561" t="str">
        <f>VLOOKUP($A561,'mouse data'!$A:$E,3,FALSE)</f>
        <v>Male</v>
      </c>
      <c r="G561">
        <f>VLOOKUP($A561,'mouse data'!$A:$E,4,FALSE)</f>
        <v>8</v>
      </c>
      <c r="H561">
        <f>VLOOKUP($A561,'mouse data'!$A:$E,5,FALSE)</f>
        <v>25</v>
      </c>
    </row>
    <row r="562" spans="1:8" x14ac:dyDescent="0.3">
      <c r="A562" t="s">
        <v>179</v>
      </c>
      <c r="B562">
        <v>10</v>
      </c>
      <c r="C562">
        <v>48.182063059999997</v>
      </c>
      <c r="D562">
        <v>0</v>
      </c>
      <c r="E562" t="str">
        <f>VLOOKUP($A562,'mouse data'!$A:$E,2,FALSE)</f>
        <v>Ceftamin</v>
      </c>
      <c r="F562" t="str">
        <f>VLOOKUP($A562,'mouse data'!$A:$E,3,FALSE)</f>
        <v>Female</v>
      </c>
      <c r="G562">
        <f>VLOOKUP($A562,'mouse data'!$A:$E,4,FALSE)</f>
        <v>7</v>
      </c>
      <c r="H562">
        <f>VLOOKUP($A562,'mouse data'!$A:$E,5,FALSE)</f>
        <v>28</v>
      </c>
    </row>
    <row r="563" spans="1:8" x14ac:dyDescent="0.3">
      <c r="A563" t="s">
        <v>17</v>
      </c>
      <c r="B563">
        <v>10</v>
      </c>
      <c r="C563">
        <v>50.260694409999999</v>
      </c>
      <c r="D563">
        <v>0</v>
      </c>
      <c r="E563" t="str">
        <f>VLOOKUP($A563,'mouse data'!$A:$E,2,FALSE)</f>
        <v>Naftisol</v>
      </c>
      <c r="F563" t="str">
        <f>VLOOKUP($A563,'mouse data'!$A:$E,3,FALSE)</f>
        <v>Male</v>
      </c>
      <c r="G563">
        <f>VLOOKUP($A563,'mouse data'!$A:$E,4,FALSE)</f>
        <v>13</v>
      </c>
      <c r="H563">
        <f>VLOOKUP($A563,'mouse data'!$A:$E,5,FALSE)</f>
        <v>26</v>
      </c>
    </row>
    <row r="564" spans="1:8" x14ac:dyDescent="0.3">
      <c r="A564" t="s">
        <v>188</v>
      </c>
      <c r="B564">
        <v>10</v>
      </c>
      <c r="C564">
        <v>47.664752640000003</v>
      </c>
      <c r="D564">
        <v>0</v>
      </c>
      <c r="E564" t="str">
        <f>VLOOKUP($A564,'mouse data'!$A:$E,2,FALSE)</f>
        <v>Infubinol</v>
      </c>
      <c r="F564" t="str">
        <f>VLOOKUP($A564,'mouse data'!$A:$E,3,FALSE)</f>
        <v>Male</v>
      </c>
      <c r="G564">
        <f>VLOOKUP($A564,'mouse data'!$A:$E,4,FALSE)</f>
        <v>8</v>
      </c>
      <c r="H564">
        <f>VLOOKUP($A564,'mouse data'!$A:$E,5,FALSE)</f>
        <v>30</v>
      </c>
    </row>
    <row r="565" spans="1:8" x14ac:dyDescent="0.3">
      <c r="A565" t="s">
        <v>194</v>
      </c>
      <c r="B565">
        <v>10</v>
      </c>
      <c r="C565">
        <v>48.346550460000003</v>
      </c>
      <c r="D565">
        <v>0</v>
      </c>
      <c r="E565" t="str">
        <f>VLOOKUP($A565,'mouse data'!$A:$E,2,FALSE)</f>
        <v>Infubinol</v>
      </c>
      <c r="F565" t="str">
        <f>VLOOKUP($A565,'mouse data'!$A:$E,3,FALSE)</f>
        <v>Male</v>
      </c>
      <c r="G565">
        <f>VLOOKUP($A565,'mouse data'!$A:$E,4,FALSE)</f>
        <v>22</v>
      </c>
      <c r="H565">
        <f>VLOOKUP($A565,'mouse data'!$A:$E,5,FALSE)</f>
        <v>30</v>
      </c>
    </row>
    <row r="566" spans="1:8" x14ac:dyDescent="0.3">
      <c r="A566" t="s">
        <v>173</v>
      </c>
      <c r="B566">
        <v>10</v>
      </c>
      <c r="C566">
        <v>48.983716680000001</v>
      </c>
      <c r="D566">
        <v>1</v>
      </c>
      <c r="E566" t="str">
        <f>VLOOKUP($A566,'mouse data'!$A:$E,2,FALSE)</f>
        <v>Ceftamin</v>
      </c>
      <c r="F566" t="str">
        <f>VLOOKUP($A566,'mouse data'!$A:$E,3,FALSE)</f>
        <v>Male</v>
      </c>
      <c r="G566">
        <f>VLOOKUP($A566,'mouse data'!$A:$E,4,FALSE)</f>
        <v>3</v>
      </c>
      <c r="H566">
        <f>VLOOKUP($A566,'mouse data'!$A:$E,5,FALSE)</f>
        <v>29</v>
      </c>
    </row>
    <row r="567" spans="1:8" x14ac:dyDescent="0.3">
      <c r="A567" t="s">
        <v>31</v>
      </c>
      <c r="B567">
        <v>10</v>
      </c>
      <c r="C567">
        <v>50.180967629999998</v>
      </c>
      <c r="D567">
        <v>1</v>
      </c>
      <c r="E567" t="str">
        <f>VLOOKUP($A567,'mouse data'!$A:$E,2,FALSE)</f>
        <v>Ketapril</v>
      </c>
      <c r="F567" t="str">
        <f>VLOOKUP($A567,'mouse data'!$A:$E,3,FALSE)</f>
        <v>Male</v>
      </c>
      <c r="G567">
        <f>VLOOKUP($A567,'mouse data'!$A:$E,4,FALSE)</f>
        <v>22</v>
      </c>
      <c r="H567">
        <f>VLOOKUP($A567,'mouse data'!$A:$E,5,FALSE)</f>
        <v>29</v>
      </c>
    </row>
    <row r="568" spans="1:8" x14ac:dyDescent="0.3">
      <c r="A568" t="s">
        <v>55</v>
      </c>
      <c r="B568">
        <v>10</v>
      </c>
      <c r="C568">
        <v>48.133482069999999</v>
      </c>
      <c r="D568">
        <v>0</v>
      </c>
      <c r="E568" t="str">
        <f>VLOOKUP($A568,'mouse data'!$A:$E,2,FALSE)</f>
        <v>Ketapril</v>
      </c>
      <c r="F568" t="str">
        <f>VLOOKUP($A568,'mouse data'!$A:$E,3,FALSE)</f>
        <v>Female</v>
      </c>
      <c r="G568">
        <f>VLOOKUP($A568,'mouse data'!$A:$E,4,FALSE)</f>
        <v>3</v>
      </c>
      <c r="H568">
        <f>VLOOKUP($A568,'mouse data'!$A:$E,5,FALSE)</f>
        <v>26</v>
      </c>
    </row>
    <row r="569" spans="1:8" x14ac:dyDescent="0.3">
      <c r="A569" t="s">
        <v>222</v>
      </c>
      <c r="B569">
        <v>10</v>
      </c>
      <c r="C569">
        <v>47.664387099999999</v>
      </c>
      <c r="D569">
        <v>0</v>
      </c>
      <c r="E569" t="str">
        <f>VLOOKUP($A569,'mouse data'!$A:$E,2,FALSE)</f>
        <v>Ceftamin</v>
      </c>
      <c r="F569" t="str">
        <f>VLOOKUP($A569,'mouse data'!$A:$E,3,FALSE)</f>
        <v>Female</v>
      </c>
      <c r="G569">
        <f>VLOOKUP($A569,'mouse data'!$A:$E,4,FALSE)</f>
        <v>6</v>
      </c>
      <c r="H569">
        <f>VLOOKUP($A569,'mouse data'!$A:$E,5,FALSE)</f>
        <v>28</v>
      </c>
    </row>
    <row r="570" spans="1:8" x14ac:dyDescent="0.3">
      <c r="A570" t="s">
        <v>116</v>
      </c>
      <c r="B570">
        <v>10</v>
      </c>
      <c r="C570">
        <v>49.77901542</v>
      </c>
      <c r="D570">
        <v>0</v>
      </c>
      <c r="E570" t="str">
        <f>VLOOKUP($A570,'mouse data'!$A:$E,2,FALSE)</f>
        <v>Infubinol</v>
      </c>
      <c r="F570" t="str">
        <f>VLOOKUP($A570,'mouse data'!$A:$E,3,FALSE)</f>
        <v>Female</v>
      </c>
      <c r="G570">
        <f>VLOOKUP($A570,'mouse data'!$A:$E,4,FALSE)</f>
        <v>7</v>
      </c>
      <c r="H570">
        <f>VLOOKUP($A570,'mouse data'!$A:$E,5,FALSE)</f>
        <v>29</v>
      </c>
    </row>
    <row r="571" spans="1:8" x14ac:dyDescent="0.3">
      <c r="A571" t="s">
        <v>30</v>
      </c>
      <c r="B571">
        <v>10</v>
      </c>
      <c r="C571">
        <v>50.703899649999997</v>
      </c>
      <c r="D571">
        <v>0</v>
      </c>
      <c r="E571" t="str">
        <f>VLOOKUP($A571,'mouse data'!$A:$E,2,FALSE)</f>
        <v>Naftisol</v>
      </c>
      <c r="F571" t="str">
        <f>VLOOKUP($A571,'mouse data'!$A:$E,3,FALSE)</f>
        <v>Female</v>
      </c>
      <c r="G571">
        <f>VLOOKUP($A571,'mouse data'!$A:$E,4,FALSE)</f>
        <v>2</v>
      </c>
      <c r="H571">
        <f>VLOOKUP($A571,'mouse data'!$A:$E,5,FALSE)</f>
        <v>25</v>
      </c>
    </row>
    <row r="572" spans="1:8" x14ac:dyDescent="0.3">
      <c r="A572" t="s">
        <v>238</v>
      </c>
      <c r="B572">
        <v>10</v>
      </c>
      <c r="C572">
        <v>46.425365509999999</v>
      </c>
      <c r="D572">
        <v>0</v>
      </c>
      <c r="E572" t="str">
        <f>VLOOKUP($A572,'mouse data'!$A:$E,2,FALSE)</f>
        <v>Capomulin</v>
      </c>
      <c r="F572" t="str">
        <f>VLOOKUP($A572,'mouse data'!$A:$E,3,FALSE)</f>
        <v>Female</v>
      </c>
      <c r="G572">
        <f>VLOOKUP($A572,'mouse data'!$A:$E,4,FALSE)</f>
        <v>7</v>
      </c>
      <c r="H572">
        <f>VLOOKUP($A572,'mouse data'!$A:$E,5,FALSE)</f>
        <v>23</v>
      </c>
    </row>
    <row r="573" spans="1:8" x14ac:dyDescent="0.3">
      <c r="A573" t="s">
        <v>221</v>
      </c>
      <c r="B573">
        <v>10</v>
      </c>
      <c r="C573">
        <v>50.517497890000001</v>
      </c>
      <c r="D573">
        <v>0</v>
      </c>
      <c r="E573" t="str">
        <f>VLOOKUP($A573,'mouse data'!$A:$E,2,FALSE)</f>
        <v>Ceftamin</v>
      </c>
      <c r="F573" t="str">
        <f>VLOOKUP($A573,'mouse data'!$A:$E,3,FALSE)</f>
        <v>Female</v>
      </c>
      <c r="G573">
        <f>VLOOKUP($A573,'mouse data'!$A:$E,4,FALSE)</f>
        <v>11</v>
      </c>
      <c r="H573">
        <f>VLOOKUP($A573,'mouse data'!$A:$E,5,FALSE)</f>
        <v>26</v>
      </c>
    </row>
    <row r="574" spans="1:8" x14ac:dyDescent="0.3">
      <c r="A574" t="s">
        <v>58</v>
      </c>
      <c r="B574">
        <v>10</v>
      </c>
      <c r="C574">
        <v>49.654596359999999</v>
      </c>
      <c r="D574">
        <v>0</v>
      </c>
      <c r="E574" t="str">
        <f>VLOOKUP($A574,'mouse data'!$A:$E,2,FALSE)</f>
        <v>Naftisol</v>
      </c>
      <c r="F574" t="str">
        <f>VLOOKUP($A574,'mouse data'!$A:$E,3,FALSE)</f>
        <v>Male</v>
      </c>
      <c r="G574">
        <f>VLOOKUP($A574,'mouse data'!$A:$E,4,FALSE)</f>
        <v>21</v>
      </c>
      <c r="H574">
        <f>VLOOKUP($A574,'mouse data'!$A:$E,5,FALSE)</f>
        <v>25</v>
      </c>
    </row>
    <row r="575" spans="1:8" x14ac:dyDescent="0.3">
      <c r="A575" t="s">
        <v>54</v>
      </c>
      <c r="B575">
        <v>10</v>
      </c>
      <c r="C575">
        <v>50.968997629999997</v>
      </c>
      <c r="D575">
        <v>1</v>
      </c>
      <c r="E575" t="str">
        <f>VLOOKUP($A575,'mouse data'!$A:$E,2,FALSE)</f>
        <v>Ketapril</v>
      </c>
      <c r="F575" t="str">
        <f>VLOOKUP($A575,'mouse data'!$A:$E,3,FALSE)</f>
        <v>Male</v>
      </c>
      <c r="G575">
        <f>VLOOKUP($A575,'mouse data'!$A:$E,4,FALSE)</f>
        <v>15</v>
      </c>
      <c r="H575">
        <f>VLOOKUP($A575,'mouse data'!$A:$E,5,FALSE)</f>
        <v>27</v>
      </c>
    </row>
    <row r="576" spans="1:8" x14ac:dyDescent="0.3">
      <c r="A576" t="s">
        <v>249</v>
      </c>
      <c r="B576">
        <v>10</v>
      </c>
      <c r="C576">
        <v>42.992076580000003</v>
      </c>
      <c r="D576">
        <v>0</v>
      </c>
      <c r="E576" t="str">
        <f>VLOOKUP($A576,'mouse data'!$A:$E,2,FALSE)</f>
        <v>Capomulin</v>
      </c>
      <c r="F576" t="str">
        <f>VLOOKUP($A576,'mouse data'!$A:$E,3,FALSE)</f>
        <v>Female</v>
      </c>
      <c r="G576">
        <f>VLOOKUP($A576,'mouse data'!$A:$E,4,FALSE)</f>
        <v>1</v>
      </c>
      <c r="H576">
        <f>VLOOKUP($A576,'mouse data'!$A:$E,5,FALSE)</f>
        <v>24</v>
      </c>
    </row>
    <row r="577" spans="1:8" x14ac:dyDescent="0.3">
      <c r="A577" t="s">
        <v>114</v>
      </c>
      <c r="B577">
        <v>10</v>
      </c>
      <c r="C577">
        <v>51.497054120000001</v>
      </c>
      <c r="D577">
        <v>1</v>
      </c>
      <c r="E577" t="str">
        <f>VLOOKUP($A577,'mouse data'!$A:$E,2,FALSE)</f>
        <v>Infubinol</v>
      </c>
      <c r="F577" t="str">
        <f>VLOOKUP($A577,'mouse data'!$A:$E,3,FALSE)</f>
        <v>Female</v>
      </c>
      <c r="G577">
        <f>VLOOKUP($A577,'mouse data'!$A:$E,4,FALSE)</f>
        <v>17</v>
      </c>
      <c r="H577">
        <f>VLOOKUP($A577,'mouse data'!$A:$E,5,FALSE)</f>
        <v>30</v>
      </c>
    </row>
    <row r="578" spans="1:8" x14ac:dyDescent="0.3">
      <c r="A578" t="s">
        <v>219</v>
      </c>
      <c r="B578">
        <v>10</v>
      </c>
      <c r="C578">
        <v>50.965297669999998</v>
      </c>
      <c r="D578">
        <v>1</v>
      </c>
      <c r="E578" t="str">
        <f>VLOOKUP($A578,'mouse data'!$A:$E,2,FALSE)</f>
        <v>Propriva</v>
      </c>
      <c r="F578" t="str">
        <f>VLOOKUP($A578,'mouse data'!$A:$E,3,FALSE)</f>
        <v>Female</v>
      </c>
      <c r="G578">
        <f>VLOOKUP($A578,'mouse data'!$A:$E,4,FALSE)</f>
        <v>4</v>
      </c>
      <c r="H578">
        <f>VLOOKUP($A578,'mouse data'!$A:$E,5,FALSE)</f>
        <v>26</v>
      </c>
    </row>
    <row r="579" spans="1:8" x14ac:dyDescent="0.3">
      <c r="A579" t="s">
        <v>60</v>
      </c>
      <c r="B579">
        <v>10</v>
      </c>
      <c r="C579">
        <v>47.887127649999996</v>
      </c>
      <c r="D579">
        <v>1</v>
      </c>
      <c r="E579" t="str">
        <f>VLOOKUP($A579,'mouse data'!$A:$E,2,FALSE)</f>
        <v>Naftisol</v>
      </c>
      <c r="F579" t="str">
        <f>VLOOKUP($A579,'mouse data'!$A:$E,3,FALSE)</f>
        <v>Female</v>
      </c>
      <c r="G579">
        <f>VLOOKUP($A579,'mouse data'!$A:$E,4,FALSE)</f>
        <v>21</v>
      </c>
      <c r="H579">
        <f>VLOOKUP($A579,'mouse data'!$A:$E,5,FALSE)</f>
        <v>27</v>
      </c>
    </row>
    <row r="580" spans="1:8" x14ac:dyDescent="0.3">
      <c r="A580" t="s">
        <v>218</v>
      </c>
      <c r="B580">
        <v>10</v>
      </c>
      <c r="C580">
        <v>52.644905700000002</v>
      </c>
      <c r="D580">
        <v>1</v>
      </c>
      <c r="E580" t="str">
        <f>VLOOKUP($A580,'mouse data'!$A:$E,2,FALSE)</f>
        <v>Propriva</v>
      </c>
      <c r="F580" t="str">
        <f>VLOOKUP($A580,'mouse data'!$A:$E,3,FALSE)</f>
        <v>Female</v>
      </c>
      <c r="G580">
        <f>VLOOKUP($A580,'mouse data'!$A:$E,4,FALSE)</f>
        <v>10</v>
      </c>
      <c r="H580">
        <f>VLOOKUP($A580,'mouse data'!$A:$E,5,FALSE)</f>
        <v>30</v>
      </c>
    </row>
    <row r="581" spans="1:8" x14ac:dyDescent="0.3">
      <c r="A581" t="s">
        <v>228</v>
      </c>
      <c r="B581">
        <v>10</v>
      </c>
      <c r="C581">
        <v>50.659580939999998</v>
      </c>
      <c r="D581">
        <v>0</v>
      </c>
      <c r="E581" t="str">
        <f>VLOOKUP($A581,'mouse data'!$A:$E,2,FALSE)</f>
        <v>Ketapril</v>
      </c>
      <c r="F581" t="str">
        <f>VLOOKUP($A581,'mouse data'!$A:$E,3,FALSE)</f>
        <v>Female</v>
      </c>
      <c r="G581">
        <f>VLOOKUP($A581,'mouse data'!$A:$E,4,FALSE)</f>
        <v>15</v>
      </c>
      <c r="H581">
        <f>VLOOKUP($A581,'mouse data'!$A:$E,5,FALSE)</f>
        <v>30</v>
      </c>
    </row>
    <row r="582" spans="1:8" x14ac:dyDescent="0.3">
      <c r="A582" t="s">
        <v>217</v>
      </c>
      <c r="B582">
        <v>10</v>
      </c>
      <c r="C582">
        <v>47.14767002</v>
      </c>
      <c r="D582">
        <v>1</v>
      </c>
      <c r="E582" t="str">
        <f>VLOOKUP($A582,'mouse data'!$A:$E,2,FALSE)</f>
        <v>Propriva</v>
      </c>
      <c r="F582" t="str">
        <f>VLOOKUP($A582,'mouse data'!$A:$E,3,FALSE)</f>
        <v>Female</v>
      </c>
      <c r="G582">
        <f>VLOOKUP($A582,'mouse data'!$A:$E,4,FALSE)</f>
        <v>4</v>
      </c>
      <c r="H582">
        <f>VLOOKUP($A582,'mouse data'!$A:$E,5,FALSE)</f>
        <v>25</v>
      </c>
    </row>
    <row r="583" spans="1:8" x14ac:dyDescent="0.3">
      <c r="A583" t="s">
        <v>226</v>
      </c>
      <c r="B583">
        <v>10</v>
      </c>
      <c r="C583">
        <v>47.222446189999999</v>
      </c>
      <c r="D583">
        <v>0</v>
      </c>
      <c r="E583" t="str">
        <f>VLOOKUP($A583,'mouse data'!$A:$E,2,FALSE)</f>
        <v>Infubinol</v>
      </c>
      <c r="F583" t="str">
        <f>VLOOKUP($A583,'mouse data'!$A:$E,3,FALSE)</f>
        <v>Male</v>
      </c>
      <c r="G583">
        <f>VLOOKUP($A583,'mouse data'!$A:$E,4,FALSE)</f>
        <v>23</v>
      </c>
      <c r="H583">
        <f>VLOOKUP($A583,'mouse data'!$A:$E,5,FALSE)</f>
        <v>26</v>
      </c>
    </row>
    <row r="584" spans="1:8" x14ac:dyDescent="0.3">
      <c r="A584" t="s">
        <v>28</v>
      </c>
      <c r="B584">
        <v>10</v>
      </c>
      <c r="C584">
        <v>49.790919479999999</v>
      </c>
      <c r="D584">
        <v>0</v>
      </c>
      <c r="E584" t="str">
        <f>VLOOKUP($A584,'mouse data'!$A:$E,2,FALSE)</f>
        <v>Naftisol</v>
      </c>
      <c r="F584" t="str">
        <f>VLOOKUP($A584,'mouse data'!$A:$E,3,FALSE)</f>
        <v>Female</v>
      </c>
      <c r="G584">
        <f>VLOOKUP($A584,'mouse data'!$A:$E,4,FALSE)</f>
        <v>12</v>
      </c>
      <c r="H584">
        <f>VLOOKUP($A584,'mouse data'!$A:$E,5,FALSE)</f>
        <v>28</v>
      </c>
    </row>
    <row r="585" spans="1:8" x14ac:dyDescent="0.3">
      <c r="A585" t="s">
        <v>223</v>
      </c>
      <c r="B585">
        <v>10</v>
      </c>
      <c r="C585">
        <v>47.360200839999997</v>
      </c>
      <c r="D585">
        <v>1</v>
      </c>
      <c r="E585" t="str">
        <f>VLOOKUP($A585,'mouse data'!$A:$E,2,FALSE)</f>
        <v>Ceftamin</v>
      </c>
      <c r="F585" t="str">
        <f>VLOOKUP($A585,'mouse data'!$A:$E,3,FALSE)</f>
        <v>Male</v>
      </c>
      <c r="G585">
        <f>VLOOKUP($A585,'mouse data'!$A:$E,4,FALSE)</f>
        <v>2</v>
      </c>
      <c r="H585">
        <f>VLOOKUP($A585,'mouse data'!$A:$E,5,FALSE)</f>
        <v>28</v>
      </c>
    </row>
    <row r="586" spans="1:8" x14ac:dyDescent="0.3">
      <c r="A586" t="s">
        <v>56</v>
      </c>
      <c r="B586">
        <v>10</v>
      </c>
      <c r="C586">
        <v>50.548034569999999</v>
      </c>
      <c r="D586">
        <v>2</v>
      </c>
      <c r="E586" t="str">
        <f>VLOOKUP($A586,'mouse data'!$A:$E,2,FALSE)</f>
        <v>Ketapril</v>
      </c>
      <c r="F586" t="str">
        <f>VLOOKUP($A586,'mouse data'!$A:$E,3,FALSE)</f>
        <v>Male</v>
      </c>
      <c r="G586">
        <f>VLOOKUP($A586,'mouse data'!$A:$E,4,FALSE)</f>
        <v>18</v>
      </c>
      <c r="H586">
        <f>VLOOKUP($A586,'mouse data'!$A:$E,5,FALSE)</f>
        <v>28</v>
      </c>
    </row>
    <row r="587" spans="1:8" x14ac:dyDescent="0.3">
      <c r="A587" t="s">
        <v>23</v>
      </c>
      <c r="B587">
        <v>10</v>
      </c>
      <c r="C587">
        <v>47.013566519999998</v>
      </c>
      <c r="D587">
        <v>1</v>
      </c>
      <c r="E587" t="str">
        <f>VLOOKUP($A587,'mouse data'!$A:$E,2,FALSE)</f>
        <v>Naftisol</v>
      </c>
      <c r="F587" t="str">
        <f>VLOOKUP($A587,'mouse data'!$A:$E,3,FALSE)</f>
        <v>Female</v>
      </c>
      <c r="G587">
        <f>VLOOKUP($A587,'mouse data'!$A:$E,4,FALSE)</f>
        <v>18</v>
      </c>
      <c r="H587">
        <f>VLOOKUP($A587,'mouse data'!$A:$E,5,FALSE)</f>
        <v>27</v>
      </c>
    </row>
    <row r="588" spans="1:8" x14ac:dyDescent="0.3">
      <c r="A588" t="s">
        <v>244</v>
      </c>
      <c r="B588">
        <v>10</v>
      </c>
      <c r="C588">
        <v>44.502042459999998</v>
      </c>
      <c r="D588">
        <v>0</v>
      </c>
      <c r="E588" t="str">
        <f>VLOOKUP($A588,'mouse data'!$A:$E,2,FALSE)</f>
        <v>Capomulin</v>
      </c>
      <c r="F588" t="str">
        <f>VLOOKUP($A588,'mouse data'!$A:$E,3,FALSE)</f>
        <v>Female</v>
      </c>
      <c r="G588">
        <f>VLOOKUP($A588,'mouse data'!$A:$E,4,FALSE)</f>
        <v>22</v>
      </c>
      <c r="H588">
        <f>VLOOKUP($A588,'mouse data'!$A:$E,5,FALSE)</f>
        <v>22</v>
      </c>
    </row>
    <row r="589" spans="1:8" x14ac:dyDescent="0.3">
      <c r="A589" t="s">
        <v>184</v>
      </c>
      <c r="B589">
        <v>10</v>
      </c>
      <c r="C589">
        <v>47.404834389999998</v>
      </c>
      <c r="D589">
        <v>0</v>
      </c>
      <c r="E589" t="str">
        <f>VLOOKUP($A589,'mouse data'!$A:$E,2,FALSE)</f>
        <v>Ceftamin</v>
      </c>
      <c r="F589" t="str">
        <f>VLOOKUP($A589,'mouse data'!$A:$E,3,FALSE)</f>
        <v>Male</v>
      </c>
      <c r="G589">
        <f>VLOOKUP($A589,'mouse data'!$A:$E,4,FALSE)</f>
        <v>24</v>
      </c>
      <c r="H589">
        <f>VLOOKUP($A589,'mouse data'!$A:$E,5,FALSE)</f>
        <v>29</v>
      </c>
    </row>
    <row r="590" spans="1:8" x14ac:dyDescent="0.3">
      <c r="A590" t="s">
        <v>195</v>
      </c>
      <c r="B590">
        <v>10</v>
      </c>
      <c r="C590">
        <v>49.431685360000003</v>
      </c>
      <c r="D590">
        <v>0</v>
      </c>
      <c r="E590" t="str">
        <f>VLOOKUP($A590,'mouse data'!$A:$E,2,FALSE)</f>
        <v>Infubinol</v>
      </c>
      <c r="F590" t="str">
        <f>VLOOKUP($A590,'mouse data'!$A:$E,3,FALSE)</f>
        <v>Male</v>
      </c>
      <c r="G590">
        <f>VLOOKUP($A590,'mouse data'!$A:$E,4,FALSE)</f>
        <v>23</v>
      </c>
      <c r="H590">
        <f>VLOOKUP($A590,'mouse data'!$A:$E,5,FALSE)</f>
        <v>26</v>
      </c>
    </row>
    <row r="591" spans="1:8" x14ac:dyDescent="0.3">
      <c r="A591" t="s">
        <v>198</v>
      </c>
      <c r="B591">
        <v>10</v>
      </c>
      <c r="C591">
        <v>49.379932310000001</v>
      </c>
      <c r="D591">
        <v>0</v>
      </c>
      <c r="E591" t="str">
        <f>VLOOKUP($A591,'mouse data'!$A:$E,2,FALSE)</f>
        <v>Ceftamin</v>
      </c>
      <c r="F591" t="str">
        <f>VLOOKUP($A591,'mouse data'!$A:$E,3,FALSE)</f>
        <v>Male</v>
      </c>
      <c r="G591">
        <f>VLOOKUP($A591,'mouse data'!$A:$E,4,FALSE)</f>
        <v>15</v>
      </c>
      <c r="H591">
        <f>VLOOKUP($A591,'mouse data'!$A:$E,5,FALSE)</f>
        <v>28</v>
      </c>
    </row>
    <row r="592" spans="1:8" x14ac:dyDescent="0.3">
      <c r="A592" t="s">
        <v>25</v>
      </c>
      <c r="B592">
        <v>10</v>
      </c>
      <c r="C592">
        <v>50.823911539999997</v>
      </c>
      <c r="D592">
        <v>2</v>
      </c>
      <c r="E592" t="str">
        <f>VLOOKUP($A592,'mouse data'!$A:$E,2,FALSE)</f>
        <v>Naftisol</v>
      </c>
      <c r="F592" t="str">
        <f>VLOOKUP($A592,'mouse data'!$A:$E,3,FALSE)</f>
        <v>Female</v>
      </c>
      <c r="G592">
        <f>VLOOKUP($A592,'mouse data'!$A:$E,4,FALSE)</f>
        <v>8</v>
      </c>
      <c r="H592">
        <f>VLOOKUP($A592,'mouse data'!$A:$E,5,FALSE)</f>
        <v>26</v>
      </c>
    </row>
    <row r="593" spans="1:8" x14ac:dyDescent="0.3">
      <c r="A593" t="s">
        <v>199</v>
      </c>
      <c r="B593">
        <v>10</v>
      </c>
      <c r="C593">
        <v>47.371343279999998</v>
      </c>
      <c r="D593">
        <v>0</v>
      </c>
      <c r="E593" t="str">
        <f>VLOOKUP($A593,'mouse data'!$A:$E,2,FALSE)</f>
        <v>Ceftamin</v>
      </c>
      <c r="F593" t="str">
        <f>VLOOKUP($A593,'mouse data'!$A:$E,3,FALSE)</f>
        <v>Female</v>
      </c>
      <c r="G593">
        <f>VLOOKUP($A593,'mouse data'!$A:$E,4,FALSE)</f>
        <v>20</v>
      </c>
      <c r="H593">
        <f>VLOOKUP($A593,'mouse data'!$A:$E,5,FALSE)</f>
        <v>28</v>
      </c>
    </row>
    <row r="594" spans="1:8" x14ac:dyDescent="0.3">
      <c r="A594" t="s">
        <v>89</v>
      </c>
      <c r="B594">
        <v>10</v>
      </c>
      <c r="C594">
        <v>48.030803900000002</v>
      </c>
      <c r="D594">
        <v>0</v>
      </c>
      <c r="E594" t="str">
        <f>VLOOKUP($A594,'mouse data'!$A:$E,2,FALSE)</f>
        <v>Naftisol</v>
      </c>
      <c r="F594" t="str">
        <f>VLOOKUP($A594,'mouse data'!$A:$E,3,FALSE)</f>
        <v>Female</v>
      </c>
      <c r="G594">
        <f>VLOOKUP($A594,'mouse data'!$A:$E,4,FALSE)</f>
        <v>13</v>
      </c>
      <c r="H594">
        <f>VLOOKUP($A594,'mouse data'!$A:$E,5,FALSE)</f>
        <v>29</v>
      </c>
    </row>
    <row r="595" spans="1:8" x14ac:dyDescent="0.3">
      <c r="A595" t="s">
        <v>44</v>
      </c>
      <c r="B595">
        <v>10</v>
      </c>
      <c r="C595">
        <v>47.570173820000001</v>
      </c>
      <c r="D595">
        <v>1</v>
      </c>
      <c r="E595" t="str">
        <f>VLOOKUP($A595,'mouse data'!$A:$E,2,FALSE)</f>
        <v>Ketapril</v>
      </c>
      <c r="F595" t="str">
        <f>VLOOKUP($A595,'mouse data'!$A:$E,3,FALSE)</f>
        <v>Male</v>
      </c>
      <c r="G595">
        <f>VLOOKUP($A595,'mouse data'!$A:$E,4,FALSE)</f>
        <v>22</v>
      </c>
      <c r="H595">
        <f>VLOOKUP($A595,'mouse data'!$A:$E,5,FALSE)</f>
        <v>25</v>
      </c>
    </row>
    <row r="596" spans="1:8" x14ac:dyDescent="0.3">
      <c r="A596" t="s">
        <v>26</v>
      </c>
      <c r="B596">
        <v>10</v>
      </c>
      <c r="C596">
        <v>47.503338030000002</v>
      </c>
      <c r="D596">
        <v>0</v>
      </c>
      <c r="E596" t="str">
        <f>VLOOKUP($A596,'mouse data'!$A:$E,2,FALSE)</f>
        <v>Naftisol</v>
      </c>
      <c r="F596" t="str">
        <f>VLOOKUP($A596,'mouse data'!$A:$E,3,FALSE)</f>
        <v>Female</v>
      </c>
      <c r="G596">
        <f>VLOOKUP($A596,'mouse data'!$A:$E,4,FALSE)</f>
        <v>2</v>
      </c>
      <c r="H596">
        <f>VLOOKUP($A596,'mouse data'!$A:$E,5,FALSE)</f>
        <v>26</v>
      </c>
    </row>
    <row r="597" spans="1:8" x14ac:dyDescent="0.3">
      <c r="A597" t="s">
        <v>32</v>
      </c>
      <c r="B597">
        <v>10</v>
      </c>
      <c r="C597">
        <v>49.935970240000003</v>
      </c>
      <c r="D597">
        <v>0</v>
      </c>
      <c r="E597" t="str">
        <f>VLOOKUP($A597,'mouse data'!$A:$E,2,FALSE)</f>
        <v>Ketapril</v>
      </c>
      <c r="F597" t="str">
        <f>VLOOKUP($A597,'mouse data'!$A:$E,3,FALSE)</f>
        <v>Female</v>
      </c>
      <c r="G597">
        <f>VLOOKUP($A597,'mouse data'!$A:$E,4,FALSE)</f>
        <v>18</v>
      </c>
      <c r="H597">
        <f>VLOOKUP($A597,'mouse data'!$A:$E,5,FALSE)</f>
        <v>26</v>
      </c>
    </row>
    <row r="598" spans="1:8" x14ac:dyDescent="0.3">
      <c r="A598" t="s">
        <v>200</v>
      </c>
      <c r="B598">
        <v>10</v>
      </c>
      <c r="C598">
        <v>49.067027879999998</v>
      </c>
      <c r="D598">
        <v>1</v>
      </c>
      <c r="E598" t="str">
        <f>VLOOKUP($A598,'mouse data'!$A:$E,2,FALSE)</f>
        <v>Ceftamin</v>
      </c>
      <c r="F598" t="str">
        <f>VLOOKUP($A598,'mouse data'!$A:$E,3,FALSE)</f>
        <v>Female</v>
      </c>
      <c r="G598">
        <f>VLOOKUP($A598,'mouse data'!$A:$E,4,FALSE)</f>
        <v>19</v>
      </c>
      <c r="H598">
        <f>VLOOKUP($A598,'mouse data'!$A:$E,5,FALSE)</f>
        <v>28</v>
      </c>
    </row>
    <row r="599" spans="1:8" x14ac:dyDescent="0.3">
      <c r="A599" t="s">
        <v>27</v>
      </c>
      <c r="B599">
        <v>10</v>
      </c>
      <c r="C599">
        <v>47.539462159999999</v>
      </c>
      <c r="D599">
        <v>2</v>
      </c>
      <c r="E599" t="str">
        <f>VLOOKUP($A599,'mouse data'!$A:$E,2,FALSE)</f>
        <v>Naftisol</v>
      </c>
      <c r="F599" t="str">
        <f>VLOOKUP($A599,'mouse data'!$A:$E,3,FALSE)</f>
        <v>Female</v>
      </c>
      <c r="G599">
        <f>VLOOKUP($A599,'mouse data'!$A:$E,4,FALSE)</f>
        <v>2</v>
      </c>
      <c r="H599">
        <f>VLOOKUP($A599,'mouse data'!$A:$E,5,FALSE)</f>
        <v>27</v>
      </c>
    </row>
    <row r="600" spans="1:8" x14ac:dyDescent="0.3">
      <c r="A600" t="s">
        <v>117</v>
      </c>
      <c r="B600">
        <v>10</v>
      </c>
      <c r="C600">
        <v>51.852437199999997</v>
      </c>
      <c r="D600">
        <v>1</v>
      </c>
      <c r="E600" t="str">
        <f>VLOOKUP($A600,'mouse data'!$A:$E,2,FALSE)</f>
        <v>Infubinol</v>
      </c>
      <c r="F600" t="str">
        <f>VLOOKUP($A600,'mouse data'!$A:$E,3,FALSE)</f>
        <v>Female</v>
      </c>
      <c r="G600">
        <f>VLOOKUP($A600,'mouse data'!$A:$E,4,FALSE)</f>
        <v>20</v>
      </c>
      <c r="H600">
        <f>VLOOKUP($A600,'mouse data'!$A:$E,5,FALSE)</f>
        <v>23</v>
      </c>
    </row>
    <row r="601" spans="1:8" x14ac:dyDescent="0.3">
      <c r="A601" t="s">
        <v>243</v>
      </c>
      <c r="B601">
        <v>10</v>
      </c>
      <c r="C601">
        <v>41.630010259999999</v>
      </c>
      <c r="D601">
        <v>1</v>
      </c>
      <c r="E601" t="str">
        <f>VLOOKUP($A601,'mouse data'!$A:$E,2,FALSE)</f>
        <v>Capomulin</v>
      </c>
      <c r="F601" t="str">
        <f>VLOOKUP($A601,'mouse data'!$A:$E,3,FALSE)</f>
        <v>Male</v>
      </c>
      <c r="G601">
        <f>VLOOKUP($A601,'mouse data'!$A:$E,4,FALSE)</f>
        <v>17</v>
      </c>
      <c r="H601">
        <f>VLOOKUP($A601,'mouse data'!$A:$E,5,FALSE)</f>
        <v>17</v>
      </c>
    </row>
    <row r="602" spans="1:8" x14ac:dyDescent="0.3">
      <c r="A602" t="s">
        <v>224</v>
      </c>
      <c r="B602">
        <v>10</v>
      </c>
      <c r="C602">
        <v>47.839100500000001</v>
      </c>
      <c r="D602">
        <v>1</v>
      </c>
      <c r="E602" t="str">
        <f>VLOOKUP($A602,'mouse data'!$A:$E,2,FALSE)</f>
        <v>Ceftamin</v>
      </c>
      <c r="F602" t="str">
        <f>VLOOKUP($A602,'mouse data'!$A:$E,3,FALSE)</f>
        <v>Male</v>
      </c>
      <c r="G602">
        <f>VLOOKUP($A602,'mouse data'!$A:$E,4,FALSE)</f>
        <v>6</v>
      </c>
      <c r="H602">
        <f>VLOOKUP($A602,'mouse data'!$A:$E,5,FALSE)</f>
        <v>26</v>
      </c>
    </row>
    <row r="603" spans="1:8" x14ac:dyDescent="0.3">
      <c r="A603" t="s">
        <v>196</v>
      </c>
      <c r="B603">
        <v>10</v>
      </c>
      <c r="C603">
        <v>47.29850794</v>
      </c>
      <c r="D603">
        <v>0</v>
      </c>
      <c r="E603" t="str">
        <f>VLOOKUP($A603,'mouse data'!$A:$E,2,FALSE)</f>
        <v>Infubinol</v>
      </c>
      <c r="F603" t="str">
        <f>VLOOKUP($A603,'mouse data'!$A:$E,3,FALSE)</f>
        <v>Male</v>
      </c>
      <c r="G603">
        <f>VLOOKUP($A603,'mouse data'!$A:$E,4,FALSE)</f>
        <v>3</v>
      </c>
      <c r="H603">
        <f>VLOOKUP($A603,'mouse data'!$A:$E,5,FALSE)</f>
        <v>29</v>
      </c>
    </row>
    <row r="604" spans="1:8" x14ac:dyDescent="0.3">
      <c r="A604" t="s">
        <v>251</v>
      </c>
      <c r="B604">
        <v>10</v>
      </c>
      <c r="C604">
        <v>35.624402699999997</v>
      </c>
      <c r="D604">
        <v>0</v>
      </c>
      <c r="E604" t="str">
        <f>VLOOKUP($A604,'mouse data'!$A:$E,2,FALSE)</f>
        <v>Capomulin</v>
      </c>
      <c r="F604" t="str">
        <f>VLOOKUP($A604,'mouse data'!$A:$E,3,FALSE)</f>
        <v>Male</v>
      </c>
      <c r="G604">
        <f>VLOOKUP($A604,'mouse data'!$A:$E,4,FALSE)</f>
        <v>16</v>
      </c>
      <c r="H604">
        <f>VLOOKUP($A604,'mouse data'!$A:$E,5,FALSE)</f>
        <v>17</v>
      </c>
    </row>
    <row r="605" spans="1:8" x14ac:dyDescent="0.3">
      <c r="A605" t="s">
        <v>45</v>
      </c>
      <c r="B605">
        <v>10</v>
      </c>
      <c r="C605">
        <v>47.953843769999999</v>
      </c>
      <c r="D605">
        <v>2</v>
      </c>
      <c r="E605" t="str">
        <f>VLOOKUP($A605,'mouse data'!$A:$E,2,FALSE)</f>
        <v>Infubinol</v>
      </c>
      <c r="F605" t="str">
        <f>VLOOKUP($A605,'mouse data'!$A:$E,3,FALSE)</f>
        <v>Female</v>
      </c>
      <c r="G605">
        <f>VLOOKUP($A605,'mouse data'!$A:$E,4,FALSE)</f>
        <v>1</v>
      </c>
      <c r="H605">
        <f>VLOOKUP($A605,'mouse data'!$A:$E,5,FALSE)</f>
        <v>30</v>
      </c>
    </row>
    <row r="606" spans="1:8" x14ac:dyDescent="0.3">
      <c r="A606" t="s">
        <v>110</v>
      </c>
      <c r="B606">
        <v>10</v>
      </c>
      <c r="C606">
        <v>50.860130060000003</v>
      </c>
      <c r="D606">
        <v>0</v>
      </c>
      <c r="E606" t="str">
        <f>VLOOKUP($A606,'mouse data'!$A:$E,2,FALSE)</f>
        <v>Stelasyn</v>
      </c>
      <c r="F606" t="str">
        <f>VLOOKUP($A606,'mouse data'!$A:$E,3,FALSE)</f>
        <v>Female</v>
      </c>
      <c r="G606">
        <f>VLOOKUP($A606,'mouse data'!$A:$E,4,FALSE)</f>
        <v>22</v>
      </c>
      <c r="H606">
        <f>VLOOKUP($A606,'mouse data'!$A:$E,5,FALSE)</f>
        <v>28</v>
      </c>
    </row>
    <row r="607" spans="1:8" x14ac:dyDescent="0.3">
      <c r="A607" t="s">
        <v>164</v>
      </c>
      <c r="B607">
        <v>10</v>
      </c>
      <c r="C607">
        <v>51.826409650000002</v>
      </c>
      <c r="D607">
        <v>0</v>
      </c>
      <c r="E607" t="str">
        <f>VLOOKUP($A607,'mouse data'!$A:$E,2,FALSE)</f>
        <v>Placebo</v>
      </c>
      <c r="F607" t="str">
        <f>VLOOKUP($A607,'mouse data'!$A:$E,3,FALSE)</f>
        <v>Female</v>
      </c>
      <c r="G607">
        <f>VLOOKUP($A607,'mouse data'!$A:$E,4,FALSE)</f>
        <v>6</v>
      </c>
      <c r="H607">
        <f>VLOOKUP($A607,'mouse data'!$A:$E,5,FALSE)</f>
        <v>28</v>
      </c>
    </row>
    <row r="608" spans="1:8" x14ac:dyDescent="0.3">
      <c r="A608" t="s">
        <v>252</v>
      </c>
      <c r="B608">
        <v>10</v>
      </c>
      <c r="C608">
        <v>36.825366639999999</v>
      </c>
      <c r="D608">
        <v>1</v>
      </c>
      <c r="E608" t="str">
        <f>VLOOKUP($A608,'mouse data'!$A:$E,2,FALSE)</f>
        <v>Capomulin</v>
      </c>
      <c r="F608" t="str">
        <f>VLOOKUP($A608,'mouse data'!$A:$E,3,FALSE)</f>
        <v>Male</v>
      </c>
      <c r="G608">
        <f>VLOOKUP($A608,'mouse data'!$A:$E,4,FALSE)</f>
        <v>22</v>
      </c>
      <c r="H608">
        <f>VLOOKUP($A608,'mouse data'!$A:$E,5,FALSE)</f>
        <v>17</v>
      </c>
    </row>
    <row r="609" spans="1:8" x14ac:dyDescent="0.3">
      <c r="A609" t="s">
        <v>86</v>
      </c>
      <c r="B609">
        <v>10</v>
      </c>
      <c r="C609">
        <v>48.432196609999998</v>
      </c>
      <c r="D609">
        <v>0</v>
      </c>
      <c r="E609" t="str">
        <f>VLOOKUP($A609,'mouse data'!$A:$E,2,FALSE)</f>
        <v>Stelasyn</v>
      </c>
      <c r="F609" t="str">
        <f>VLOOKUP($A609,'mouse data'!$A:$E,3,FALSE)</f>
        <v>Male</v>
      </c>
      <c r="G609">
        <f>VLOOKUP($A609,'mouse data'!$A:$E,4,FALSE)</f>
        <v>20</v>
      </c>
      <c r="H609">
        <f>VLOOKUP($A609,'mouse data'!$A:$E,5,FALSE)</f>
        <v>25</v>
      </c>
    </row>
    <row r="610" spans="1:8" x14ac:dyDescent="0.3">
      <c r="A610" t="s">
        <v>163</v>
      </c>
      <c r="B610">
        <v>10</v>
      </c>
      <c r="C610">
        <v>47.189205970000003</v>
      </c>
      <c r="D610">
        <v>2</v>
      </c>
      <c r="E610" t="str">
        <f>VLOOKUP($A610,'mouse data'!$A:$E,2,FALSE)</f>
        <v>Placebo</v>
      </c>
      <c r="F610" t="str">
        <f>VLOOKUP($A610,'mouse data'!$A:$E,3,FALSE)</f>
        <v>Female</v>
      </c>
      <c r="G610">
        <f>VLOOKUP($A610,'mouse data'!$A:$E,4,FALSE)</f>
        <v>21</v>
      </c>
      <c r="H610">
        <f>VLOOKUP($A610,'mouse data'!$A:$E,5,FALSE)</f>
        <v>30</v>
      </c>
    </row>
    <row r="611" spans="1:8" x14ac:dyDescent="0.3">
      <c r="A611" t="s">
        <v>141</v>
      </c>
      <c r="B611">
        <v>10</v>
      </c>
      <c r="C611">
        <v>47.725937399999999</v>
      </c>
      <c r="D611">
        <v>1</v>
      </c>
      <c r="E611" t="str">
        <f>VLOOKUP($A611,'mouse data'!$A:$E,2,FALSE)</f>
        <v>Zoniferol</v>
      </c>
      <c r="F611" t="str">
        <f>VLOOKUP($A611,'mouse data'!$A:$E,3,FALSE)</f>
        <v>Female</v>
      </c>
      <c r="G611">
        <f>VLOOKUP($A611,'mouse data'!$A:$E,4,FALSE)</f>
        <v>8</v>
      </c>
      <c r="H611">
        <f>VLOOKUP($A611,'mouse data'!$A:$E,5,FALSE)</f>
        <v>25</v>
      </c>
    </row>
    <row r="612" spans="1:8" x14ac:dyDescent="0.3">
      <c r="A612" t="s">
        <v>75</v>
      </c>
      <c r="B612">
        <v>10</v>
      </c>
      <c r="C612">
        <v>41.020929240000001</v>
      </c>
      <c r="D612">
        <v>0</v>
      </c>
      <c r="E612" t="str">
        <f>VLOOKUP($A612,'mouse data'!$A:$E,2,FALSE)</f>
        <v>Ramicane</v>
      </c>
      <c r="F612" t="str">
        <f>VLOOKUP($A612,'mouse data'!$A:$E,3,FALSE)</f>
        <v>Male</v>
      </c>
      <c r="G612">
        <f>VLOOKUP($A612,'mouse data'!$A:$E,4,FALSE)</f>
        <v>10</v>
      </c>
      <c r="H612">
        <f>VLOOKUP($A612,'mouse data'!$A:$E,5,FALSE)</f>
        <v>18</v>
      </c>
    </row>
    <row r="613" spans="1:8" x14ac:dyDescent="0.3">
      <c r="A613" t="s">
        <v>162</v>
      </c>
      <c r="B613">
        <v>10</v>
      </c>
      <c r="C613">
        <v>49.000124679999999</v>
      </c>
      <c r="D613">
        <v>0</v>
      </c>
      <c r="E613" t="str">
        <f>VLOOKUP($A613,'mouse data'!$A:$E,2,FALSE)</f>
        <v>Placebo</v>
      </c>
      <c r="F613" t="str">
        <f>VLOOKUP($A613,'mouse data'!$A:$E,3,FALSE)</f>
        <v>Male</v>
      </c>
      <c r="G613">
        <f>VLOOKUP($A613,'mouse data'!$A:$E,4,FALSE)</f>
        <v>19</v>
      </c>
      <c r="H613">
        <f>VLOOKUP($A613,'mouse data'!$A:$E,5,FALSE)</f>
        <v>27</v>
      </c>
    </row>
    <row r="614" spans="1:8" x14ac:dyDescent="0.3">
      <c r="A614" t="s">
        <v>161</v>
      </c>
      <c r="B614">
        <v>10</v>
      </c>
      <c r="C614">
        <v>47.01357514</v>
      </c>
      <c r="D614">
        <v>1</v>
      </c>
      <c r="E614" t="str">
        <f>VLOOKUP($A614,'mouse data'!$A:$E,2,FALSE)</f>
        <v>Placebo</v>
      </c>
      <c r="F614" t="str">
        <f>VLOOKUP($A614,'mouse data'!$A:$E,3,FALSE)</f>
        <v>Male</v>
      </c>
      <c r="G614">
        <f>VLOOKUP($A614,'mouse data'!$A:$E,4,FALSE)</f>
        <v>5</v>
      </c>
      <c r="H614">
        <f>VLOOKUP($A614,'mouse data'!$A:$E,5,FALSE)</f>
        <v>30</v>
      </c>
    </row>
    <row r="615" spans="1:8" x14ac:dyDescent="0.3">
      <c r="A615" t="s">
        <v>87</v>
      </c>
      <c r="B615">
        <v>10</v>
      </c>
      <c r="C615">
        <v>47.459066579999998</v>
      </c>
      <c r="D615">
        <v>1</v>
      </c>
      <c r="E615" t="str">
        <f>VLOOKUP($A615,'mouse data'!$A:$E,2,FALSE)</f>
        <v>Stelasyn</v>
      </c>
      <c r="F615" t="str">
        <f>VLOOKUP($A615,'mouse data'!$A:$E,3,FALSE)</f>
        <v>Female</v>
      </c>
      <c r="G615">
        <f>VLOOKUP($A615,'mouse data'!$A:$E,4,FALSE)</f>
        <v>8</v>
      </c>
      <c r="H615">
        <f>VLOOKUP($A615,'mouse data'!$A:$E,5,FALSE)</f>
        <v>26</v>
      </c>
    </row>
    <row r="616" spans="1:8" x14ac:dyDescent="0.3">
      <c r="A616" t="s">
        <v>131</v>
      </c>
      <c r="B616">
        <v>10</v>
      </c>
      <c r="C616">
        <v>48.349320280000001</v>
      </c>
      <c r="D616">
        <v>0</v>
      </c>
      <c r="E616" t="str">
        <f>VLOOKUP($A616,'mouse data'!$A:$E,2,FALSE)</f>
        <v>Zoniferol</v>
      </c>
      <c r="F616" t="str">
        <f>VLOOKUP($A616,'mouse data'!$A:$E,3,FALSE)</f>
        <v>Male</v>
      </c>
      <c r="G616">
        <f>VLOOKUP($A616,'mouse data'!$A:$E,4,FALSE)</f>
        <v>24</v>
      </c>
      <c r="H616">
        <f>VLOOKUP($A616,'mouse data'!$A:$E,5,FALSE)</f>
        <v>28</v>
      </c>
    </row>
    <row r="617" spans="1:8" x14ac:dyDescent="0.3">
      <c r="A617" t="s">
        <v>88</v>
      </c>
      <c r="B617">
        <v>10</v>
      </c>
      <c r="C617">
        <v>48.189000620000002</v>
      </c>
      <c r="D617">
        <v>1</v>
      </c>
      <c r="E617" t="str">
        <f>VLOOKUP($A617,'mouse data'!$A:$E,2,FALSE)</f>
        <v>Stelasyn</v>
      </c>
      <c r="F617" t="str">
        <f>VLOOKUP($A617,'mouse data'!$A:$E,3,FALSE)</f>
        <v>Female</v>
      </c>
      <c r="G617">
        <f>VLOOKUP($A617,'mouse data'!$A:$E,4,FALSE)</f>
        <v>5</v>
      </c>
      <c r="H617">
        <f>VLOOKUP($A617,'mouse data'!$A:$E,5,FALSE)</f>
        <v>30</v>
      </c>
    </row>
    <row r="618" spans="1:8" x14ac:dyDescent="0.3">
      <c r="A618" t="s">
        <v>76</v>
      </c>
      <c r="B618">
        <v>10</v>
      </c>
      <c r="C618">
        <v>40.170558479999997</v>
      </c>
      <c r="D618">
        <v>0</v>
      </c>
      <c r="E618" t="str">
        <f>VLOOKUP($A618,'mouse data'!$A:$E,2,FALSE)</f>
        <v>Ramicane</v>
      </c>
      <c r="F618" t="str">
        <f>VLOOKUP($A618,'mouse data'!$A:$E,3,FALSE)</f>
        <v>Male</v>
      </c>
      <c r="G618">
        <f>VLOOKUP($A618,'mouse data'!$A:$E,4,FALSE)</f>
        <v>11</v>
      </c>
      <c r="H618">
        <f>VLOOKUP($A618,'mouse data'!$A:$E,5,FALSE)</f>
        <v>16</v>
      </c>
    </row>
    <row r="619" spans="1:8" x14ac:dyDescent="0.3">
      <c r="A619" t="s">
        <v>160</v>
      </c>
      <c r="B619">
        <v>10</v>
      </c>
      <c r="C619">
        <v>52.288934089999998</v>
      </c>
      <c r="D619">
        <v>1</v>
      </c>
      <c r="E619" t="str">
        <f>VLOOKUP($A619,'mouse data'!$A:$E,2,FALSE)</f>
        <v>Placebo</v>
      </c>
      <c r="F619" t="str">
        <f>VLOOKUP($A619,'mouse data'!$A:$E,3,FALSE)</f>
        <v>Female</v>
      </c>
      <c r="G619">
        <f>VLOOKUP($A619,'mouse data'!$A:$E,4,FALSE)</f>
        <v>3</v>
      </c>
      <c r="H619">
        <f>VLOOKUP($A619,'mouse data'!$A:$E,5,FALSE)</f>
        <v>25</v>
      </c>
    </row>
    <row r="620" spans="1:8" x14ac:dyDescent="0.3">
      <c r="A620" t="s">
        <v>246</v>
      </c>
      <c r="B620">
        <v>10</v>
      </c>
      <c r="C620">
        <v>46.15473721</v>
      </c>
      <c r="D620">
        <v>0</v>
      </c>
      <c r="E620" t="str">
        <f>VLOOKUP($A620,'mouse data'!$A:$E,2,FALSE)</f>
        <v>Capomulin</v>
      </c>
      <c r="F620" t="str">
        <f>VLOOKUP($A620,'mouse data'!$A:$E,3,FALSE)</f>
        <v>Male</v>
      </c>
      <c r="G620">
        <f>VLOOKUP($A620,'mouse data'!$A:$E,4,FALSE)</f>
        <v>17</v>
      </c>
      <c r="H620">
        <f>VLOOKUP($A620,'mouse data'!$A:$E,5,FALSE)</f>
        <v>19</v>
      </c>
    </row>
    <row r="621" spans="1:8" x14ac:dyDescent="0.3">
      <c r="A621" t="s">
        <v>159</v>
      </c>
      <c r="B621">
        <v>10</v>
      </c>
      <c r="C621">
        <v>51.1237037</v>
      </c>
      <c r="D621">
        <v>1</v>
      </c>
      <c r="E621" t="str">
        <f>VLOOKUP($A621,'mouse data'!$A:$E,2,FALSE)</f>
        <v>Placebo</v>
      </c>
      <c r="F621" t="str">
        <f>VLOOKUP($A621,'mouse data'!$A:$E,3,FALSE)</f>
        <v>Female</v>
      </c>
      <c r="G621">
        <f>VLOOKUP($A621,'mouse data'!$A:$E,4,FALSE)</f>
        <v>20</v>
      </c>
      <c r="H621">
        <f>VLOOKUP($A621,'mouse data'!$A:$E,5,FALSE)</f>
        <v>26</v>
      </c>
    </row>
    <row r="622" spans="1:8" x14ac:dyDescent="0.3">
      <c r="A622" t="s">
        <v>111</v>
      </c>
      <c r="B622">
        <v>10</v>
      </c>
      <c r="C622">
        <v>51.745156129999998</v>
      </c>
      <c r="D622">
        <v>0</v>
      </c>
      <c r="E622" t="str">
        <f>VLOOKUP($A622,'mouse data'!$A:$E,2,FALSE)</f>
        <v>Propriva</v>
      </c>
      <c r="F622" t="str">
        <f>VLOOKUP($A622,'mouse data'!$A:$E,3,FALSE)</f>
        <v>Female</v>
      </c>
      <c r="G622">
        <f>VLOOKUP($A622,'mouse data'!$A:$E,4,FALSE)</f>
        <v>21</v>
      </c>
      <c r="H622">
        <f>VLOOKUP($A622,'mouse data'!$A:$E,5,FALSE)</f>
        <v>26</v>
      </c>
    </row>
    <row r="623" spans="1:8" x14ac:dyDescent="0.3">
      <c r="A623" t="s">
        <v>132</v>
      </c>
      <c r="B623">
        <v>10</v>
      </c>
      <c r="C623">
        <v>50.907890279999997</v>
      </c>
      <c r="D623">
        <v>0</v>
      </c>
      <c r="E623" t="str">
        <f>VLOOKUP($A623,'mouse data'!$A:$E,2,FALSE)</f>
        <v>Zoniferol</v>
      </c>
      <c r="F623" t="str">
        <f>VLOOKUP($A623,'mouse data'!$A:$E,3,FALSE)</f>
        <v>Female</v>
      </c>
      <c r="G623">
        <f>VLOOKUP($A623,'mouse data'!$A:$E,4,FALSE)</f>
        <v>5</v>
      </c>
      <c r="H623">
        <f>VLOOKUP($A623,'mouse data'!$A:$E,5,FALSE)</f>
        <v>28</v>
      </c>
    </row>
    <row r="624" spans="1:8" x14ac:dyDescent="0.3">
      <c r="A624" t="s">
        <v>108</v>
      </c>
      <c r="B624">
        <v>10</v>
      </c>
      <c r="C624">
        <v>48.957919060000002</v>
      </c>
      <c r="D624">
        <v>0</v>
      </c>
      <c r="E624" t="str">
        <f>VLOOKUP($A624,'mouse data'!$A:$E,2,FALSE)</f>
        <v>Stelasyn</v>
      </c>
      <c r="F624" t="str">
        <f>VLOOKUP($A624,'mouse data'!$A:$E,3,FALSE)</f>
        <v>Male</v>
      </c>
      <c r="G624">
        <f>VLOOKUP($A624,'mouse data'!$A:$E,4,FALSE)</f>
        <v>8</v>
      </c>
      <c r="H624">
        <f>VLOOKUP($A624,'mouse data'!$A:$E,5,FALSE)</f>
        <v>29</v>
      </c>
    </row>
    <row r="625" spans="1:8" x14ac:dyDescent="0.3">
      <c r="A625" t="s">
        <v>154</v>
      </c>
      <c r="B625">
        <v>10</v>
      </c>
      <c r="C625">
        <v>48.179506379999999</v>
      </c>
      <c r="D625">
        <v>0</v>
      </c>
      <c r="E625" t="str">
        <f>VLOOKUP($A625,'mouse data'!$A:$E,2,FALSE)</f>
        <v>Placebo</v>
      </c>
      <c r="F625" t="str">
        <f>VLOOKUP($A625,'mouse data'!$A:$E,3,FALSE)</f>
        <v>Male</v>
      </c>
      <c r="G625">
        <f>VLOOKUP($A625,'mouse data'!$A:$E,4,FALSE)</f>
        <v>12</v>
      </c>
      <c r="H625">
        <f>VLOOKUP($A625,'mouse data'!$A:$E,5,FALSE)</f>
        <v>27</v>
      </c>
    </row>
    <row r="626" spans="1:8" x14ac:dyDescent="0.3">
      <c r="A626" t="s">
        <v>135</v>
      </c>
      <c r="B626">
        <v>10</v>
      </c>
      <c r="C626">
        <v>47.894441499999999</v>
      </c>
      <c r="D626">
        <v>0</v>
      </c>
      <c r="E626" t="str">
        <f>VLOOKUP($A626,'mouse data'!$A:$E,2,FALSE)</f>
        <v>Zoniferol</v>
      </c>
      <c r="F626" t="str">
        <f>VLOOKUP($A626,'mouse data'!$A:$E,3,FALSE)</f>
        <v>Male</v>
      </c>
      <c r="G626">
        <f>VLOOKUP($A626,'mouse data'!$A:$E,4,FALSE)</f>
        <v>14</v>
      </c>
      <c r="H626">
        <f>VLOOKUP($A626,'mouse data'!$A:$E,5,FALSE)</f>
        <v>27</v>
      </c>
    </row>
    <row r="627" spans="1:8" x14ac:dyDescent="0.3">
      <c r="A627" t="s">
        <v>79</v>
      </c>
      <c r="B627">
        <v>10</v>
      </c>
      <c r="C627">
        <v>43.74822357</v>
      </c>
      <c r="D627">
        <v>0</v>
      </c>
      <c r="E627" t="str">
        <f>VLOOKUP($A627,'mouse data'!$A:$E,2,FALSE)</f>
        <v>Ramicane</v>
      </c>
      <c r="F627" t="str">
        <f>VLOOKUP($A627,'mouse data'!$A:$E,3,FALSE)</f>
        <v>Male</v>
      </c>
      <c r="G627">
        <f>VLOOKUP($A627,'mouse data'!$A:$E,4,FALSE)</f>
        <v>18</v>
      </c>
      <c r="H627">
        <f>VLOOKUP($A627,'mouse data'!$A:$E,5,FALSE)</f>
        <v>16</v>
      </c>
    </row>
    <row r="628" spans="1:8" x14ac:dyDescent="0.3">
      <c r="A628" t="s">
        <v>155</v>
      </c>
      <c r="B628">
        <v>10</v>
      </c>
      <c r="C628">
        <v>52.614688889999996</v>
      </c>
      <c r="D628">
        <v>1</v>
      </c>
      <c r="E628" t="str">
        <f>VLOOKUP($A628,'mouse data'!$A:$E,2,FALSE)</f>
        <v>Placebo</v>
      </c>
      <c r="F628" t="str">
        <f>VLOOKUP($A628,'mouse data'!$A:$E,3,FALSE)</f>
        <v>Male</v>
      </c>
      <c r="G628">
        <f>VLOOKUP($A628,'mouse data'!$A:$E,4,FALSE)</f>
        <v>4</v>
      </c>
      <c r="H628">
        <f>VLOOKUP($A628,'mouse data'!$A:$E,5,FALSE)</f>
        <v>25</v>
      </c>
    </row>
    <row r="629" spans="1:8" x14ac:dyDescent="0.3">
      <c r="A629" t="s">
        <v>134</v>
      </c>
      <c r="B629">
        <v>10</v>
      </c>
      <c r="C629">
        <v>50.159721320000003</v>
      </c>
      <c r="D629">
        <v>1</v>
      </c>
      <c r="E629" t="str">
        <f>VLOOKUP($A629,'mouse data'!$A:$E,2,FALSE)</f>
        <v>Zoniferol</v>
      </c>
      <c r="F629" t="str">
        <f>VLOOKUP($A629,'mouse data'!$A:$E,3,FALSE)</f>
        <v>Male</v>
      </c>
      <c r="G629">
        <f>VLOOKUP($A629,'mouse data'!$A:$E,4,FALSE)</f>
        <v>5</v>
      </c>
      <c r="H629">
        <f>VLOOKUP($A629,'mouse data'!$A:$E,5,FALSE)</f>
        <v>30</v>
      </c>
    </row>
    <row r="630" spans="1:8" x14ac:dyDescent="0.3">
      <c r="A630" t="s">
        <v>74</v>
      </c>
      <c r="B630">
        <v>10</v>
      </c>
      <c r="C630">
        <v>46.380712580000001</v>
      </c>
      <c r="D630">
        <v>0</v>
      </c>
      <c r="E630" t="str">
        <f>VLOOKUP($A630,'mouse data'!$A:$E,2,FALSE)</f>
        <v>Ramicane</v>
      </c>
      <c r="F630" t="str">
        <f>VLOOKUP($A630,'mouse data'!$A:$E,3,FALSE)</f>
        <v>Female</v>
      </c>
      <c r="G630">
        <f>VLOOKUP($A630,'mouse data'!$A:$E,4,FALSE)</f>
        <v>7</v>
      </c>
      <c r="H630">
        <f>VLOOKUP($A630,'mouse data'!$A:$E,5,FALSE)</f>
        <v>17</v>
      </c>
    </row>
    <row r="631" spans="1:8" x14ac:dyDescent="0.3">
      <c r="A631" t="s">
        <v>157</v>
      </c>
      <c r="B631">
        <v>10</v>
      </c>
      <c r="C631">
        <v>50.649038419999997</v>
      </c>
      <c r="D631">
        <v>1</v>
      </c>
      <c r="E631" t="str">
        <f>VLOOKUP($A631,'mouse data'!$A:$E,2,FALSE)</f>
        <v>Placebo</v>
      </c>
      <c r="F631" t="str">
        <f>VLOOKUP($A631,'mouse data'!$A:$E,3,FALSE)</f>
        <v>Female</v>
      </c>
      <c r="G631">
        <f>VLOOKUP($A631,'mouse data'!$A:$E,4,FALSE)</f>
        <v>16</v>
      </c>
      <c r="H631">
        <f>VLOOKUP($A631,'mouse data'!$A:$E,5,FALSE)</f>
        <v>25</v>
      </c>
    </row>
    <row r="632" spans="1:8" x14ac:dyDescent="0.3">
      <c r="A632" t="s">
        <v>242</v>
      </c>
      <c r="B632">
        <v>10</v>
      </c>
      <c r="C632">
        <v>46.54429202</v>
      </c>
      <c r="D632">
        <v>0</v>
      </c>
      <c r="E632" t="str">
        <f>VLOOKUP($A632,'mouse data'!$A:$E,2,FALSE)</f>
        <v>Capomulin</v>
      </c>
      <c r="F632" t="str">
        <f>VLOOKUP($A632,'mouse data'!$A:$E,3,FALSE)</f>
        <v>Male</v>
      </c>
      <c r="G632">
        <f>VLOOKUP($A632,'mouse data'!$A:$E,4,FALSE)</f>
        <v>12</v>
      </c>
      <c r="H632">
        <f>VLOOKUP($A632,'mouse data'!$A:$E,5,FALSE)</f>
        <v>25</v>
      </c>
    </row>
    <row r="633" spans="1:8" x14ac:dyDescent="0.3">
      <c r="A633" t="s">
        <v>109</v>
      </c>
      <c r="B633">
        <v>10</v>
      </c>
      <c r="C633">
        <v>47.150522010000003</v>
      </c>
      <c r="D633">
        <v>0</v>
      </c>
      <c r="E633" t="str">
        <f>VLOOKUP($A633,'mouse data'!$A:$E,2,FALSE)</f>
        <v>Stelasyn</v>
      </c>
      <c r="F633" t="str">
        <f>VLOOKUP($A633,'mouse data'!$A:$E,3,FALSE)</f>
        <v>Female</v>
      </c>
      <c r="G633">
        <f>VLOOKUP($A633,'mouse data'!$A:$E,4,FALSE)</f>
        <v>23</v>
      </c>
      <c r="H633">
        <f>VLOOKUP($A633,'mouse data'!$A:$E,5,FALSE)</f>
        <v>27</v>
      </c>
    </row>
    <row r="634" spans="1:8" x14ac:dyDescent="0.3">
      <c r="A634" t="s">
        <v>169</v>
      </c>
      <c r="B634">
        <v>10</v>
      </c>
      <c r="C634">
        <v>52.614163499999997</v>
      </c>
      <c r="D634">
        <v>1</v>
      </c>
      <c r="E634" t="str">
        <f>VLOOKUP($A634,'mouse data'!$A:$E,2,FALSE)</f>
        <v>Placebo</v>
      </c>
      <c r="F634" t="str">
        <f>VLOOKUP($A634,'mouse data'!$A:$E,3,FALSE)</f>
        <v>Male</v>
      </c>
      <c r="G634">
        <f>VLOOKUP($A634,'mouse data'!$A:$E,4,FALSE)</f>
        <v>14</v>
      </c>
      <c r="H634">
        <f>VLOOKUP($A634,'mouse data'!$A:$E,5,FALSE)</f>
        <v>30</v>
      </c>
    </row>
    <row r="635" spans="1:8" x14ac:dyDescent="0.3">
      <c r="A635" t="s">
        <v>133</v>
      </c>
      <c r="B635">
        <v>10</v>
      </c>
      <c r="C635">
        <v>47.293260119999999</v>
      </c>
      <c r="D635">
        <v>0</v>
      </c>
      <c r="E635" t="str">
        <f>VLOOKUP($A635,'mouse data'!$A:$E,2,FALSE)</f>
        <v>Zoniferol</v>
      </c>
      <c r="F635" t="str">
        <f>VLOOKUP($A635,'mouse data'!$A:$E,3,FALSE)</f>
        <v>Female</v>
      </c>
      <c r="G635">
        <f>VLOOKUP($A635,'mouse data'!$A:$E,4,FALSE)</f>
        <v>19</v>
      </c>
      <c r="H635">
        <f>VLOOKUP($A635,'mouse data'!$A:$E,5,FALSE)</f>
        <v>28</v>
      </c>
    </row>
    <row r="636" spans="1:8" x14ac:dyDescent="0.3">
      <c r="A636" t="s">
        <v>77</v>
      </c>
      <c r="B636">
        <v>10</v>
      </c>
      <c r="C636">
        <v>36.429387810000001</v>
      </c>
      <c r="D636">
        <v>0</v>
      </c>
      <c r="E636" t="str">
        <f>VLOOKUP($A636,'mouse data'!$A:$E,2,FALSE)</f>
        <v>Ramicane</v>
      </c>
      <c r="F636" t="str">
        <f>VLOOKUP($A636,'mouse data'!$A:$E,3,FALSE)</f>
        <v>Male</v>
      </c>
      <c r="G636">
        <f>VLOOKUP($A636,'mouse data'!$A:$E,4,FALSE)</f>
        <v>13</v>
      </c>
      <c r="H636">
        <f>VLOOKUP($A636,'mouse data'!$A:$E,5,FALSE)</f>
        <v>21</v>
      </c>
    </row>
    <row r="637" spans="1:8" x14ac:dyDescent="0.3">
      <c r="A637" t="s">
        <v>66</v>
      </c>
      <c r="B637">
        <v>10</v>
      </c>
      <c r="C637">
        <v>44.512559510000003</v>
      </c>
      <c r="D637">
        <v>0</v>
      </c>
      <c r="E637" t="str">
        <f>VLOOKUP($A637,'mouse data'!$A:$E,2,FALSE)</f>
        <v>Ramicane</v>
      </c>
      <c r="F637" t="str">
        <f>VLOOKUP($A637,'mouse data'!$A:$E,3,FALSE)</f>
        <v>Female</v>
      </c>
      <c r="G637">
        <f>VLOOKUP($A637,'mouse data'!$A:$E,4,FALSE)</f>
        <v>10</v>
      </c>
      <c r="H637">
        <f>VLOOKUP($A637,'mouse data'!$A:$E,5,FALSE)</f>
        <v>25</v>
      </c>
    </row>
    <row r="638" spans="1:8" x14ac:dyDescent="0.3">
      <c r="A638" t="s">
        <v>78</v>
      </c>
      <c r="B638">
        <v>10</v>
      </c>
      <c r="C638">
        <v>46.422943060000001</v>
      </c>
      <c r="D638">
        <v>1</v>
      </c>
      <c r="E638" t="str">
        <f>VLOOKUP($A638,'mouse data'!$A:$E,2,FALSE)</f>
        <v>Ramicane</v>
      </c>
      <c r="F638" t="str">
        <f>VLOOKUP($A638,'mouse data'!$A:$E,3,FALSE)</f>
        <v>Male</v>
      </c>
      <c r="G638">
        <f>VLOOKUP($A638,'mouse data'!$A:$E,4,FALSE)</f>
        <v>18</v>
      </c>
      <c r="H638">
        <f>VLOOKUP($A638,'mouse data'!$A:$E,5,FALSE)</f>
        <v>25</v>
      </c>
    </row>
    <row r="639" spans="1:8" x14ac:dyDescent="0.3">
      <c r="A639" t="s">
        <v>153</v>
      </c>
      <c r="B639">
        <v>10</v>
      </c>
      <c r="C639">
        <v>51.349757050000001</v>
      </c>
      <c r="D639">
        <v>1</v>
      </c>
      <c r="E639" t="str">
        <f>VLOOKUP($A639,'mouse data'!$A:$E,2,FALSE)</f>
        <v>Placebo</v>
      </c>
      <c r="F639" t="str">
        <f>VLOOKUP($A639,'mouse data'!$A:$E,3,FALSE)</f>
        <v>Male</v>
      </c>
      <c r="G639">
        <f>VLOOKUP($A639,'mouse data'!$A:$E,4,FALSE)</f>
        <v>1</v>
      </c>
      <c r="H639">
        <f>VLOOKUP($A639,'mouse data'!$A:$E,5,FALSE)</f>
        <v>30</v>
      </c>
    </row>
    <row r="640" spans="1:8" x14ac:dyDescent="0.3">
      <c r="A640" t="s">
        <v>130</v>
      </c>
      <c r="B640">
        <v>10</v>
      </c>
      <c r="C640">
        <v>48.179719079999998</v>
      </c>
      <c r="D640">
        <v>1</v>
      </c>
      <c r="E640" t="str">
        <f>VLOOKUP($A640,'mouse data'!$A:$E,2,FALSE)</f>
        <v>Zoniferol</v>
      </c>
      <c r="F640" t="str">
        <f>VLOOKUP($A640,'mouse data'!$A:$E,3,FALSE)</f>
        <v>Female</v>
      </c>
      <c r="G640">
        <f>VLOOKUP($A640,'mouse data'!$A:$E,4,FALSE)</f>
        <v>11</v>
      </c>
      <c r="H640">
        <f>VLOOKUP($A640,'mouse data'!$A:$E,5,FALSE)</f>
        <v>29</v>
      </c>
    </row>
    <row r="641" spans="1:8" x14ac:dyDescent="0.3">
      <c r="A641" t="s">
        <v>165</v>
      </c>
      <c r="B641">
        <v>10</v>
      </c>
      <c r="C641">
        <v>46.392688049999997</v>
      </c>
      <c r="D641">
        <v>1</v>
      </c>
      <c r="E641" t="str">
        <f>VLOOKUP($A641,'mouse data'!$A:$E,2,FALSE)</f>
        <v>Placebo</v>
      </c>
      <c r="F641" t="str">
        <f>VLOOKUP($A641,'mouse data'!$A:$E,3,FALSE)</f>
        <v>Female</v>
      </c>
      <c r="G641">
        <f>VLOOKUP($A641,'mouse data'!$A:$E,4,FALSE)</f>
        <v>10</v>
      </c>
      <c r="H641">
        <f>VLOOKUP($A641,'mouse data'!$A:$E,5,FALSE)</f>
        <v>30</v>
      </c>
    </row>
    <row r="642" spans="1:8" x14ac:dyDescent="0.3">
      <c r="A642" t="s">
        <v>120</v>
      </c>
      <c r="B642">
        <v>10</v>
      </c>
      <c r="C642">
        <v>47.471723269999998</v>
      </c>
      <c r="D642">
        <v>1</v>
      </c>
      <c r="E642" t="str">
        <f>VLOOKUP($A642,'mouse data'!$A:$E,2,FALSE)</f>
        <v>Zoniferol</v>
      </c>
      <c r="F642" t="str">
        <f>VLOOKUP($A642,'mouse data'!$A:$E,3,FALSE)</f>
        <v>Male</v>
      </c>
      <c r="G642">
        <f>VLOOKUP($A642,'mouse data'!$A:$E,4,FALSE)</f>
        <v>11</v>
      </c>
      <c r="H642">
        <f>VLOOKUP($A642,'mouse data'!$A:$E,5,FALSE)</f>
        <v>27</v>
      </c>
    </row>
    <row r="643" spans="1:8" x14ac:dyDescent="0.3">
      <c r="A643" t="s">
        <v>67</v>
      </c>
      <c r="B643">
        <v>10</v>
      </c>
      <c r="C643">
        <v>42.432257909999997</v>
      </c>
      <c r="D643">
        <v>1</v>
      </c>
      <c r="E643" t="str">
        <f>VLOOKUP($A643,'mouse data'!$A:$E,2,FALSE)</f>
        <v>Ramicane</v>
      </c>
      <c r="F643" t="str">
        <f>VLOOKUP($A643,'mouse data'!$A:$E,3,FALSE)</f>
        <v>Female</v>
      </c>
      <c r="G643">
        <f>VLOOKUP($A643,'mouse data'!$A:$E,4,FALSE)</f>
        <v>8</v>
      </c>
      <c r="H643">
        <f>VLOOKUP($A643,'mouse data'!$A:$E,5,FALSE)</f>
        <v>19</v>
      </c>
    </row>
    <row r="644" spans="1:8" x14ac:dyDescent="0.3">
      <c r="A644" t="s">
        <v>129</v>
      </c>
      <c r="B644">
        <v>10</v>
      </c>
      <c r="C644">
        <v>48.319372180000002</v>
      </c>
      <c r="D644">
        <v>1</v>
      </c>
      <c r="E644" t="str">
        <f>VLOOKUP($A644,'mouse data'!$A:$E,2,FALSE)</f>
        <v>Zoniferol</v>
      </c>
      <c r="F644" t="str">
        <f>VLOOKUP($A644,'mouse data'!$A:$E,3,FALSE)</f>
        <v>Male</v>
      </c>
      <c r="G644">
        <f>VLOOKUP($A644,'mouse data'!$A:$E,4,FALSE)</f>
        <v>12</v>
      </c>
      <c r="H644">
        <f>VLOOKUP($A644,'mouse data'!$A:$E,5,FALSE)</f>
        <v>27</v>
      </c>
    </row>
    <row r="645" spans="1:8" x14ac:dyDescent="0.3">
      <c r="A645" t="s">
        <v>121</v>
      </c>
      <c r="B645">
        <v>10</v>
      </c>
      <c r="C645">
        <v>51.072512250000003</v>
      </c>
      <c r="D645">
        <v>0</v>
      </c>
      <c r="E645" t="str">
        <f>VLOOKUP($A645,'mouse data'!$A:$E,2,FALSE)</f>
        <v>Zoniferol</v>
      </c>
      <c r="F645" t="str">
        <f>VLOOKUP($A645,'mouse data'!$A:$E,3,FALSE)</f>
        <v>Female</v>
      </c>
      <c r="G645">
        <f>VLOOKUP($A645,'mouse data'!$A:$E,4,FALSE)</f>
        <v>20</v>
      </c>
      <c r="H645">
        <f>VLOOKUP($A645,'mouse data'!$A:$E,5,FALSE)</f>
        <v>26</v>
      </c>
    </row>
    <row r="646" spans="1:8" x14ac:dyDescent="0.3">
      <c r="A646" t="s">
        <v>65</v>
      </c>
      <c r="B646">
        <v>10</v>
      </c>
      <c r="C646">
        <v>40.759787619999997</v>
      </c>
      <c r="D646">
        <v>1</v>
      </c>
      <c r="E646" t="str">
        <f>VLOOKUP($A646,'mouse data'!$A:$E,2,FALSE)</f>
        <v>Ramicane</v>
      </c>
      <c r="F646" t="str">
        <f>VLOOKUP($A646,'mouse data'!$A:$E,3,FALSE)</f>
        <v>Male</v>
      </c>
      <c r="G646">
        <f>VLOOKUP($A646,'mouse data'!$A:$E,4,FALSE)</f>
        <v>3</v>
      </c>
      <c r="H646">
        <f>VLOOKUP($A646,'mouse data'!$A:$E,5,FALSE)</f>
        <v>22</v>
      </c>
    </row>
    <row r="647" spans="1:8" x14ac:dyDescent="0.3">
      <c r="A647" t="s">
        <v>240</v>
      </c>
      <c r="B647">
        <v>10</v>
      </c>
      <c r="C647">
        <v>43.231962750000001</v>
      </c>
      <c r="D647">
        <v>0</v>
      </c>
      <c r="E647" t="str">
        <f>VLOOKUP($A647,'mouse data'!$A:$E,2,FALSE)</f>
        <v>Capomulin</v>
      </c>
      <c r="F647" t="str">
        <f>VLOOKUP($A647,'mouse data'!$A:$E,3,FALSE)</f>
        <v>Male</v>
      </c>
      <c r="G647">
        <f>VLOOKUP($A647,'mouse data'!$A:$E,4,FALSE)</f>
        <v>24</v>
      </c>
      <c r="H647">
        <f>VLOOKUP($A647,'mouse data'!$A:$E,5,FALSE)</f>
        <v>21</v>
      </c>
    </row>
    <row r="648" spans="1:8" x14ac:dyDescent="0.3">
      <c r="A648" t="s">
        <v>143</v>
      </c>
      <c r="B648">
        <v>10</v>
      </c>
      <c r="C648">
        <v>48.533567040000001</v>
      </c>
      <c r="D648">
        <v>1</v>
      </c>
      <c r="E648" t="str">
        <f>VLOOKUP($A648,'mouse data'!$A:$E,2,FALSE)</f>
        <v>Zoniferol</v>
      </c>
      <c r="F648" t="str">
        <f>VLOOKUP($A648,'mouse data'!$A:$E,3,FALSE)</f>
        <v>Female</v>
      </c>
      <c r="G648">
        <f>VLOOKUP($A648,'mouse data'!$A:$E,4,FALSE)</f>
        <v>10</v>
      </c>
      <c r="H648">
        <f>VLOOKUP($A648,'mouse data'!$A:$E,5,FALSE)</f>
        <v>29</v>
      </c>
    </row>
    <row r="649" spans="1:8" x14ac:dyDescent="0.3">
      <c r="A649" t="s">
        <v>68</v>
      </c>
      <c r="B649">
        <v>10</v>
      </c>
      <c r="C649">
        <v>46.343832370000001</v>
      </c>
      <c r="D649">
        <v>1</v>
      </c>
      <c r="E649" t="str">
        <f>VLOOKUP($A649,'mouse data'!$A:$E,2,FALSE)</f>
        <v>Ramicane</v>
      </c>
      <c r="F649" t="str">
        <f>VLOOKUP($A649,'mouse data'!$A:$E,3,FALSE)</f>
        <v>Male</v>
      </c>
      <c r="G649">
        <f>VLOOKUP($A649,'mouse data'!$A:$E,4,FALSE)</f>
        <v>8</v>
      </c>
      <c r="H649">
        <f>VLOOKUP($A649,'mouse data'!$A:$E,5,FALSE)</f>
        <v>19</v>
      </c>
    </row>
    <row r="650" spans="1:8" x14ac:dyDescent="0.3">
      <c r="A650" t="s">
        <v>122</v>
      </c>
      <c r="B650">
        <v>10</v>
      </c>
      <c r="C650">
        <v>49.272870109999999</v>
      </c>
      <c r="D650">
        <v>1</v>
      </c>
      <c r="E650" t="str">
        <f>VLOOKUP($A650,'mouse data'!$A:$E,2,FALSE)</f>
        <v>Zoniferol</v>
      </c>
      <c r="F650" t="str">
        <f>VLOOKUP($A650,'mouse data'!$A:$E,3,FALSE)</f>
        <v>Female</v>
      </c>
      <c r="G650">
        <f>VLOOKUP($A650,'mouse data'!$A:$E,4,FALSE)</f>
        <v>13</v>
      </c>
      <c r="H650">
        <f>VLOOKUP($A650,'mouse data'!$A:$E,5,FALSE)</f>
        <v>29</v>
      </c>
    </row>
    <row r="651" spans="1:8" x14ac:dyDescent="0.3">
      <c r="A651" t="s">
        <v>69</v>
      </c>
      <c r="B651">
        <v>10</v>
      </c>
      <c r="C651">
        <v>46.378092479999999</v>
      </c>
      <c r="D651">
        <v>0</v>
      </c>
      <c r="E651" t="str">
        <f>VLOOKUP($A651,'mouse data'!$A:$E,2,FALSE)</f>
        <v>Ramicane</v>
      </c>
      <c r="F651" t="str">
        <f>VLOOKUP($A651,'mouse data'!$A:$E,3,FALSE)</f>
        <v>Male</v>
      </c>
      <c r="G651">
        <f>VLOOKUP($A651,'mouse data'!$A:$E,4,FALSE)</f>
        <v>19</v>
      </c>
      <c r="H651">
        <f>VLOOKUP($A651,'mouse data'!$A:$E,5,FALSE)</f>
        <v>24</v>
      </c>
    </row>
    <row r="652" spans="1:8" x14ac:dyDescent="0.3">
      <c r="A652" t="s">
        <v>247</v>
      </c>
      <c r="B652">
        <v>10</v>
      </c>
      <c r="C652">
        <v>39.952346689999999</v>
      </c>
      <c r="D652">
        <v>0</v>
      </c>
      <c r="E652" t="str">
        <f>VLOOKUP($A652,'mouse data'!$A:$E,2,FALSE)</f>
        <v>Capomulin</v>
      </c>
      <c r="F652" t="str">
        <f>VLOOKUP($A652,'mouse data'!$A:$E,3,FALSE)</f>
        <v>Male</v>
      </c>
      <c r="G652">
        <f>VLOOKUP($A652,'mouse data'!$A:$E,4,FALSE)</f>
        <v>23</v>
      </c>
      <c r="H652">
        <f>VLOOKUP($A652,'mouse data'!$A:$E,5,FALSE)</f>
        <v>23</v>
      </c>
    </row>
    <row r="653" spans="1:8" x14ac:dyDescent="0.3">
      <c r="A653" t="s">
        <v>64</v>
      </c>
      <c r="B653">
        <v>10</v>
      </c>
      <c r="C653">
        <v>44.497162160000002</v>
      </c>
      <c r="D653">
        <v>0</v>
      </c>
      <c r="E653" t="str">
        <f>VLOOKUP($A653,'mouse data'!$A:$E,2,FALSE)</f>
        <v>Ramicane</v>
      </c>
      <c r="F653" t="str">
        <f>VLOOKUP($A653,'mouse data'!$A:$E,3,FALSE)</f>
        <v>Female</v>
      </c>
      <c r="G653">
        <f>VLOOKUP($A653,'mouse data'!$A:$E,4,FALSE)</f>
        <v>4</v>
      </c>
      <c r="H653">
        <f>VLOOKUP($A653,'mouse data'!$A:$E,5,FALSE)</f>
        <v>17</v>
      </c>
    </row>
    <row r="654" spans="1:8" x14ac:dyDescent="0.3">
      <c r="A654" t="s">
        <v>144</v>
      </c>
      <c r="B654">
        <v>10</v>
      </c>
      <c r="C654">
        <v>47.972927079999998</v>
      </c>
      <c r="D654">
        <v>1</v>
      </c>
      <c r="E654" t="str">
        <f>VLOOKUP($A654,'mouse data'!$A:$E,2,FALSE)</f>
        <v>Placebo</v>
      </c>
      <c r="F654" t="str">
        <f>VLOOKUP($A654,'mouse data'!$A:$E,3,FALSE)</f>
        <v>Male</v>
      </c>
      <c r="G654">
        <f>VLOOKUP($A654,'mouse data'!$A:$E,4,FALSE)</f>
        <v>7</v>
      </c>
      <c r="H654">
        <f>VLOOKUP($A654,'mouse data'!$A:$E,5,FALSE)</f>
        <v>28</v>
      </c>
    </row>
    <row r="655" spans="1:8" x14ac:dyDescent="0.3">
      <c r="A655" t="s">
        <v>123</v>
      </c>
      <c r="B655">
        <v>10</v>
      </c>
      <c r="C655">
        <v>49.746116659999998</v>
      </c>
      <c r="D655">
        <v>0</v>
      </c>
      <c r="E655" t="str">
        <f>VLOOKUP($A655,'mouse data'!$A:$E,2,FALSE)</f>
        <v>Zoniferol</v>
      </c>
      <c r="F655" t="str">
        <f>VLOOKUP($A655,'mouse data'!$A:$E,3,FALSE)</f>
        <v>Female</v>
      </c>
      <c r="G655">
        <f>VLOOKUP($A655,'mouse data'!$A:$E,4,FALSE)</f>
        <v>8</v>
      </c>
      <c r="H655">
        <f>VLOOKUP($A655,'mouse data'!$A:$E,5,FALSE)</f>
        <v>26</v>
      </c>
    </row>
    <row r="656" spans="1:8" x14ac:dyDescent="0.3">
      <c r="A656" t="s">
        <v>70</v>
      </c>
      <c r="B656">
        <v>10</v>
      </c>
      <c r="C656">
        <v>35.014271460000003</v>
      </c>
      <c r="D656">
        <v>1</v>
      </c>
      <c r="E656" t="str">
        <f>VLOOKUP($A656,'mouse data'!$A:$E,2,FALSE)</f>
        <v>Ramicane</v>
      </c>
      <c r="F656" t="str">
        <f>VLOOKUP($A656,'mouse data'!$A:$E,3,FALSE)</f>
        <v>Male</v>
      </c>
      <c r="G656">
        <f>VLOOKUP($A656,'mouse data'!$A:$E,4,FALSE)</f>
        <v>21</v>
      </c>
      <c r="H656">
        <f>VLOOKUP($A656,'mouse data'!$A:$E,5,FALSE)</f>
        <v>16</v>
      </c>
    </row>
    <row r="657" spans="1:8" x14ac:dyDescent="0.3">
      <c r="A657" t="s">
        <v>168</v>
      </c>
      <c r="B657">
        <v>10</v>
      </c>
      <c r="C657">
        <v>49.219316689999999</v>
      </c>
      <c r="D657">
        <v>0</v>
      </c>
      <c r="E657" t="str">
        <f>VLOOKUP($A657,'mouse data'!$A:$E,2,FALSE)</f>
        <v>Placebo</v>
      </c>
      <c r="F657" t="str">
        <f>VLOOKUP($A657,'mouse data'!$A:$E,3,FALSE)</f>
        <v>Male</v>
      </c>
      <c r="G657">
        <f>VLOOKUP($A657,'mouse data'!$A:$E,4,FALSE)</f>
        <v>9</v>
      </c>
      <c r="H657">
        <f>VLOOKUP($A657,'mouse data'!$A:$E,5,FALSE)</f>
        <v>27</v>
      </c>
    </row>
    <row r="658" spans="1:8" x14ac:dyDescent="0.3">
      <c r="A658" t="s">
        <v>124</v>
      </c>
      <c r="B658">
        <v>10</v>
      </c>
      <c r="C658">
        <v>48.269508610000003</v>
      </c>
      <c r="D658">
        <v>0</v>
      </c>
      <c r="E658" t="str">
        <f>VLOOKUP($A658,'mouse data'!$A:$E,2,FALSE)</f>
        <v>Zoniferol</v>
      </c>
      <c r="F658" t="str">
        <f>VLOOKUP($A658,'mouse data'!$A:$E,3,FALSE)</f>
        <v>Female</v>
      </c>
      <c r="G658">
        <f>VLOOKUP($A658,'mouse data'!$A:$E,4,FALSE)</f>
        <v>14</v>
      </c>
      <c r="H658">
        <f>VLOOKUP($A658,'mouse data'!$A:$E,5,FALSE)</f>
        <v>29</v>
      </c>
    </row>
    <row r="659" spans="1:8" x14ac:dyDescent="0.3">
      <c r="A659" t="s">
        <v>85</v>
      </c>
      <c r="B659">
        <v>10</v>
      </c>
      <c r="C659">
        <v>42.711926939999998</v>
      </c>
      <c r="D659">
        <v>0</v>
      </c>
      <c r="E659" t="str">
        <f>VLOOKUP($A659,'mouse data'!$A:$E,2,FALSE)</f>
        <v>Ramicane</v>
      </c>
      <c r="F659" t="str">
        <f>VLOOKUP($A659,'mouse data'!$A:$E,3,FALSE)</f>
        <v>Female</v>
      </c>
      <c r="G659">
        <f>VLOOKUP($A659,'mouse data'!$A:$E,4,FALSE)</f>
        <v>5</v>
      </c>
      <c r="H659">
        <f>VLOOKUP($A659,'mouse data'!$A:$E,5,FALSE)</f>
        <v>25</v>
      </c>
    </row>
    <row r="660" spans="1:8" x14ac:dyDescent="0.3">
      <c r="A660" t="s">
        <v>128</v>
      </c>
      <c r="B660">
        <v>10</v>
      </c>
      <c r="C660">
        <v>49.001865590000001</v>
      </c>
      <c r="D660">
        <v>0</v>
      </c>
      <c r="E660" t="str">
        <f>VLOOKUP($A660,'mouse data'!$A:$E,2,FALSE)</f>
        <v>Zoniferol</v>
      </c>
      <c r="F660" t="str">
        <f>VLOOKUP($A660,'mouse data'!$A:$E,3,FALSE)</f>
        <v>Male</v>
      </c>
      <c r="G660">
        <f>VLOOKUP($A660,'mouse data'!$A:$E,4,FALSE)</f>
        <v>12</v>
      </c>
      <c r="H660">
        <f>VLOOKUP($A660,'mouse data'!$A:$E,5,FALSE)</f>
        <v>25</v>
      </c>
    </row>
    <row r="661" spans="1:8" x14ac:dyDescent="0.3">
      <c r="A661" t="s">
        <v>248</v>
      </c>
      <c r="B661">
        <v>10</v>
      </c>
      <c r="C661">
        <v>46.749005519999997</v>
      </c>
      <c r="D661">
        <v>0</v>
      </c>
      <c r="E661" t="str">
        <f>VLOOKUP($A661,'mouse data'!$A:$E,2,FALSE)</f>
        <v>Capomulin</v>
      </c>
      <c r="F661" t="str">
        <f>VLOOKUP($A661,'mouse data'!$A:$E,3,FALSE)</f>
        <v>Female</v>
      </c>
      <c r="G661">
        <f>VLOOKUP($A661,'mouse data'!$A:$E,4,FALSE)</f>
        <v>20</v>
      </c>
      <c r="H661">
        <f>VLOOKUP($A661,'mouse data'!$A:$E,5,FALSE)</f>
        <v>17</v>
      </c>
    </row>
    <row r="662" spans="1:8" x14ac:dyDescent="0.3">
      <c r="A662" t="s">
        <v>73</v>
      </c>
      <c r="B662">
        <v>10</v>
      </c>
      <c r="C662">
        <v>39.453902999999997</v>
      </c>
      <c r="D662">
        <v>0</v>
      </c>
      <c r="E662" t="str">
        <f>VLOOKUP($A662,'mouse data'!$A:$E,2,FALSE)</f>
        <v>Ramicane</v>
      </c>
      <c r="F662" t="str">
        <f>VLOOKUP($A662,'mouse data'!$A:$E,3,FALSE)</f>
        <v>Male</v>
      </c>
      <c r="G662">
        <f>VLOOKUP($A662,'mouse data'!$A:$E,4,FALSE)</f>
        <v>9</v>
      </c>
      <c r="H662">
        <f>VLOOKUP($A662,'mouse data'!$A:$E,5,FALSE)</f>
        <v>19</v>
      </c>
    </row>
    <row r="663" spans="1:8" x14ac:dyDescent="0.3">
      <c r="A663" t="s">
        <v>61</v>
      </c>
      <c r="B663">
        <v>10</v>
      </c>
      <c r="C663">
        <v>47.904323750000003</v>
      </c>
      <c r="D663">
        <v>0</v>
      </c>
      <c r="E663" t="str">
        <f>VLOOKUP($A663,'mouse data'!$A:$E,2,FALSE)</f>
        <v>Stelasyn</v>
      </c>
      <c r="F663" t="str">
        <f>VLOOKUP($A663,'mouse data'!$A:$E,3,FALSE)</f>
        <v>Male</v>
      </c>
      <c r="G663">
        <f>VLOOKUP($A663,'mouse data'!$A:$E,4,FALSE)</f>
        <v>14</v>
      </c>
      <c r="H663">
        <f>VLOOKUP($A663,'mouse data'!$A:$E,5,FALSE)</f>
        <v>28</v>
      </c>
    </row>
    <row r="664" spans="1:8" x14ac:dyDescent="0.3">
      <c r="A664" t="s">
        <v>127</v>
      </c>
      <c r="B664">
        <v>10</v>
      </c>
      <c r="C664">
        <v>46.8181759</v>
      </c>
      <c r="D664">
        <v>0</v>
      </c>
      <c r="E664" t="str">
        <f>VLOOKUP($A664,'mouse data'!$A:$E,2,FALSE)</f>
        <v>Zoniferol</v>
      </c>
      <c r="F664" t="str">
        <f>VLOOKUP($A664,'mouse data'!$A:$E,3,FALSE)</f>
        <v>Female</v>
      </c>
      <c r="G664">
        <f>VLOOKUP($A664,'mouse data'!$A:$E,4,FALSE)</f>
        <v>2</v>
      </c>
      <c r="H664">
        <f>VLOOKUP($A664,'mouse data'!$A:$E,5,FALSE)</f>
        <v>29</v>
      </c>
    </row>
    <row r="665" spans="1:8" x14ac:dyDescent="0.3">
      <c r="A665" t="s">
        <v>72</v>
      </c>
      <c r="B665">
        <v>10</v>
      </c>
      <c r="C665">
        <v>46.886962490000002</v>
      </c>
      <c r="D665">
        <v>1</v>
      </c>
      <c r="E665" t="str">
        <f>VLOOKUP($A665,'mouse data'!$A:$E,2,FALSE)</f>
        <v>Stelasyn</v>
      </c>
      <c r="F665" t="str">
        <f>VLOOKUP($A665,'mouse data'!$A:$E,3,FALSE)</f>
        <v>Male</v>
      </c>
      <c r="G665">
        <f>VLOOKUP($A665,'mouse data'!$A:$E,4,FALSE)</f>
        <v>21</v>
      </c>
      <c r="H665">
        <f>VLOOKUP($A665,'mouse data'!$A:$E,5,FALSE)</f>
        <v>28</v>
      </c>
    </row>
    <row r="666" spans="1:8" x14ac:dyDescent="0.3">
      <c r="A666" t="s">
        <v>166</v>
      </c>
      <c r="B666">
        <v>10</v>
      </c>
      <c r="C666">
        <v>49.701449889999999</v>
      </c>
      <c r="D666">
        <v>0</v>
      </c>
      <c r="E666" t="str">
        <f>VLOOKUP($A666,'mouse data'!$A:$E,2,FALSE)</f>
        <v>Placebo</v>
      </c>
      <c r="F666" t="str">
        <f>VLOOKUP($A666,'mouse data'!$A:$E,3,FALSE)</f>
        <v>Female</v>
      </c>
      <c r="G666">
        <f>VLOOKUP($A666,'mouse data'!$A:$E,4,FALSE)</f>
        <v>2</v>
      </c>
      <c r="H666">
        <f>VLOOKUP($A666,'mouse data'!$A:$E,5,FALSE)</f>
        <v>29</v>
      </c>
    </row>
    <row r="667" spans="1:8" x14ac:dyDescent="0.3">
      <c r="A667" t="s">
        <v>126</v>
      </c>
      <c r="B667">
        <v>10</v>
      </c>
      <c r="C667">
        <v>50.135955469999999</v>
      </c>
      <c r="D667">
        <v>1</v>
      </c>
      <c r="E667" t="str">
        <f>VLOOKUP($A667,'mouse data'!$A:$E,2,FALSE)</f>
        <v>Zoniferol</v>
      </c>
      <c r="F667" t="str">
        <f>VLOOKUP($A667,'mouse data'!$A:$E,3,FALSE)</f>
        <v>Female</v>
      </c>
      <c r="G667">
        <f>VLOOKUP($A667,'mouse data'!$A:$E,4,FALSE)</f>
        <v>16</v>
      </c>
      <c r="H667">
        <f>VLOOKUP($A667,'mouse data'!$A:$E,5,FALSE)</f>
        <v>28</v>
      </c>
    </row>
    <row r="668" spans="1:8" x14ac:dyDescent="0.3">
      <c r="A668" t="s">
        <v>62</v>
      </c>
      <c r="B668">
        <v>10</v>
      </c>
      <c r="C668">
        <v>44.45437828</v>
      </c>
      <c r="D668">
        <v>1</v>
      </c>
      <c r="E668" t="str">
        <f>VLOOKUP($A668,'mouse data'!$A:$E,2,FALSE)</f>
        <v>Ramicane</v>
      </c>
      <c r="F668" t="str">
        <f>VLOOKUP($A668,'mouse data'!$A:$E,3,FALSE)</f>
        <v>Female</v>
      </c>
      <c r="G668">
        <f>VLOOKUP($A668,'mouse data'!$A:$E,4,FALSE)</f>
        <v>23</v>
      </c>
      <c r="H668">
        <f>VLOOKUP($A668,'mouse data'!$A:$E,5,FALSE)</f>
        <v>20</v>
      </c>
    </row>
    <row r="669" spans="1:8" x14ac:dyDescent="0.3">
      <c r="A669" t="s">
        <v>167</v>
      </c>
      <c r="B669">
        <v>10</v>
      </c>
      <c r="C669">
        <v>47.520632059999997</v>
      </c>
      <c r="D669">
        <v>0</v>
      </c>
      <c r="E669" t="str">
        <f>VLOOKUP($A669,'mouse data'!$A:$E,2,FALSE)</f>
        <v>Placebo</v>
      </c>
      <c r="F669" t="str">
        <f>VLOOKUP($A669,'mouse data'!$A:$E,3,FALSE)</f>
        <v>Female</v>
      </c>
      <c r="G669">
        <f>VLOOKUP($A669,'mouse data'!$A:$E,4,FALSE)</f>
        <v>3</v>
      </c>
      <c r="H669">
        <f>VLOOKUP($A669,'mouse data'!$A:$E,5,FALSE)</f>
        <v>30</v>
      </c>
    </row>
    <row r="670" spans="1:8" x14ac:dyDescent="0.3">
      <c r="A670" t="s">
        <v>71</v>
      </c>
      <c r="B670">
        <v>10</v>
      </c>
      <c r="C670">
        <v>46.28799223</v>
      </c>
      <c r="D670">
        <v>0</v>
      </c>
      <c r="E670" t="str">
        <f>VLOOKUP($A670,'mouse data'!$A:$E,2,FALSE)</f>
        <v>Ramicane</v>
      </c>
      <c r="F670" t="str">
        <f>VLOOKUP($A670,'mouse data'!$A:$E,3,FALSE)</f>
        <v>Male</v>
      </c>
      <c r="G670">
        <f>VLOOKUP($A670,'mouse data'!$A:$E,4,FALSE)</f>
        <v>9</v>
      </c>
      <c r="H670">
        <f>VLOOKUP($A670,'mouse data'!$A:$E,5,FALSE)</f>
        <v>17</v>
      </c>
    </row>
    <row r="671" spans="1:8" x14ac:dyDescent="0.3">
      <c r="A671" t="s">
        <v>125</v>
      </c>
      <c r="B671">
        <v>10</v>
      </c>
      <c r="C671">
        <v>47.474644679999997</v>
      </c>
      <c r="D671">
        <v>1</v>
      </c>
      <c r="E671" t="str">
        <f>VLOOKUP($A671,'mouse data'!$A:$E,2,FALSE)</f>
        <v>Zoniferol</v>
      </c>
      <c r="F671" t="str">
        <f>VLOOKUP($A671,'mouse data'!$A:$E,3,FALSE)</f>
        <v>Male</v>
      </c>
      <c r="G671">
        <f>VLOOKUP($A671,'mouse data'!$A:$E,4,FALSE)</f>
        <v>21</v>
      </c>
      <c r="H671">
        <f>VLOOKUP($A671,'mouse data'!$A:$E,5,FALSE)</f>
        <v>28</v>
      </c>
    </row>
    <row r="672" spans="1:8" x14ac:dyDescent="0.3">
      <c r="A672" t="s">
        <v>63</v>
      </c>
      <c r="B672">
        <v>10</v>
      </c>
      <c r="C672">
        <v>44.991484710000002</v>
      </c>
      <c r="D672">
        <v>0</v>
      </c>
      <c r="E672" t="str">
        <f>VLOOKUP($A672,'mouse data'!$A:$E,2,FALSE)</f>
        <v>Ramicane</v>
      </c>
      <c r="F672" t="str">
        <f>VLOOKUP($A672,'mouse data'!$A:$E,3,FALSE)</f>
        <v>Female</v>
      </c>
      <c r="G672">
        <f>VLOOKUP($A672,'mouse data'!$A:$E,4,FALSE)</f>
        <v>18</v>
      </c>
      <c r="H672">
        <f>VLOOKUP($A672,'mouse data'!$A:$E,5,FALSE)</f>
        <v>21</v>
      </c>
    </row>
    <row r="673" spans="1:8" x14ac:dyDescent="0.3">
      <c r="A673" t="s">
        <v>231</v>
      </c>
      <c r="B673">
        <v>10</v>
      </c>
      <c r="C673">
        <v>37.61494768</v>
      </c>
      <c r="D673">
        <v>0</v>
      </c>
      <c r="E673" t="str">
        <f>VLOOKUP($A673,'mouse data'!$A:$E,2,FALSE)</f>
        <v>Capomulin</v>
      </c>
      <c r="F673" t="str">
        <f>VLOOKUP($A673,'mouse data'!$A:$E,3,FALSE)</f>
        <v>Female</v>
      </c>
      <c r="G673">
        <f>VLOOKUP($A673,'mouse data'!$A:$E,4,FALSE)</f>
        <v>3</v>
      </c>
      <c r="H673">
        <f>VLOOKUP($A673,'mouse data'!$A:$E,5,FALSE)</f>
        <v>17</v>
      </c>
    </row>
    <row r="674" spans="1:8" x14ac:dyDescent="0.3">
      <c r="A674" t="s">
        <v>136</v>
      </c>
      <c r="B674">
        <v>10</v>
      </c>
      <c r="C674">
        <v>50.311646869999997</v>
      </c>
      <c r="D674">
        <v>0</v>
      </c>
      <c r="E674" t="str">
        <f>VLOOKUP($A674,'mouse data'!$A:$E,2,FALSE)</f>
        <v>Zoniferol</v>
      </c>
      <c r="F674" t="str">
        <f>VLOOKUP($A674,'mouse data'!$A:$E,3,FALSE)</f>
        <v>Female</v>
      </c>
      <c r="G674">
        <f>VLOOKUP($A674,'mouse data'!$A:$E,4,FALSE)</f>
        <v>2</v>
      </c>
      <c r="H674">
        <f>VLOOKUP($A674,'mouse data'!$A:$E,5,FALSE)</f>
        <v>28</v>
      </c>
    </row>
    <row r="675" spans="1:8" x14ac:dyDescent="0.3">
      <c r="A675" t="s">
        <v>119</v>
      </c>
      <c r="B675">
        <v>10</v>
      </c>
      <c r="C675">
        <v>49.026591959999998</v>
      </c>
      <c r="D675">
        <v>0</v>
      </c>
      <c r="E675" t="str">
        <f>VLOOKUP($A675,'mouse data'!$A:$E,2,FALSE)</f>
        <v>Zoniferol</v>
      </c>
      <c r="F675" t="str">
        <f>VLOOKUP($A675,'mouse data'!$A:$E,3,FALSE)</f>
        <v>Female</v>
      </c>
      <c r="G675">
        <f>VLOOKUP($A675,'mouse data'!$A:$E,4,FALSE)</f>
        <v>11</v>
      </c>
      <c r="H675">
        <f>VLOOKUP($A675,'mouse data'!$A:$E,5,FALSE)</f>
        <v>27</v>
      </c>
    </row>
    <row r="676" spans="1:8" x14ac:dyDescent="0.3">
      <c r="A676" t="s">
        <v>99</v>
      </c>
      <c r="B676">
        <v>10</v>
      </c>
      <c r="C676">
        <v>50.523550069999999</v>
      </c>
      <c r="D676">
        <v>1</v>
      </c>
      <c r="E676" t="str">
        <f>VLOOKUP($A676,'mouse data'!$A:$E,2,FALSE)</f>
        <v>Stelasyn</v>
      </c>
      <c r="F676" t="str">
        <f>VLOOKUP($A676,'mouse data'!$A:$E,3,FALSE)</f>
        <v>Female</v>
      </c>
      <c r="G676">
        <f>VLOOKUP($A676,'mouse data'!$A:$E,4,FALSE)</f>
        <v>13</v>
      </c>
      <c r="H676">
        <f>VLOOKUP($A676,'mouse data'!$A:$E,5,FALSE)</f>
        <v>25</v>
      </c>
    </row>
    <row r="677" spans="1:8" x14ac:dyDescent="0.3">
      <c r="A677" t="s">
        <v>150</v>
      </c>
      <c r="B677">
        <v>10</v>
      </c>
      <c r="C677">
        <v>46.817315260000001</v>
      </c>
      <c r="D677">
        <v>1</v>
      </c>
      <c r="E677" t="str">
        <f>VLOOKUP($A677,'mouse data'!$A:$E,2,FALSE)</f>
        <v>Placebo</v>
      </c>
      <c r="F677" t="str">
        <f>VLOOKUP($A677,'mouse data'!$A:$E,3,FALSE)</f>
        <v>Female</v>
      </c>
      <c r="G677">
        <f>VLOOKUP($A677,'mouse data'!$A:$E,4,FALSE)</f>
        <v>16</v>
      </c>
      <c r="H677">
        <f>VLOOKUP($A677,'mouse data'!$A:$E,5,FALSE)</f>
        <v>25</v>
      </c>
    </row>
    <row r="678" spans="1:8" x14ac:dyDescent="0.3">
      <c r="A678" t="s">
        <v>105</v>
      </c>
      <c r="B678">
        <v>10</v>
      </c>
      <c r="C678">
        <v>46.233844140000002</v>
      </c>
      <c r="D678">
        <v>1</v>
      </c>
      <c r="E678" t="str">
        <f>VLOOKUP($A678,'mouse data'!$A:$E,2,FALSE)</f>
        <v>Stelasyn</v>
      </c>
      <c r="F678" t="str">
        <f>VLOOKUP($A678,'mouse data'!$A:$E,3,FALSE)</f>
        <v>Male</v>
      </c>
      <c r="G678">
        <f>VLOOKUP($A678,'mouse data'!$A:$E,4,FALSE)</f>
        <v>21</v>
      </c>
      <c r="H678">
        <f>VLOOKUP($A678,'mouse data'!$A:$E,5,FALSE)</f>
        <v>27</v>
      </c>
    </row>
    <row r="679" spans="1:8" x14ac:dyDescent="0.3">
      <c r="A679" t="s">
        <v>104</v>
      </c>
      <c r="B679">
        <v>10</v>
      </c>
      <c r="C679">
        <v>50.566894120000001</v>
      </c>
      <c r="D679">
        <v>1</v>
      </c>
      <c r="E679" t="str">
        <f>VLOOKUP($A679,'mouse data'!$A:$E,2,FALSE)</f>
        <v>Stelasyn</v>
      </c>
      <c r="F679" t="str">
        <f>VLOOKUP($A679,'mouse data'!$A:$E,3,FALSE)</f>
        <v>Female</v>
      </c>
      <c r="G679">
        <f>VLOOKUP($A679,'mouse data'!$A:$E,4,FALSE)</f>
        <v>1</v>
      </c>
      <c r="H679">
        <f>VLOOKUP($A679,'mouse data'!$A:$E,5,FALSE)</f>
        <v>27</v>
      </c>
    </row>
    <row r="680" spans="1:8" x14ac:dyDescent="0.3">
      <c r="A680" t="s">
        <v>146</v>
      </c>
      <c r="B680">
        <v>10</v>
      </c>
      <c r="C680">
        <v>48.593862340000001</v>
      </c>
      <c r="D680">
        <v>1</v>
      </c>
      <c r="E680" t="str">
        <f>VLOOKUP($A680,'mouse data'!$A:$E,2,FALSE)</f>
        <v>Placebo</v>
      </c>
      <c r="F680" t="str">
        <f>VLOOKUP($A680,'mouse data'!$A:$E,3,FALSE)</f>
        <v>Male</v>
      </c>
      <c r="G680">
        <f>VLOOKUP($A680,'mouse data'!$A:$E,4,FALSE)</f>
        <v>17</v>
      </c>
      <c r="H680">
        <f>VLOOKUP($A680,'mouse data'!$A:$E,5,FALSE)</f>
        <v>27</v>
      </c>
    </row>
    <row r="681" spans="1:8" x14ac:dyDescent="0.3">
      <c r="A681" t="s">
        <v>4</v>
      </c>
      <c r="B681">
        <v>10</v>
      </c>
      <c r="C681">
        <v>43.270851899999997</v>
      </c>
      <c r="D681">
        <v>0</v>
      </c>
      <c r="E681" t="str">
        <f>VLOOKUP($A681,'mouse data'!$A:$E,2,FALSE)</f>
        <v>Capomulin</v>
      </c>
      <c r="F681" t="str">
        <f>VLOOKUP($A681,'mouse data'!$A:$E,3,FALSE)</f>
        <v>Female</v>
      </c>
      <c r="G681">
        <f>VLOOKUP($A681,'mouse data'!$A:$E,4,FALSE)</f>
        <v>9</v>
      </c>
      <c r="H681">
        <f>VLOOKUP($A681,'mouse data'!$A:$E,5,FALSE)</f>
        <v>22</v>
      </c>
    </row>
    <row r="682" spans="1:8" x14ac:dyDescent="0.3">
      <c r="A682" t="s">
        <v>100</v>
      </c>
      <c r="B682">
        <v>10</v>
      </c>
      <c r="C682">
        <v>48.183401670000002</v>
      </c>
      <c r="D682">
        <v>0</v>
      </c>
      <c r="E682" t="str">
        <f>VLOOKUP($A682,'mouse data'!$A:$E,2,FALSE)</f>
        <v>Stelasyn</v>
      </c>
      <c r="F682" t="str">
        <f>VLOOKUP($A682,'mouse data'!$A:$E,3,FALSE)</f>
        <v>Female</v>
      </c>
      <c r="G682">
        <f>VLOOKUP($A682,'mouse data'!$A:$E,4,FALSE)</f>
        <v>9</v>
      </c>
      <c r="H682">
        <f>VLOOKUP($A682,'mouse data'!$A:$E,5,FALSE)</f>
        <v>25</v>
      </c>
    </row>
    <row r="683" spans="1:8" x14ac:dyDescent="0.3">
      <c r="A683" t="s">
        <v>111</v>
      </c>
      <c r="B683">
        <v>10</v>
      </c>
      <c r="C683">
        <v>49.880527800000003</v>
      </c>
      <c r="D683">
        <v>0</v>
      </c>
      <c r="E683" t="str">
        <f>VLOOKUP($A683,'mouse data'!$A:$E,2,FALSE)</f>
        <v>Propriva</v>
      </c>
      <c r="F683" t="str">
        <f>VLOOKUP($A683,'mouse data'!$A:$E,3,FALSE)</f>
        <v>Female</v>
      </c>
      <c r="G683">
        <f>VLOOKUP($A683,'mouse data'!$A:$E,4,FALSE)</f>
        <v>21</v>
      </c>
      <c r="H683">
        <f>VLOOKUP($A683,'mouse data'!$A:$E,5,FALSE)</f>
        <v>26</v>
      </c>
    </row>
    <row r="684" spans="1:8" x14ac:dyDescent="0.3">
      <c r="A684" t="s">
        <v>232</v>
      </c>
      <c r="B684">
        <v>10</v>
      </c>
      <c r="C684">
        <v>41.999228129999999</v>
      </c>
      <c r="D684">
        <v>0</v>
      </c>
      <c r="E684" t="str">
        <f>VLOOKUP($A684,'mouse data'!$A:$E,2,FALSE)</f>
        <v>Capomulin</v>
      </c>
      <c r="F684" t="str">
        <f>VLOOKUP($A684,'mouse data'!$A:$E,3,FALSE)</f>
        <v>Male</v>
      </c>
      <c r="G684">
        <f>VLOOKUP($A684,'mouse data'!$A:$E,4,FALSE)</f>
        <v>7</v>
      </c>
      <c r="H684">
        <f>VLOOKUP($A684,'mouse data'!$A:$E,5,FALSE)</f>
        <v>21</v>
      </c>
    </row>
    <row r="685" spans="1:8" x14ac:dyDescent="0.3">
      <c r="A685" t="s">
        <v>83</v>
      </c>
      <c r="B685">
        <v>10</v>
      </c>
      <c r="C685">
        <v>46.409083850000002</v>
      </c>
      <c r="D685">
        <v>0</v>
      </c>
      <c r="E685" t="str">
        <f>VLOOKUP($A685,'mouse data'!$A:$E,2,FALSE)</f>
        <v>Ramicane</v>
      </c>
      <c r="F685" t="str">
        <f>VLOOKUP($A685,'mouse data'!$A:$E,3,FALSE)</f>
        <v>Male</v>
      </c>
      <c r="G685">
        <f>VLOOKUP($A685,'mouse data'!$A:$E,4,FALSE)</f>
        <v>8</v>
      </c>
      <c r="H685">
        <f>VLOOKUP($A685,'mouse data'!$A:$E,5,FALSE)</f>
        <v>24</v>
      </c>
    </row>
    <row r="686" spans="1:8" x14ac:dyDescent="0.3">
      <c r="A686" t="s">
        <v>149</v>
      </c>
      <c r="B686">
        <v>10</v>
      </c>
      <c r="C686">
        <v>48.281633399999997</v>
      </c>
      <c r="D686">
        <v>1</v>
      </c>
      <c r="E686" t="str">
        <f>VLOOKUP($A686,'mouse data'!$A:$E,2,FALSE)</f>
        <v>Placebo</v>
      </c>
      <c r="F686" t="str">
        <f>VLOOKUP($A686,'mouse data'!$A:$E,3,FALSE)</f>
        <v>Female</v>
      </c>
      <c r="G686">
        <f>VLOOKUP($A686,'mouse data'!$A:$E,4,FALSE)</f>
        <v>18</v>
      </c>
      <c r="H686">
        <f>VLOOKUP($A686,'mouse data'!$A:$E,5,FALSE)</f>
        <v>27</v>
      </c>
    </row>
    <row r="687" spans="1:8" x14ac:dyDescent="0.3">
      <c r="A687" t="s">
        <v>171</v>
      </c>
      <c r="B687">
        <v>10</v>
      </c>
      <c r="C687">
        <v>47.867375690000003</v>
      </c>
      <c r="D687">
        <v>0</v>
      </c>
      <c r="E687" t="str">
        <f>VLOOKUP($A687,'mouse data'!$A:$E,2,FALSE)</f>
        <v>Propriva</v>
      </c>
      <c r="F687" t="str">
        <f>VLOOKUP($A687,'mouse data'!$A:$E,3,FALSE)</f>
        <v>Female</v>
      </c>
      <c r="G687">
        <f>VLOOKUP($A687,'mouse data'!$A:$E,4,FALSE)</f>
        <v>5</v>
      </c>
      <c r="H687">
        <f>VLOOKUP($A687,'mouse data'!$A:$E,5,FALSE)</f>
        <v>28</v>
      </c>
    </row>
    <row r="688" spans="1:8" x14ac:dyDescent="0.3">
      <c r="A688" t="s">
        <v>115</v>
      </c>
      <c r="B688">
        <v>10</v>
      </c>
      <c r="C688">
        <v>42.537985980000002</v>
      </c>
      <c r="D688">
        <v>0</v>
      </c>
      <c r="E688" t="str">
        <f>VLOOKUP($A688,'mouse data'!$A:$E,2,FALSE)</f>
        <v>Ramicane</v>
      </c>
      <c r="F688" t="str">
        <f>VLOOKUP($A688,'mouse data'!$A:$E,3,FALSE)</f>
        <v>Male</v>
      </c>
      <c r="G688">
        <f>VLOOKUP($A688,'mouse data'!$A:$E,4,FALSE)</f>
        <v>20</v>
      </c>
      <c r="H688">
        <f>VLOOKUP($A688,'mouse data'!$A:$E,5,FALSE)</f>
        <v>25</v>
      </c>
    </row>
    <row r="689" spans="1:8" x14ac:dyDescent="0.3">
      <c r="A689" t="s">
        <v>103</v>
      </c>
      <c r="B689">
        <v>10</v>
      </c>
      <c r="C689">
        <v>50.14108401</v>
      </c>
      <c r="D689">
        <v>1</v>
      </c>
      <c r="E689" t="str">
        <f>VLOOKUP($A689,'mouse data'!$A:$E,2,FALSE)</f>
        <v>Stelasyn</v>
      </c>
      <c r="F689" t="str">
        <f>VLOOKUP($A689,'mouse data'!$A:$E,3,FALSE)</f>
        <v>Female</v>
      </c>
      <c r="G689">
        <f>VLOOKUP($A689,'mouse data'!$A:$E,4,FALSE)</f>
        <v>2</v>
      </c>
      <c r="H689">
        <f>VLOOKUP($A689,'mouse data'!$A:$E,5,FALSE)</f>
        <v>30</v>
      </c>
    </row>
    <row r="690" spans="1:8" x14ac:dyDescent="0.3">
      <c r="A690" t="s">
        <v>147</v>
      </c>
      <c r="B690">
        <v>10</v>
      </c>
      <c r="C690">
        <v>49.595181289999999</v>
      </c>
      <c r="D690">
        <v>1</v>
      </c>
      <c r="E690" t="str">
        <f>VLOOKUP($A690,'mouse data'!$A:$E,2,FALSE)</f>
        <v>Placebo</v>
      </c>
      <c r="F690" t="str">
        <f>VLOOKUP($A690,'mouse data'!$A:$E,3,FALSE)</f>
        <v>Female</v>
      </c>
      <c r="G690">
        <f>VLOOKUP($A690,'mouse data'!$A:$E,4,FALSE)</f>
        <v>17</v>
      </c>
      <c r="H690">
        <f>VLOOKUP($A690,'mouse data'!$A:$E,5,FALSE)</f>
        <v>29</v>
      </c>
    </row>
    <row r="691" spans="1:8" x14ac:dyDescent="0.3">
      <c r="A691" t="s">
        <v>142</v>
      </c>
      <c r="B691">
        <v>10</v>
      </c>
      <c r="C691">
        <v>48.899552380000003</v>
      </c>
      <c r="D691">
        <v>0</v>
      </c>
      <c r="E691" t="str">
        <f>VLOOKUP($A691,'mouse data'!$A:$E,2,FALSE)</f>
        <v>Propriva</v>
      </c>
      <c r="F691" t="str">
        <f>VLOOKUP($A691,'mouse data'!$A:$E,3,FALSE)</f>
        <v>Male</v>
      </c>
      <c r="G691">
        <f>VLOOKUP($A691,'mouse data'!$A:$E,4,FALSE)</f>
        <v>7</v>
      </c>
      <c r="H691">
        <f>VLOOKUP($A691,'mouse data'!$A:$E,5,FALSE)</f>
        <v>26</v>
      </c>
    </row>
    <row r="692" spans="1:8" x14ac:dyDescent="0.3">
      <c r="A692" t="s">
        <v>81</v>
      </c>
      <c r="B692">
        <v>10</v>
      </c>
      <c r="C692">
        <v>40.375138200000002</v>
      </c>
      <c r="D692">
        <v>0</v>
      </c>
      <c r="E692" t="str">
        <f>VLOOKUP($A692,'mouse data'!$A:$E,2,FALSE)</f>
        <v>Ramicane</v>
      </c>
      <c r="F692" t="str">
        <f>VLOOKUP($A692,'mouse data'!$A:$E,3,FALSE)</f>
        <v>Male</v>
      </c>
      <c r="G692">
        <f>VLOOKUP($A692,'mouse data'!$A:$E,4,FALSE)</f>
        <v>4</v>
      </c>
      <c r="H692">
        <f>VLOOKUP($A692,'mouse data'!$A:$E,5,FALSE)</f>
        <v>17</v>
      </c>
    </row>
    <row r="693" spans="1:8" x14ac:dyDescent="0.3">
      <c r="A693" t="s">
        <v>84</v>
      </c>
      <c r="B693">
        <v>10</v>
      </c>
      <c r="C693">
        <v>42.952118429999999</v>
      </c>
      <c r="D693">
        <v>0</v>
      </c>
      <c r="E693" t="str">
        <f>VLOOKUP($A693,'mouse data'!$A:$E,2,FALSE)</f>
        <v>Ramicane</v>
      </c>
      <c r="F693" t="str">
        <f>VLOOKUP($A693,'mouse data'!$A:$E,3,FALSE)</f>
        <v>Male</v>
      </c>
      <c r="G693">
        <f>VLOOKUP($A693,'mouse data'!$A:$E,4,FALSE)</f>
        <v>11</v>
      </c>
      <c r="H693">
        <f>VLOOKUP($A693,'mouse data'!$A:$E,5,FALSE)</f>
        <v>16</v>
      </c>
    </row>
    <row r="694" spans="1:8" x14ac:dyDescent="0.3">
      <c r="A694" t="s">
        <v>102</v>
      </c>
      <c r="B694">
        <v>10</v>
      </c>
      <c r="C694">
        <v>48.925055999999998</v>
      </c>
      <c r="D694">
        <v>2</v>
      </c>
      <c r="E694" t="str">
        <f>VLOOKUP($A694,'mouse data'!$A:$E,2,FALSE)</f>
        <v>Stelasyn</v>
      </c>
      <c r="F694" t="str">
        <f>VLOOKUP($A694,'mouse data'!$A:$E,3,FALSE)</f>
        <v>Female</v>
      </c>
      <c r="G694">
        <f>VLOOKUP($A694,'mouse data'!$A:$E,4,FALSE)</f>
        <v>14</v>
      </c>
      <c r="H694">
        <f>VLOOKUP($A694,'mouse data'!$A:$E,5,FALSE)</f>
        <v>30</v>
      </c>
    </row>
    <row r="695" spans="1:8" x14ac:dyDescent="0.3">
      <c r="A695" t="s">
        <v>170</v>
      </c>
      <c r="B695">
        <v>10</v>
      </c>
      <c r="C695">
        <v>48.665606680000003</v>
      </c>
      <c r="D695">
        <v>1</v>
      </c>
      <c r="E695" t="str">
        <f>VLOOKUP($A695,'mouse data'!$A:$E,2,FALSE)</f>
        <v>Propriva</v>
      </c>
      <c r="F695" t="str">
        <f>VLOOKUP($A695,'mouse data'!$A:$E,3,FALSE)</f>
        <v>Male</v>
      </c>
      <c r="G695">
        <f>VLOOKUP($A695,'mouse data'!$A:$E,4,FALSE)</f>
        <v>6</v>
      </c>
      <c r="H695">
        <f>VLOOKUP($A695,'mouse data'!$A:$E,5,FALSE)</f>
        <v>26</v>
      </c>
    </row>
    <row r="696" spans="1:8" x14ac:dyDescent="0.3">
      <c r="A696" t="s">
        <v>172</v>
      </c>
      <c r="B696">
        <v>10</v>
      </c>
      <c r="C696">
        <v>46.60694676</v>
      </c>
      <c r="D696">
        <v>0</v>
      </c>
      <c r="E696" t="str">
        <f>VLOOKUP($A696,'mouse data'!$A:$E,2,FALSE)</f>
        <v>Propriva</v>
      </c>
      <c r="F696" t="str">
        <f>VLOOKUP($A696,'mouse data'!$A:$E,3,FALSE)</f>
        <v>Male</v>
      </c>
      <c r="G696">
        <f>VLOOKUP($A696,'mouse data'!$A:$E,4,FALSE)</f>
        <v>2</v>
      </c>
      <c r="H696">
        <f>VLOOKUP($A696,'mouse data'!$A:$E,5,FALSE)</f>
        <v>27</v>
      </c>
    </row>
    <row r="697" spans="1:8" x14ac:dyDescent="0.3">
      <c r="A697" t="s">
        <v>106</v>
      </c>
      <c r="B697">
        <v>10</v>
      </c>
      <c r="C697">
        <v>47.6582498</v>
      </c>
      <c r="D697">
        <v>1</v>
      </c>
      <c r="E697" t="str">
        <f>VLOOKUP($A697,'mouse data'!$A:$E,2,FALSE)</f>
        <v>Stelasyn</v>
      </c>
      <c r="F697" t="str">
        <f>VLOOKUP($A697,'mouse data'!$A:$E,3,FALSE)</f>
        <v>Female</v>
      </c>
      <c r="G697">
        <f>VLOOKUP($A697,'mouse data'!$A:$E,4,FALSE)</f>
        <v>8</v>
      </c>
      <c r="H697">
        <f>VLOOKUP($A697,'mouse data'!$A:$E,5,FALSE)</f>
        <v>27</v>
      </c>
    </row>
    <row r="698" spans="1:8" x14ac:dyDescent="0.3">
      <c r="A698" t="s">
        <v>148</v>
      </c>
      <c r="B698">
        <v>10</v>
      </c>
      <c r="C698">
        <v>48.51509085</v>
      </c>
      <c r="D698">
        <v>1</v>
      </c>
      <c r="E698" t="str">
        <f>VLOOKUP($A698,'mouse data'!$A:$E,2,FALSE)</f>
        <v>Placebo</v>
      </c>
      <c r="F698" t="str">
        <f>VLOOKUP($A698,'mouse data'!$A:$E,3,FALSE)</f>
        <v>Male</v>
      </c>
      <c r="G698">
        <f>VLOOKUP($A698,'mouse data'!$A:$E,4,FALSE)</f>
        <v>5</v>
      </c>
      <c r="H698">
        <f>VLOOKUP($A698,'mouse data'!$A:$E,5,FALSE)</f>
        <v>30</v>
      </c>
    </row>
    <row r="699" spans="1:8" x14ac:dyDescent="0.3">
      <c r="A699" t="s">
        <v>145</v>
      </c>
      <c r="B699">
        <v>10</v>
      </c>
      <c r="C699">
        <v>48.018787920000001</v>
      </c>
      <c r="D699">
        <v>1</v>
      </c>
      <c r="E699" t="str">
        <f>VLOOKUP($A699,'mouse data'!$A:$E,2,FALSE)</f>
        <v>Placebo</v>
      </c>
      <c r="F699" t="str">
        <f>VLOOKUP($A699,'mouse data'!$A:$E,3,FALSE)</f>
        <v>Male</v>
      </c>
      <c r="G699">
        <f>VLOOKUP($A699,'mouse data'!$A:$E,4,FALSE)</f>
        <v>6</v>
      </c>
      <c r="H699">
        <f>VLOOKUP($A699,'mouse data'!$A:$E,5,FALSE)</f>
        <v>30</v>
      </c>
    </row>
    <row r="700" spans="1:8" x14ac:dyDescent="0.3">
      <c r="A700" t="s">
        <v>98</v>
      </c>
      <c r="B700">
        <v>10</v>
      </c>
      <c r="C700">
        <v>50.42124982</v>
      </c>
      <c r="D700">
        <v>0</v>
      </c>
      <c r="E700" t="str">
        <f>VLOOKUP($A700,'mouse data'!$A:$E,2,FALSE)</f>
        <v>Stelasyn</v>
      </c>
      <c r="F700" t="str">
        <f>VLOOKUP($A700,'mouse data'!$A:$E,3,FALSE)</f>
        <v>Male</v>
      </c>
      <c r="G700">
        <f>VLOOKUP($A700,'mouse data'!$A:$E,4,FALSE)</f>
        <v>23</v>
      </c>
      <c r="H700">
        <f>VLOOKUP($A700,'mouse data'!$A:$E,5,FALSE)</f>
        <v>29</v>
      </c>
    </row>
    <row r="701" spans="1:8" x14ac:dyDescent="0.3">
      <c r="A701" t="s">
        <v>151</v>
      </c>
      <c r="B701">
        <v>10</v>
      </c>
      <c r="C701">
        <v>52.181644200000001</v>
      </c>
      <c r="D701">
        <v>2</v>
      </c>
      <c r="E701" t="str">
        <f>VLOOKUP($A701,'mouse data'!$A:$E,2,FALSE)</f>
        <v>Placebo</v>
      </c>
      <c r="F701" t="str">
        <f>VLOOKUP($A701,'mouse data'!$A:$E,3,FALSE)</f>
        <v>Female</v>
      </c>
      <c r="G701">
        <f>VLOOKUP($A701,'mouse data'!$A:$E,4,FALSE)</f>
        <v>4</v>
      </c>
      <c r="H701">
        <f>VLOOKUP($A701,'mouse data'!$A:$E,5,FALSE)</f>
        <v>30</v>
      </c>
    </row>
    <row r="702" spans="1:8" x14ac:dyDescent="0.3">
      <c r="A702" t="s">
        <v>138</v>
      </c>
      <c r="B702">
        <v>10</v>
      </c>
      <c r="C702">
        <v>47.56567364</v>
      </c>
      <c r="D702">
        <v>1</v>
      </c>
      <c r="E702" t="str">
        <f>VLOOKUP($A702,'mouse data'!$A:$E,2,FALSE)</f>
        <v>Zoniferol</v>
      </c>
      <c r="F702" t="str">
        <f>VLOOKUP($A702,'mouse data'!$A:$E,3,FALSE)</f>
        <v>Male</v>
      </c>
      <c r="G702">
        <f>VLOOKUP($A702,'mouse data'!$A:$E,4,FALSE)</f>
        <v>15</v>
      </c>
      <c r="H702">
        <f>VLOOKUP($A702,'mouse data'!$A:$E,5,FALSE)</f>
        <v>29</v>
      </c>
    </row>
    <row r="703" spans="1:8" x14ac:dyDescent="0.3">
      <c r="A703" t="s">
        <v>137</v>
      </c>
      <c r="B703">
        <v>10</v>
      </c>
      <c r="C703">
        <v>47.646877349999997</v>
      </c>
      <c r="D703">
        <v>1</v>
      </c>
      <c r="E703" t="str">
        <f>VLOOKUP($A703,'mouse data'!$A:$E,2,FALSE)</f>
        <v>Zoniferol</v>
      </c>
      <c r="F703" t="str">
        <f>VLOOKUP($A703,'mouse data'!$A:$E,3,FALSE)</f>
        <v>Female</v>
      </c>
      <c r="G703">
        <f>VLOOKUP($A703,'mouse data'!$A:$E,4,FALSE)</f>
        <v>19</v>
      </c>
      <c r="H703">
        <f>VLOOKUP($A703,'mouse data'!$A:$E,5,FALSE)</f>
        <v>26</v>
      </c>
    </row>
    <row r="704" spans="1:8" x14ac:dyDescent="0.3">
      <c r="A704" t="s">
        <v>233</v>
      </c>
      <c r="B704">
        <v>10</v>
      </c>
      <c r="C704">
        <v>39.113890679999997</v>
      </c>
      <c r="D704">
        <v>0</v>
      </c>
      <c r="E704" t="str">
        <f>VLOOKUP($A704,'mouse data'!$A:$E,2,FALSE)</f>
        <v>Capomulin</v>
      </c>
      <c r="F704" t="str">
        <f>VLOOKUP($A704,'mouse data'!$A:$E,3,FALSE)</f>
        <v>Female</v>
      </c>
      <c r="G704">
        <f>VLOOKUP($A704,'mouse data'!$A:$E,4,FALSE)</f>
        <v>16</v>
      </c>
      <c r="H704">
        <f>VLOOKUP($A704,'mouse data'!$A:$E,5,FALSE)</f>
        <v>15</v>
      </c>
    </row>
    <row r="705" spans="1:8" x14ac:dyDescent="0.3">
      <c r="A705" t="s">
        <v>203</v>
      </c>
      <c r="B705">
        <v>10</v>
      </c>
      <c r="C705">
        <v>53.653969600000003</v>
      </c>
      <c r="D705">
        <v>1</v>
      </c>
      <c r="E705" t="str">
        <f>VLOOKUP($A705,'mouse data'!$A:$E,2,FALSE)</f>
        <v>Propriva</v>
      </c>
      <c r="F705" t="str">
        <f>VLOOKUP($A705,'mouse data'!$A:$E,3,FALSE)</f>
        <v>Male</v>
      </c>
      <c r="G705">
        <f>VLOOKUP($A705,'mouse data'!$A:$E,4,FALSE)</f>
        <v>10</v>
      </c>
      <c r="H705">
        <f>VLOOKUP($A705,'mouse data'!$A:$E,5,FALSE)</f>
        <v>29</v>
      </c>
    </row>
    <row r="706" spans="1:8" x14ac:dyDescent="0.3">
      <c r="A706" t="s">
        <v>229</v>
      </c>
      <c r="B706">
        <v>10</v>
      </c>
      <c r="C706">
        <v>46.408361300000003</v>
      </c>
      <c r="D706">
        <v>0</v>
      </c>
      <c r="E706" t="str">
        <f>VLOOKUP($A706,'mouse data'!$A:$E,2,FALSE)</f>
        <v>Capomulin</v>
      </c>
      <c r="F706" t="str">
        <f>VLOOKUP($A706,'mouse data'!$A:$E,3,FALSE)</f>
        <v>Female</v>
      </c>
      <c r="G706">
        <f>VLOOKUP($A706,'mouse data'!$A:$E,4,FALSE)</f>
        <v>21</v>
      </c>
      <c r="H706">
        <f>VLOOKUP($A706,'mouse data'!$A:$E,5,FALSE)</f>
        <v>21</v>
      </c>
    </row>
    <row r="707" spans="1:8" x14ac:dyDescent="0.3">
      <c r="A707" t="s">
        <v>82</v>
      </c>
      <c r="B707">
        <v>10</v>
      </c>
      <c r="C707">
        <v>34.850997900000003</v>
      </c>
      <c r="D707">
        <v>0</v>
      </c>
      <c r="E707" t="str">
        <f>VLOOKUP($A707,'mouse data'!$A:$E,2,FALSE)</f>
        <v>Ramicane</v>
      </c>
      <c r="F707" t="str">
        <f>VLOOKUP($A707,'mouse data'!$A:$E,3,FALSE)</f>
        <v>Male</v>
      </c>
      <c r="G707">
        <f>VLOOKUP($A707,'mouse data'!$A:$E,4,FALSE)</f>
        <v>1</v>
      </c>
      <c r="H707">
        <f>VLOOKUP($A707,'mouse data'!$A:$E,5,FALSE)</f>
        <v>17</v>
      </c>
    </row>
    <row r="708" spans="1:8" x14ac:dyDescent="0.3">
      <c r="A708" t="s">
        <v>107</v>
      </c>
      <c r="B708">
        <v>10</v>
      </c>
      <c r="C708">
        <v>47.545845849999999</v>
      </c>
      <c r="D708">
        <v>0</v>
      </c>
      <c r="E708" t="str">
        <f>VLOOKUP($A708,'mouse data'!$A:$E,2,FALSE)</f>
        <v>Stelasyn</v>
      </c>
      <c r="F708" t="str">
        <f>VLOOKUP($A708,'mouse data'!$A:$E,3,FALSE)</f>
        <v>Male</v>
      </c>
      <c r="G708">
        <f>VLOOKUP($A708,'mouse data'!$A:$E,4,FALSE)</f>
        <v>20</v>
      </c>
      <c r="H708">
        <f>VLOOKUP($A708,'mouse data'!$A:$E,5,FALSE)</f>
        <v>29</v>
      </c>
    </row>
    <row r="709" spans="1:8" x14ac:dyDescent="0.3">
      <c r="A709" t="s">
        <v>227</v>
      </c>
      <c r="B709">
        <v>10</v>
      </c>
      <c r="C709">
        <v>41.631247309999999</v>
      </c>
      <c r="D709">
        <v>0</v>
      </c>
      <c r="E709" t="str">
        <f>VLOOKUP($A709,'mouse data'!$A:$E,2,FALSE)</f>
        <v>Ramicane</v>
      </c>
      <c r="F709" t="str">
        <f>VLOOKUP($A709,'mouse data'!$A:$E,3,FALSE)</f>
        <v>Female</v>
      </c>
      <c r="G709">
        <f>VLOOKUP($A709,'mouse data'!$A:$E,4,FALSE)</f>
        <v>8</v>
      </c>
      <c r="H709">
        <f>VLOOKUP($A709,'mouse data'!$A:$E,5,FALSE)</f>
        <v>20</v>
      </c>
    </row>
    <row r="710" spans="1:8" x14ac:dyDescent="0.3">
      <c r="A710" t="s">
        <v>236</v>
      </c>
      <c r="B710">
        <v>10</v>
      </c>
      <c r="C710">
        <v>46.059608269999998</v>
      </c>
      <c r="D710">
        <v>0</v>
      </c>
      <c r="E710" t="str">
        <f>VLOOKUP($A710,'mouse data'!$A:$E,2,FALSE)</f>
        <v>Capomulin</v>
      </c>
      <c r="F710" t="str">
        <f>VLOOKUP($A710,'mouse data'!$A:$E,3,FALSE)</f>
        <v>Male</v>
      </c>
      <c r="G710">
        <f>VLOOKUP($A710,'mouse data'!$A:$E,4,FALSE)</f>
        <v>22</v>
      </c>
      <c r="H710">
        <f>VLOOKUP($A710,'mouse data'!$A:$E,5,FALSE)</f>
        <v>25</v>
      </c>
    </row>
    <row r="711" spans="1:8" x14ac:dyDescent="0.3">
      <c r="A711" t="s">
        <v>202</v>
      </c>
      <c r="B711">
        <v>10</v>
      </c>
      <c r="C711">
        <v>49.000809779999997</v>
      </c>
      <c r="D711">
        <v>1</v>
      </c>
      <c r="E711" t="str">
        <f>VLOOKUP($A711,'mouse data'!$A:$E,2,FALSE)</f>
        <v>Propriva</v>
      </c>
      <c r="F711" t="str">
        <f>VLOOKUP($A711,'mouse data'!$A:$E,3,FALSE)</f>
        <v>Male</v>
      </c>
      <c r="G711">
        <f>VLOOKUP($A711,'mouse data'!$A:$E,4,FALSE)</f>
        <v>22</v>
      </c>
      <c r="H711">
        <f>VLOOKUP($A711,'mouse data'!$A:$E,5,FALSE)</f>
        <v>26</v>
      </c>
    </row>
    <row r="712" spans="1:8" x14ac:dyDescent="0.3">
      <c r="A712" t="s">
        <v>152</v>
      </c>
      <c r="B712">
        <v>10</v>
      </c>
      <c r="C712">
        <v>49.500270980000003</v>
      </c>
      <c r="D712">
        <v>1</v>
      </c>
      <c r="E712" t="str">
        <f>VLOOKUP($A712,'mouse data'!$A:$E,2,FALSE)</f>
        <v>Placebo</v>
      </c>
      <c r="F712" t="str">
        <f>VLOOKUP($A712,'mouse data'!$A:$E,3,FALSE)</f>
        <v>Female</v>
      </c>
      <c r="G712">
        <f>VLOOKUP($A712,'mouse data'!$A:$E,4,FALSE)</f>
        <v>13</v>
      </c>
      <c r="H712">
        <f>VLOOKUP($A712,'mouse data'!$A:$E,5,FALSE)</f>
        <v>26</v>
      </c>
    </row>
    <row r="713" spans="1:8" x14ac:dyDescent="0.3">
      <c r="A713" t="s">
        <v>115</v>
      </c>
      <c r="B713">
        <v>15</v>
      </c>
      <c r="C713">
        <v>41.395660360000001</v>
      </c>
      <c r="D713">
        <v>0</v>
      </c>
      <c r="E713" t="str">
        <f>VLOOKUP($A713,'mouse data'!$A:$E,2,FALSE)</f>
        <v>Ramicane</v>
      </c>
      <c r="F713" t="str">
        <f>VLOOKUP($A713,'mouse data'!$A:$E,3,FALSE)</f>
        <v>Male</v>
      </c>
      <c r="G713">
        <f>VLOOKUP($A713,'mouse data'!$A:$E,4,FALSE)</f>
        <v>20</v>
      </c>
      <c r="H713">
        <f>VLOOKUP($A713,'mouse data'!$A:$E,5,FALSE)</f>
        <v>25</v>
      </c>
    </row>
    <row r="714" spans="1:8" x14ac:dyDescent="0.3">
      <c r="A714" t="s">
        <v>182</v>
      </c>
      <c r="B714">
        <v>15</v>
      </c>
      <c r="C714">
        <v>50.947544839999999</v>
      </c>
      <c r="D714">
        <v>1</v>
      </c>
      <c r="E714" t="str">
        <f>VLOOKUP($A714,'mouse data'!$A:$E,2,FALSE)</f>
        <v>Ceftamin</v>
      </c>
      <c r="F714" t="str">
        <f>VLOOKUP($A714,'mouse data'!$A:$E,3,FALSE)</f>
        <v>Male</v>
      </c>
      <c r="G714">
        <f>VLOOKUP($A714,'mouse data'!$A:$E,4,FALSE)</f>
        <v>18</v>
      </c>
      <c r="H714">
        <f>VLOOKUP($A714,'mouse data'!$A:$E,5,FALSE)</f>
        <v>26</v>
      </c>
    </row>
    <row r="715" spans="1:8" x14ac:dyDescent="0.3">
      <c r="A715" t="s">
        <v>181</v>
      </c>
      <c r="B715">
        <v>15</v>
      </c>
      <c r="C715">
        <v>52.761021139999997</v>
      </c>
      <c r="D715">
        <v>2</v>
      </c>
      <c r="E715" t="str">
        <f>VLOOKUP($A715,'mouse data'!$A:$E,2,FALSE)</f>
        <v>Ceftamin</v>
      </c>
      <c r="F715" t="str">
        <f>VLOOKUP($A715,'mouse data'!$A:$E,3,FALSE)</f>
        <v>Female</v>
      </c>
      <c r="G715">
        <f>VLOOKUP($A715,'mouse data'!$A:$E,4,FALSE)</f>
        <v>6</v>
      </c>
      <c r="H715">
        <f>VLOOKUP($A715,'mouse data'!$A:$E,5,FALSE)</f>
        <v>27</v>
      </c>
    </row>
    <row r="716" spans="1:8" x14ac:dyDescent="0.3">
      <c r="A716" t="s">
        <v>231</v>
      </c>
      <c r="B716">
        <v>15</v>
      </c>
      <c r="C716">
        <v>38.177231949999999</v>
      </c>
      <c r="D716">
        <v>0</v>
      </c>
      <c r="E716" t="str">
        <f>VLOOKUP($A716,'mouse data'!$A:$E,2,FALSE)</f>
        <v>Capomulin</v>
      </c>
      <c r="F716" t="str">
        <f>VLOOKUP($A716,'mouse data'!$A:$E,3,FALSE)</f>
        <v>Female</v>
      </c>
      <c r="G716">
        <f>VLOOKUP($A716,'mouse data'!$A:$E,4,FALSE)</f>
        <v>3</v>
      </c>
      <c r="H716">
        <f>VLOOKUP($A716,'mouse data'!$A:$E,5,FALSE)</f>
        <v>17</v>
      </c>
    </row>
    <row r="717" spans="1:8" x14ac:dyDescent="0.3">
      <c r="A717" t="s">
        <v>67</v>
      </c>
      <c r="B717">
        <v>15</v>
      </c>
      <c r="C717">
        <v>39.472787439999998</v>
      </c>
      <c r="D717">
        <v>1</v>
      </c>
      <c r="E717" t="str">
        <f>VLOOKUP($A717,'mouse data'!$A:$E,2,FALSE)</f>
        <v>Ramicane</v>
      </c>
      <c r="F717" t="str">
        <f>VLOOKUP($A717,'mouse data'!$A:$E,3,FALSE)</f>
        <v>Female</v>
      </c>
      <c r="G717">
        <f>VLOOKUP($A717,'mouse data'!$A:$E,4,FALSE)</f>
        <v>8</v>
      </c>
      <c r="H717">
        <f>VLOOKUP($A717,'mouse data'!$A:$E,5,FALSE)</f>
        <v>19</v>
      </c>
    </row>
    <row r="718" spans="1:8" x14ac:dyDescent="0.3">
      <c r="A718" t="s">
        <v>180</v>
      </c>
      <c r="B718">
        <v>15</v>
      </c>
      <c r="C718">
        <v>50.806518560000001</v>
      </c>
      <c r="D718">
        <v>1</v>
      </c>
      <c r="E718" t="str">
        <f>VLOOKUP($A718,'mouse data'!$A:$E,2,FALSE)</f>
        <v>Ceftamin</v>
      </c>
      <c r="F718" t="str">
        <f>VLOOKUP($A718,'mouse data'!$A:$E,3,FALSE)</f>
        <v>Male</v>
      </c>
      <c r="G718">
        <f>VLOOKUP($A718,'mouse data'!$A:$E,4,FALSE)</f>
        <v>23</v>
      </c>
      <c r="H718">
        <f>VLOOKUP($A718,'mouse data'!$A:$E,5,FALSE)</f>
        <v>26</v>
      </c>
    </row>
    <row r="719" spans="1:8" x14ac:dyDescent="0.3">
      <c r="A719" t="s">
        <v>188</v>
      </c>
      <c r="B719">
        <v>15</v>
      </c>
      <c r="C719">
        <v>48.951474419999997</v>
      </c>
      <c r="D719">
        <v>0</v>
      </c>
      <c r="E719" t="str">
        <f>VLOOKUP($A719,'mouse data'!$A:$E,2,FALSE)</f>
        <v>Infubinol</v>
      </c>
      <c r="F719" t="str">
        <f>VLOOKUP($A719,'mouse data'!$A:$E,3,FALSE)</f>
        <v>Male</v>
      </c>
      <c r="G719">
        <f>VLOOKUP($A719,'mouse data'!$A:$E,4,FALSE)</f>
        <v>8</v>
      </c>
      <c r="H719">
        <f>VLOOKUP($A719,'mouse data'!$A:$E,5,FALSE)</f>
        <v>30</v>
      </c>
    </row>
    <row r="720" spans="1:8" x14ac:dyDescent="0.3">
      <c r="A720" t="s">
        <v>147</v>
      </c>
      <c r="B720">
        <v>15</v>
      </c>
      <c r="C720">
        <v>53.827973669999999</v>
      </c>
      <c r="D720">
        <v>2</v>
      </c>
      <c r="E720" t="str">
        <f>VLOOKUP($A720,'mouse data'!$A:$E,2,FALSE)</f>
        <v>Placebo</v>
      </c>
      <c r="F720" t="str">
        <f>VLOOKUP($A720,'mouse data'!$A:$E,3,FALSE)</f>
        <v>Female</v>
      </c>
      <c r="G720">
        <f>VLOOKUP($A720,'mouse data'!$A:$E,4,FALSE)</f>
        <v>17</v>
      </c>
      <c r="H720">
        <f>VLOOKUP($A720,'mouse data'!$A:$E,5,FALSE)</f>
        <v>29</v>
      </c>
    </row>
    <row r="721" spans="1:8" x14ac:dyDescent="0.3">
      <c r="A721" t="s">
        <v>4</v>
      </c>
      <c r="B721">
        <v>15</v>
      </c>
      <c r="C721">
        <v>43.784893429999997</v>
      </c>
      <c r="D721">
        <v>0</v>
      </c>
      <c r="E721" t="str">
        <f>VLOOKUP($A721,'mouse data'!$A:$E,2,FALSE)</f>
        <v>Capomulin</v>
      </c>
      <c r="F721" t="str">
        <f>VLOOKUP($A721,'mouse data'!$A:$E,3,FALSE)</f>
        <v>Female</v>
      </c>
      <c r="G721">
        <f>VLOOKUP($A721,'mouse data'!$A:$E,4,FALSE)</f>
        <v>9</v>
      </c>
      <c r="H721">
        <f>VLOOKUP($A721,'mouse data'!$A:$E,5,FALSE)</f>
        <v>22</v>
      </c>
    </row>
    <row r="722" spans="1:8" x14ac:dyDescent="0.3">
      <c r="A722" t="s">
        <v>73</v>
      </c>
      <c r="B722">
        <v>15</v>
      </c>
      <c r="C722">
        <v>40.022292350000001</v>
      </c>
      <c r="D722">
        <v>0</v>
      </c>
      <c r="E722" t="str">
        <f>VLOOKUP($A722,'mouse data'!$A:$E,2,FALSE)</f>
        <v>Ramicane</v>
      </c>
      <c r="F722" t="str">
        <f>VLOOKUP($A722,'mouse data'!$A:$E,3,FALSE)</f>
        <v>Male</v>
      </c>
      <c r="G722">
        <f>VLOOKUP($A722,'mouse data'!$A:$E,4,FALSE)</f>
        <v>9</v>
      </c>
      <c r="H722">
        <f>VLOOKUP($A722,'mouse data'!$A:$E,5,FALSE)</f>
        <v>19</v>
      </c>
    </row>
    <row r="723" spans="1:8" x14ac:dyDescent="0.3">
      <c r="A723" t="s">
        <v>41</v>
      </c>
      <c r="B723">
        <v>15</v>
      </c>
      <c r="C723">
        <v>51.1963042</v>
      </c>
      <c r="D723">
        <v>2</v>
      </c>
      <c r="E723" t="str">
        <f>VLOOKUP($A723,'mouse data'!$A:$E,2,FALSE)</f>
        <v>Infubinol</v>
      </c>
      <c r="F723" t="str">
        <f>VLOOKUP($A723,'mouse data'!$A:$E,3,FALSE)</f>
        <v>Female</v>
      </c>
      <c r="G723">
        <f>VLOOKUP($A723,'mouse data'!$A:$E,4,FALSE)</f>
        <v>24</v>
      </c>
      <c r="H723">
        <f>VLOOKUP($A723,'mouse data'!$A:$E,5,FALSE)</f>
        <v>25</v>
      </c>
    </row>
    <row r="724" spans="1:8" x14ac:dyDescent="0.3">
      <c r="A724" t="s">
        <v>8</v>
      </c>
      <c r="B724">
        <v>15</v>
      </c>
      <c r="C724">
        <v>48.37099912</v>
      </c>
      <c r="D724">
        <v>1</v>
      </c>
      <c r="E724" t="str">
        <f>VLOOKUP($A724,'mouse data'!$A:$E,2,FALSE)</f>
        <v>Ketapril</v>
      </c>
      <c r="F724" t="str">
        <f>VLOOKUP($A724,'mouse data'!$A:$E,3,FALSE)</f>
        <v>Male</v>
      </c>
      <c r="G724">
        <f>VLOOKUP($A724,'mouse data'!$A:$E,4,FALSE)</f>
        <v>21</v>
      </c>
      <c r="H724">
        <f>VLOOKUP($A724,'mouse data'!$A:$E,5,FALSE)</f>
        <v>25</v>
      </c>
    </row>
    <row r="725" spans="1:8" x14ac:dyDescent="0.3">
      <c r="A725" t="s">
        <v>148</v>
      </c>
      <c r="B725">
        <v>15</v>
      </c>
      <c r="C725">
        <v>50.218604689999999</v>
      </c>
      <c r="D725">
        <v>1</v>
      </c>
      <c r="E725" t="str">
        <f>VLOOKUP($A725,'mouse data'!$A:$E,2,FALSE)</f>
        <v>Placebo</v>
      </c>
      <c r="F725" t="str">
        <f>VLOOKUP($A725,'mouse data'!$A:$E,3,FALSE)</f>
        <v>Male</v>
      </c>
      <c r="G725">
        <f>VLOOKUP($A725,'mouse data'!$A:$E,4,FALSE)</f>
        <v>5</v>
      </c>
      <c r="H725">
        <f>VLOOKUP($A725,'mouse data'!$A:$E,5,FALSE)</f>
        <v>30</v>
      </c>
    </row>
    <row r="726" spans="1:8" x14ac:dyDescent="0.3">
      <c r="A726" t="s">
        <v>15</v>
      </c>
      <c r="B726">
        <v>15</v>
      </c>
      <c r="C726">
        <v>51.378862290000001</v>
      </c>
      <c r="D726">
        <v>0</v>
      </c>
      <c r="E726" t="str">
        <f>VLOOKUP($A726,'mouse data'!$A:$E,2,FALSE)</f>
        <v>Naftisol</v>
      </c>
      <c r="F726" t="str">
        <f>VLOOKUP($A726,'mouse data'!$A:$E,3,FALSE)</f>
        <v>Male</v>
      </c>
      <c r="G726">
        <f>VLOOKUP($A726,'mouse data'!$A:$E,4,FALSE)</f>
        <v>20</v>
      </c>
      <c r="H726">
        <f>VLOOKUP($A726,'mouse data'!$A:$E,5,FALSE)</f>
        <v>26</v>
      </c>
    </row>
    <row r="727" spans="1:8" x14ac:dyDescent="0.3">
      <c r="A727" t="s">
        <v>119</v>
      </c>
      <c r="B727">
        <v>15</v>
      </c>
      <c r="C727">
        <v>53.664941650000003</v>
      </c>
      <c r="D727">
        <v>1</v>
      </c>
      <c r="E727" t="str">
        <f>VLOOKUP($A727,'mouse data'!$A:$E,2,FALSE)</f>
        <v>Zoniferol</v>
      </c>
      <c r="F727" t="str">
        <f>VLOOKUP($A727,'mouse data'!$A:$E,3,FALSE)</f>
        <v>Female</v>
      </c>
      <c r="G727">
        <f>VLOOKUP($A727,'mouse data'!$A:$E,4,FALSE)</f>
        <v>11</v>
      </c>
      <c r="H727">
        <f>VLOOKUP($A727,'mouse data'!$A:$E,5,FALSE)</f>
        <v>27</v>
      </c>
    </row>
    <row r="728" spans="1:8" x14ac:dyDescent="0.3">
      <c r="A728" t="s">
        <v>166</v>
      </c>
      <c r="B728">
        <v>15</v>
      </c>
      <c r="C728">
        <v>51.381488859999997</v>
      </c>
      <c r="D728">
        <v>0</v>
      </c>
      <c r="E728" t="str">
        <f>VLOOKUP($A728,'mouse data'!$A:$E,2,FALSE)</f>
        <v>Placebo</v>
      </c>
      <c r="F728" t="str">
        <f>VLOOKUP($A728,'mouse data'!$A:$E,3,FALSE)</f>
        <v>Female</v>
      </c>
      <c r="G728">
        <f>VLOOKUP($A728,'mouse data'!$A:$E,4,FALSE)</f>
        <v>2</v>
      </c>
      <c r="H728">
        <f>VLOOKUP($A728,'mouse data'!$A:$E,5,FALSE)</f>
        <v>29</v>
      </c>
    </row>
    <row r="729" spans="1:8" x14ac:dyDescent="0.3">
      <c r="A729" t="s">
        <v>245</v>
      </c>
      <c r="B729">
        <v>15</v>
      </c>
      <c r="C729">
        <v>42.172300790000001</v>
      </c>
      <c r="D729">
        <v>1</v>
      </c>
      <c r="E729" t="str">
        <f>VLOOKUP($A729,'mouse data'!$A:$E,2,FALSE)</f>
        <v>Capomulin</v>
      </c>
      <c r="F729" t="str">
        <f>VLOOKUP($A729,'mouse data'!$A:$E,3,FALSE)</f>
        <v>Male</v>
      </c>
      <c r="G729">
        <f>VLOOKUP($A729,'mouse data'!$A:$E,4,FALSE)</f>
        <v>3</v>
      </c>
      <c r="H729">
        <f>VLOOKUP($A729,'mouse data'!$A:$E,5,FALSE)</f>
        <v>19</v>
      </c>
    </row>
    <row r="730" spans="1:8" x14ac:dyDescent="0.3">
      <c r="A730" t="s">
        <v>9</v>
      </c>
      <c r="B730">
        <v>15</v>
      </c>
      <c r="C730">
        <v>56.184327009999997</v>
      </c>
      <c r="D730">
        <v>1</v>
      </c>
      <c r="E730" t="str">
        <f>VLOOKUP($A730,'mouse data'!$A:$E,2,FALSE)</f>
        <v>Ketapril</v>
      </c>
      <c r="F730" t="str">
        <f>VLOOKUP($A730,'mouse data'!$A:$E,3,FALSE)</f>
        <v>Male</v>
      </c>
      <c r="G730">
        <f>VLOOKUP($A730,'mouse data'!$A:$E,4,FALSE)</f>
        <v>13</v>
      </c>
      <c r="H730">
        <f>VLOOKUP($A730,'mouse data'!$A:$E,5,FALSE)</f>
        <v>30</v>
      </c>
    </row>
    <row r="731" spans="1:8" x14ac:dyDescent="0.3">
      <c r="A731" t="s">
        <v>42</v>
      </c>
      <c r="B731">
        <v>15</v>
      </c>
      <c r="C731">
        <v>50.534456030000001</v>
      </c>
      <c r="D731">
        <v>1</v>
      </c>
      <c r="E731" t="str">
        <f>VLOOKUP($A731,'mouse data'!$A:$E,2,FALSE)</f>
        <v>Infubinol</v>
      </c>
      <c r="F731" t="str">
        <f>VLOOKUP($A731,'mouse data'!$A:$E,3,FALSE)</f>
        <v>Female</v>
      </c>
      <c r="G731">
        <f>VLOOKUP($A731,'mouse data'!$A:$E,4,FALSE)</f>
        <v>21</v>
      </c>
      <c r="H731">
        <f>VLOOKUP($A731,'mouse data'!$A:$E,5,FALSE)</f>
        <v>25</v>
      </c>
    </row>
    <row r="732" spans="1:8" x14ac:dyDescent="0.3">
      <c r="A732" t="s">
        <v>168</v>
      </c>
      <c r="B732">
        <v>15</v>
      </c>
      <c r="C732">
        <v>51.532603000000002</v>
      </c>
      <c r="D732">
        <v>0</v>
      </c>
      <c r="E732" t="str">
        <f>VLOOKUP($A732,'mouse data'!$A:$E,2,FALSE)</f>
        <v>Placebo</v>
      </c>
      <c r="F732" t="str">
        <f>VLOOKUP($A732,'mouse data'!$A:$E,3,FALSE)</f>
        <v>Male</v>
      </c>
      <c r="G732">
        <f>VLOOKUP($A732,'mouse data'!$A:$E,4,FALSE)</f>
        <v>9</v>
      </c>
      <c r="H732">
        <f>VLOOKUP($A732,'mouse data'!$A:$E,5,FALSE)</f>
        <v>27</v>
      </c>
    </row>
    <row r="733" spans="1:8" x14ac:dyDescent="0.3">
      <c r="A733" t="s">
        <v>68</v>
      </c>
      <c r="B733">
        <v>15</v>
      </c>
      <c r="C733">
        <v>41.128354389999998</v>
      </c>
      <c r="D733">
        <v>1</v>
      </c>
      <c r="E733" t="str">
        <f>VLOOKUP($A733,'mouse data'!$A:$E,2,FALSE)</f>
        <v>Ramicane</v>
      </c>
      <c r="F733" t="str">
        <f>VLOOKUP($A733,'mouse data'!$A:$E,3,FALSE)</f>
        <v>Male</v>
      </c>
      <c r="G733">
        <f>VLOOKUP($A733,'mouse data'!$A:$E,4,FALSE)</f>
        <v>8</v>
      </c>
      <c r="H733">
        <f>VLOOKUP($A733,'mouse data'!$A:$E,5,FALSE)</f>
        <v>19</v>
      </c>
    </row>
    <row r="734" spans="1:8" x14ac:dyDescent="0.3">
      <c r="A734" t="s">
        <v>227</v>
      </c>
      <c r="B734">
        <v>15</v>
      </c>
      <c r="C734">
        <v>39.158001149999997</v>
      </c>
      <c r="D734">
        <v>0</v>
      </c>
      <c r="E734" t="str">
        <f>VLOOKUP($A734,'mouse data'!$A:$E,2,FALSE)</f>
        <v>Ramicane</v>
      </c>
      <c r="F734" t="str">
        <f>VLOOKUP($A734,'mouse data'!$A:$E,3,FALSE)</f>
        <v>Female</v>
      </c>
      <c r="G734">
        <f>VLOOKUP($A734,'mouse data'!$A:$E,4,FALSE)</f>
        <v>8</v>
      </c>
      <c r="H734">
        <f>VLOOKUP($A734,'mouse data'!$A:$E,5,FALSE)</f>
        <v>20</v>
      </c>
    </row>
    <row r="735" spans="1:8" x14ac:dyDescent="0.3">
      <c r="A735" t="s">
        <v>13</v>
      </c>
      <c r="B735">
        <v>15</v>
      </c>
      <c r="C735">
        <v>49.106974729999997</v>
      </c>
      <c r="D735">
        <v>1</v>
      </c>
      <c r="E735" t="str">
        <f>VLOOKUP($A735,'mouse data'!$A:$E,2,FALSE)</f>
        <v>Naftisol</v>
      </c>
      <c r="F735" t="str">
        <f>VLOOKUP($A735,'mouse data'!$A:$E,3,FALSE)</f>
        <v>Male</v>
      </c>
      <c r="G735">
        <f>VLOOKUP($A735,'mouse data'!$A:$E,4,FALSE)</f>
        <v>21</v>
      </c>
      <c r="H735">
        <f>VLOOKUP($A735,'mouse data'!$A:$E,5,FALSE)</f>
        <v>28</v>
      </c>
    </row>
    <row r="736" spans="1:8" x14ac:dyDescent="0.3">
      <c r="A736" t="s">
        <v>69</v>
      </c>
      <c r="B736">
        <v>15</v>
      </c>
      <c r="C736">
        <v>44.183450919999999</v>
      </c>
      <c r="D736">
        <v>0</v>
      </c>
      <c r="E736" t="str">
        <f>VLOOKUP($A736,'mouse data'!$A:$E,2,FALSE)</f>
        <v>Ramicane</v>
      </c>
      <c r="F736" t="str">
        <f>VLOOKUP($A736,'mouse data'!$A:$E,3,FALSE)</f>
        <v>Male</v>
      </c>
      <c r="G736">
        <f>VLOOKUP($A736,'mouse data'!$A:$E,4,FALSE)</f>
        <v>19</v>
      </c>
      <c r="H736">
        <f>VLOOKUP($A736,'mouse data'!$A:$E,5,FALSE)</f>
        <v>24</v>
      </c>
    </row>
    <row r="737" spans="1:8" x14ac:dyDescent="0.3">
      <c r="A737" t="s">
        <v>241</v>
      </c>
      <c r="B737">
        <v>15</v>
      </c>
      <c r="C737">
        <v>37.978777819999998</v>
      </c>
      <c r="D737">
        <v>0</v>
      </c>
      <c r="E737" t="str">
        <f>VLOOKUP($A737,'mouse data'!$A:$E,2,FALSE)</f>
        <v>Capomulin</v>
      </c>
      <c r="F737" t="str">
        <f>VLOOKUP($A737,'mouse data'!$A:$E,3,FALSE)</f>
        <v>Female</v>
      </c>
      <c r="G737">
        <f>VLOOKUP($A737,'mouse data'!$A:$E,4,FALSE)</f>
        <v>23</v>
      </c>
      <c r="H737">
        <f>VLOOKUP($A737,'mouse data'!$A:$E,5,FALSE)</f>
        <v>20</v>
      </c>
    </row>
    <row r="738" spans="1:8" x14ac:dyDescent="0.3">
      <c r="A738" t="s">
        <v>43</v>
      </c>
      <c r="B738">
        <v>15</v>
      </c>
      <c r="C738">
        <v>51.736560879999999</v>
      </c>
      <c r="D738">
        <v>2</v>
      </c>
      <c r="E738" t="str">
        <f>VLOOKUP($A738,'mouse data'!$A:$E,2,FALSE)</f>
        <v>Infubinol</v>
      </c>
      <c r="F738" t="str">
        <f>VLOOKUP($A738,'mouse data'!$A:$E,3,FALSE)</f>
        <v>Female</v>
      </c>
      <c r="G738">
        <f>VLOOKUP($A738,'mouse data'!$A:$E,4,FALSE)</f>
        <v>23</v>
      </c>
      <c r="H738">
        <f>VLOOKUP($A738,'mouse data'!$A:$E,5,FALSE)</f>
        <v>29</v>
      </c>
    </row>
    <row r="739" spans="1:8" x14ac:dyDescent="0.3">
      <c r="A739" t="s">
        <v>46</v>
      </c>
      <c r="B739">
        <v>15</v>
      </c>
      <c r="C739">
        <v>50.659964369999997</v>
      </c>
      <c r="D739">
        <v>0</v>
      </c>
      <c r="E739" t="str">
        <f>VLOOKUP($A739,'mouse data'!$A:$E,2,FALSE)</f>
        <v>Ketapril</v>
      </c>
      <c r="F739" t="str">
        <f>VLOOKUP($A739,'mouse data'!$A:$E,3,FALSE)</f>
        <v>Male</v>
      </c>
      <c r="G739">
        <f>VLOOKUP($A739,'mouse data'!$A:$E,4,FALSE)</f>
        <v>17</v>
      </c>
      <c r="H739">
        <f>VLOOKUP($A739,'mouse data'!$A:$E,5,FALSE)</f>
        <v>25</v>
      </c>
    </row>
    <row r="740" spans="1:8" x14ac:dyDescent="0.3">
      <c r="A740" t="s">
        <v>146</v>
      </c>
      <c r="B740">
        <v>15</v>
      </c>
      <c r="C740">
        <v>49.217732429999998</v>
      </c>
      <c r="D740">
        <v>2</v>
      </c>
      <c r="E740" t="str">
        <f>VLOOKUP($A740,'mouse data'!$A:$E,2,FALSE)</f>
        <v>Placebo</v>
      </c>
      <c r="F740" t="str">
        <f>VLOOKUP($A740,'mouse data'!$A:$E,3,FALSE)</f>
        <v>Male</v>
      </c>
      <c r="G740">
        <f>VLOOKUP($A740,'mouse data'!$A:$E,4,FALSE)</f>
        <v>17</v>
      </c>
      <c r="H740">
        <f>VLOOKUP($A740,'mouse data'!$A:$E,5,FALSE)</f>
        <v>27</v>
      </c>
    </row>
    <row r="741" spans="1:8" x14ac:dyDescent="0.3">
      <c r="A741" t="s">
        <v>11</v>
      </c>
      <c r="B741">
        <v>15</v>
      </c>
      <c r="C741">
        <v>51.738706229999998</v>
      </c>
      <c r="D741">
        <v>1</v>
      </c>
      <c r="E741" t="str">
        <f>VLOOKUP($A741,'mouse data'!$A:$E,2,FALSE)</f>
        <v>Ketapril</v>
      </c>
      <c r="F741" t="str">
        <f>VLOOKUP($A741,'mouse data'!$A:$E,3,FALSE)</f>
        <v>Male</v>
      </c>
      <c r="G741">
        <f>VLOOKUP($A741,'mouse data'!$A:$E,4,FALSE)</f>
        <v>19</v>
      </c>
      <c r="H741">
        <f>VLOOKUP($A741,'mouse data'!$A:$E,5,FALSE)</f>
        <v>30</v>
      </c>
    </row>
    <row r="742" spans="1:8" x14ac:dyDescent="0.3">
      <c r="A742" t="s">
        <v>71</v>
      </c>
      <c r="B742">
        <v>15</v>
      </c>
      <c r="C742">
        <v>46.940945120000002</v>
      </c>
      <c r="D742">
        <v>1</v>
      </c>
      <c r="E742" t="str">
        <f>VLOOKUP($A742,'mouse data'!$A:$E,2,FALSE)</f>
        <v>Ramicane</v>
      </c>
      <c r="F742" t="str">
        <f>VLOOKUP($A742,'mouse data'!$A:$E,3,FALSE)</f>
        <v>Male</v>
      </c>
      <c r="G742">
        <f>VLOOKUP($A742,'mouse data'!$A:$E,4,FALSE)</f>
        <v>9</v>
      </c>
      <c r="H742">
        <f>VLOOKUP($A742,'mouse data'!$A:$E,5,FALSE)</f>
        <v>17</v>
      </c>
    </row>
    <row r="743" spans="1:8" x14ac:dyDescent="0.3">
      <c r="A743" t="s">
        <v>143</v>
      </c>
      <c r="B743">
        <v>15</v>
      </c>
      <c r="C743">
        <v>52.716634589999998</v>
      </c>
      <c r="D743">
        <v>2</v>
      </c>
      <c r="E743" t="str">
        <f>VLOOKUP($A743,'mouse data'!$A:$E,2,FALSE)</f>
        <v>Zoniferol</v>
      </c>
      <c r="F743" t="str">
        <f>VLOOKUP($A743,'mouse data'!$A:$E,3,FALSE)</f>
        <v>Female</v>
      </c>
      <c r="G743">
        <f>VLOOKUP($A743,'mouse data'!$A:$E,4,FALSE)</f>
        <v>10</v>
      </c>
      <c r="H743">
        <f>VLOOKUP($A743,'mouse data'!$A:$E,5,FALSE)</f>
        <v>29</v>
      </c>
    </row>
    <row r="744" spans="1:8" x14ac:dyDescent="0.3">
      <c r="A744" t="s">
        <v>45</v>
      </c>
      <c r="B744">
        <v>15</v>
      </c>
      <c r="C744">
        <v>49.159748620000002</v>
      </c>
      <c r="D744">
        <v>3</v>
      </c>
      <c r="E744" t="str">
        <f>VLOOKUP($A744,'mouse data'!$A:$E,2,FALSE)</f>
        <v>Infubinol</v>
      </c>
      <c r="F744" t="str">
        <f>VLOOKUP($A744,'mouse data'!$A:$E,3,FALSE)</f>
        <v>Female</v>
      </c>
      <c r="G744">
        <f>VLOOKUP($A744,'mouse data'!$A:$E,4,FALSE)</f>
        <v>1</v>
      </c>
      <c r="H744">
        <f>VLOOKUP($A744,'mouse data'!$A:$E,5,FALSE)</f>
        <v>30</v>
      </c>
    </row>
    <row r="745" spans="1:8" x14ac:dyDescent="0.3">
      <c r="A745" t="s">
        <v>191</v>
      </c>
      <c r="B745">
        <v>15</v>
      </c>
      <c r="C745">
        <v>54.216064109999998</v>
      </c>
      <c r="D745">
        <v>0</v>
      </c>
      <c r="E745" t="str">
        <f>VLOOKUP($A745,'mouse data'!$A:$E,2,FALSE)</f>
        <v>Infubinol</v>
      </c>
      <c r="F745" t="str">
        <f>VLOOKUP($A745,'mouse data'!$A:$E,3,FALSE)</f>
        <v>Male</v>
      </c>
      <c r="G745">
        <f>VLOOKUP($A745,'mouse data'!$A:$E,4,FALSE)</f>
        <v>18</v>
      </c>
      <c r="H745">
        <f>VLOOKUP($A745,'mouse data'!$A:$E,5,FALSE)</f>
        <v>25</v>
      </c>
    </row>
    <row r="746" spans="1:8" x14ac:dyDescent="0.3">
      <c r="A746" t="s">
        <v>144</v>
      </c>
      <c r="B746">
        <v>15</v>
      </c>
      <c r="C746">
        <v>52.343085250000001</v>
      </c>
      <c r="D746">
        <v>2</v>
      </c>
      <c r="E746" t="str">
        <f>VLOOKUP($A746,'mouse data'!$A:$E,2,FALSE)</f>
        <v>Placebo</v>
      </c>
      <c r="F746" t="str">
        <f>VLOOKUP($A746,'mouse data'!$A:$E,3,FALSE)</f>
        <v>Male</v>
      </c>
      <c r="G746">
        <f>VLOOKUP($A746,'mouse data'!$A:$E,4,FALSE)</f>
        <v>7</v>
      </c>
      <c r="H746">
        <f>VLOOKUP($A746,'mouse data'!$A:$E,5,FALSE)</f>
        <v>28</v>
      </c>
    </row>
    <row r="747" spans="1:8" x14ac:dyDescent="0.3">
      <c r="A747" t="s">
        <v>70</v>
      </c>
      <c r="B747">
        <v>15</v>
      </c>
      <c r="C747">
        <v>34.223991740000002</v>
      </c>
      <c r="D747">
        <v>1</v>
      </c>
      <c r="E747" t="str">
        <f>VLOOKUP($A747,'mouse data'!$A:$E,2,FALSE)</f>
        <v>Ramicane</v>
      </c>
      <c r="F747" t="str">
        <f>VLOOKUP($A747,'mouse data'!$A:$E,3,FALSE)</f>
        <v>Male</v>
      </c>
      <c r="G747">
        <f>VLOOKUP($A747,'mouse data'!$A:$E,4,FALSE)</f>
        <v>21</v>
      </c>
      <c r="H747">
        <f>VLOOKUP($A747,'mouse data'!$A:$E,5,FALSE)</f>
        <v>16</v>
      </c>
    </row>
    <row r="748" spans="1:8" x14ac:dyDescent="0.3">
      <c r="A748" t="s">
        <v>129</v>
      </c>
      <c r="B748">
        <v>15</v>
      </c>
      <c r="C748">
        <v>49.188387349999999</v>
      </c>
      <c r="D748">
        <v>1</v>
      </c>
      <c r="E748" t="str">
        <f>VLOOKUP($A748,'mouse data'!$A:$E,2,FALSE)</f>
        <v>Zoniferol</v>
      </c>
      <c r="F748" t="str">
        <f>VLOOKUP($A748,'mouse data'!$A:$E,3,FALSE)</f>
        <v>Male</v>
      </c>
      <c r="G748">
        <f>VLOOKUP($A748,'mouse data'!$A:$E,4,FALSE)</f>
        <v>12</v>
      </c>
      <c r="H748">
        <f>VLOOKUP($A748,'mouse data'!$A:$E,5,FALSE)</f>
        <v>27</v>
      </c>
    </row>
    <row r="749" spans="1:8" x14ac:dyDescent="0.3">
      <c r="A749" t="s">
        <v>10</v>
      </c>
      <c r="B749">
        <v>15</v>
      </c>
      <c r="C749">
        <v>53.675541500000001</v>
      </c>
      <c r="D749">
        <v>2</v>
      </c>
      <c r="E749" t="str">
        <f>VLOOKUP($A749,'mouse data'!$A:$E,2,FALSE)</f>
        <v>Ketapril</v>
      </c>
      <c r="F749" t="str">
        <f>VLOOKUP($A749,'mouse data'!$A:$E,3,FALSE)</f>
        <v>Male</v>
      </c>
      <c r="G749">
        <f>VLOOKUP($A749,'mouse data'!$A:$E,4,FALSE)</f>
        <v>8</v>
      </c>
      <c r="H749">
        <f>VLOOKUP($A749,'mouse data'!$A:$E,5,FALSE)</f>
        <v>28</v>
      </c>
    </row>
    <row r="750" spans="1:8" x14ac:dyDescent="0.3">
      <c r="A750" t="s">
        <v>250</v>
      </c>
      <c r="B750">
        <v>15</v>
      </c>
      <c r="C750">
        <v>39.804453410000001</v>
      </c>
      <c r="D750">
        <v>1</v>
      </c>
      <c r="E750" t="str">
        <f>VLOOKUP($A750,'mouse data'!$A:$E,2,FALSE)</f>
        <v>Capomulin</v>
      </c>
      <c r="F750" t="str">
        <f>VLOOKUP($A750,'mouse data'!$A:$E,3,FALSE)</f>
        <v>Female</v>
      </c>
      <c r="G750">
        <f>VLOOKUP($A750,'mouse data'!$A:$E,4,FALSE)</f>
        <v>3</v>
      </c>
      <c r="H750">
        <f>VLOOKUP($A750,'mouse data'!$A:$E,5,FALSE)</f>
        <v>19</v>
      </c>
    </row>
    <row r="751" spans="1:8" x14ac:dyDescent="0.3">
      <c r="A751" t="s">
        <v>186</v>
      </c>
      <c r="B751">
        <v>15</v>
      </c>
      <c r="C751">
        <v>47.242928650000003</v>
      </c>
      <c r="D751">
        <v>1</v>
      </c>
      <c r="E751" t="str">
        <f>VLOOKUP($A751,'mouse data'!$A:$E,2,FALSE)</f>
        <v>Ceftamin</v>
      </c>
      <c r="F751" t="str">
        <f>VLOOKUP($A751,'mouse data'!$A:$E,3,FALSE)</f>
        <v>Male</v>
      </c>
      <c r="G751">
        <f>VLOOKUP($A751,'mouse data'!$A:$E,4,FALSE)</f>
        <v>24</v>
      </c>
      <c r="H751">
        <f>VLOOKUP($A751,'mouse data'!$A:$E,5,FALSE)</f>
        <v>25</v>
      </c>
    </row>
    <row r="752" spans="1:8" x14ac:dyDescent="0.3">
      <c r="A752" t="s">
        <v>47</v>
      </c>
      <c r="B752">
        <v>15</v>
      </c>
      <c r="C752">
        <v>52.102947440000001</v>
      </c>
      <c r="D752">
        <v>0</v>
      </c>
      <c r="E752" t="str">
        <f>VLOOKUP($A752,'mouse data'!$A:$E,2,FALSE)</f>
        <v>Ketapril</v>
      </c>
      <c r="F752" t="str">
        <f>VLOOKUP($A752,'mouse data'!$A:$E,3,FALSE)</f>
        <v>Female</v>
      </c>
      <c r="G752">
        <f>VLOOKUP($A752,'mouse data'!$A:$E,4,FALSE)</f>
        <v>22</v>
      </c>
      <c r="H752">
        <f>VLOOKUP($A752,'mouse data'!$A:$E,5,FALSE)</f>
        <v>30</v>
      </c>
    </row>
    <row r="753" spans="1:8" x14ac:dyDescent="0.3">
      <c r="A753" t="s">
        <v>183</v>
      </c>
      <c r="B753">
        <v>15</v>
      </c>
      <c r="C753">
        <v>50.701279589999999</v>
      </c>
      <c r="D753">
        <v>2</v>
      </c>
      <c r="E753" t="str">
        <f>VLOOKUP($A753,'mouse data'!$A:$E,2,FALSE)</f>
        <v>Ceftamin</v>
      </c>
      <c r="F753" t="str">
        <f>VLOOKUP($A753,'mouse data'!$A:$E,3,FALSE)</f>
        <v>Female</v>
      </c>
      <c r="G753">
        <f>VLOOKUP($A753,'mouse data'!$A:$E,4,FALSE)</f>
        <v>24</v>
      </c>
      <c r="H753">
        <f>VLOOKUP($A753,'mouse data'!$A:$E,5,FALSE)</f>
        <v>30</v>
      </c>
    </row>
    <row r="754" spans="1:8" x14ac:dyDescent="0.3">
      <c r="A754" t="s">
        <v>53</v>
      </c>
      <c r="B754">
        <v>15</v>
      </c>
      <c r="C754">
        <v>54.789767689999998</v>
      </c>
      <c r="D754">
        <v>1</v>
      </c>
      <c r="E754" t="str">
        <f>VLOOKUP($A754,'mouse data'!$A:$E,2,FALSE)</f>
        <v>Ketapril</v>
      </c>
      <c r="F754" t="str">
        <f>VLOOKUP($A754,'mouse data'!$A:$E,3,FALSE)</f>
        <v>Male</v>
      </c>
      <c r="G754">
        <f>VLOOKUP($A754,'mouse data'!$A:$E,4,FALSE)</f>
        <v>24</v>
      </c>
      <c r="H754">
        <f>VLOOKUP($A754,'mouse data'!$A:$E,5,FALSE)</f>
        <v>30</v>
      </c>
    </row>
    <row r="755" spans="1:8" x14ac:dyDescent="0.3">
      <c r="A755" t="s">
        <v>74</v>
      </c>
      <c r="B755">
        <v>15</v>
      </c>
      <c r="C755">
        <v>46.910891659999997</v>
      </c>
      <c r="D755">
        <v>0</v>
      </c>
      <c r="E755" t="str">
        <f>VLOOKUP($A755,'mouse data'!$A:$E,2,FALSE)</f>
        <v>Ramicane</v>
      </c>
      <c r="F755" t="str">
        <f>VLOOKUP($A755,'mouse data'!$A:$E,3,FALSE)</f>
        <v>Female</v>
      </c>
      <c r="G755">
        <f>VLOOKUP($A755,'mouse data'!$A:$E,4,FALSE)</f>
        <v>7</v>
      </c>
      <c r="H755">
        <f>VLOOKUP($A755,'mouse data'!$A:$E,5,FALSE)</f>
        <v>17</v>
      </c>
    </row>
    <row r="756" spans="1:8" x14ac:dyDescent="0.3">
      <c r="A756" t="s">
        <v>40</v>
      </c>
      <c r="B756">
        <v>15</v>
      </c>
      <c r="C756">
        <v>49.683445040000002</v>
      </c>
      <c r="D756">
        <v>1</v>
      </c>
      <c r="E756" t="str">
        <f>VLOOKUP($A756,'mouse data'!$A:$E,2,FALSE)</f>
        <v>Infubinol</v>
      </c>
      <c r="F756" t="str">
        <f>VLOOKUP($A756,'mouse data'!$A:$E,3,FALSE)</f>
        <v>Male</v>
      </c>
      <c r="G756">
        <f>VLOOKUP($A756,'mouse data'!$A:$E,4,FALSE)</f>
        <v>3</v>
      </c>
      <c r="H756">
        <f>VLOOKUP($A756,'mouse data'!$A:$E,5,FALSE)</f>
        <v>25</v>
      </c>
    </row>
    <row r="757" spans="1:8" x14ac:dyDescent="0.3">
      <c r="A757" t="s">
        <v>150</v>
      </c>
      <c r="B757">
        <v>15</v>
      </c>
      <c r="C757">
        <v>47.798099610000001</v>
      </c>
      <c r="D757">
        <v>1</v>
      </c>
      <c r="E757" t="str">
        <f>VLOOKUP($A757,'mouse data'!$A:$E,2,FALSE)</f>
        <v>Placebo</v>
      </c>
      <c r="F757" t="str">
        <f>VLOOKUP($A757,'mouse data'!$A:$E,3,FALSE)</f>
        <v>Female</v>
      </c>
      <c r="G757">
        <f>VLOOKUP($A757,'mouse data'!$A:$E,4,FALSE)</f>
        <v>16</v>
      </c>
      <c r="H757">
        <f>VLOOKUP($A757,'mouse data'!$A:$E,5,FALSE)</f>
        <v>25</v>
      </c>
    </row>
    <row r="758" spans="1:8" x14ac:dyDescent="0.3">
      <c r="A758" t="s">
        <v>32</v>
      </c>
      <c r="B758">
        <v>15</v>
      </c>
      <c r="C758">
        <v>52.246309850000003</v>
      </c>
      <c r="D758">
        <v>0</v>
      </c>
      <c r="E758" t="str">
        <f>VLOOKUP($A758,'mouse data'!$A:$E,2,FALSE)</f>
        <v>Ketapril</v>
      </c>
      <c r="F758" t="str">
        <f>VLOOKUP($A758,'mouse data'!$A:$E,3,FALSE)</f>
        <v>Female</v>
      </c>
      <c r="G758">
        <f>VLOOKUP($A758,'mouse data'!$A:$E,4,FALSE)</f>
        <v>18</v>
      </c>
      <c r="H758">
        <f>VLOOKUP($A758,'mouse data'!$A:$E,5,FALSE)</f>
        <v>26</v>
      </c>
    </row>
    <row r="759" spans="1:8" x14ac:dyDescent="0.3">
      <c r="A759" t="s">
        <v>159</v>
      </c>
      <c r="B759">
        <v>15</v>
      </c>
      <c r="C759">
        <v>55.886337930000003</v>
      </c>
      <c r="D759">
        <v>2</v>
      </c>
      <c r="E759" t="str">
        <f>VLOOKUP($A759,'mouse data'!$A:$E,2,FALSE)</f>
        <v>Placebo</v>
      </c>
      <c r="F759" t="str">
        <f>VLOOKUP($A759,'mouse data'!$A:$E,3,FALSE)</f>
        <v>Female</v>
      </c>
      <c r="G759">
        <f>VLOOKUP($A759,'mouse data'!$A:$E,4,FALSE)</f>
        <v>20</v>
      </c>
      <c r="H759">
        <f>VLOOKUP($A759,'mouse data'!$A:$E,5,FALSE)</f>
        <v>26</v>
      </c>
    </row>
    <row r="760" spans="1:8" x14ac:dyDescent="0.3">
      <c r="A760" t="s">
        <v>117</v>
      </c>
      <c r="B760">
        <v>15</v>
      </c>
      <c r="C760">
        <v>52.777870499999999</v>
      </c>
      <c r="D760">
        <v>1</v>
      </c>
      <c r="E760" t="str">
        <f>VLOOKUP($A760,'mouse data'!$A:$E,2,FALSE)</f>
        <v>Infubinol</v>
      </c>
      <c r="F760" t="str">
        <f>VLOOKUP($A760,'mouse data'!$A:$E,3,FALSE)</f>
        <v>Female</v>
      </c>
      <c r="G760">
        <f>VLOOKUP($A760,'mouse data'!$A:$E,4,FALSE)</f>
        <v>20</v>
      </c>
      <c r="H760">
        <f>VLOOKUP($A760,'mouse data'!$A:$E,5,FALSE)</f>
        <v>23</v>
      </c>
    </row>
    <row r="761" spans="1:8" x14ac:dyDescent="0.3">
      <c r="A761" t="s">
        <v>77</v>
      </c>
      <c r="B761">
        <v>15</v>
      </c>
      <c r="C761">
        <v>35.590254000000002</v>
      </c>
      <c r="D761">
        <v>0</v>
      </c>
      <c r="E761" t="str">
        <f>VLOOKUP($A761,'mouse data'!$A:$E,2,FALSE)</f>
        <v>Ramicane</v>
      </c>
      <c r="F761" t="str">
        <f>VLOOKUP($A761,'mouse data'!$A:$E,3,FALSE)</f>
        <v>Male</v>
      </c>
      <c r="G761">
        <f>VLOOKUP($A761,'mouse data'!$A:$E,4,FALSE)</f>
        <v>13</v>
      </c>
      <c r="H761">
        <f>VLOOKUP($A761,'mouse data'!$A:$E,5,FALSE)</f>
        <v>21</v>
      </c>
    </row>
    <row r="762" spans="1:8" x14ac:dyDescent="0.3">
      <c r="A762" t="s">
        <v>37</v>
      </c>
      <c r="B762">
        <v>15</v>
      </c>
      <c r="C762">
        <v>51.523068430000002</v>
      </c>
      <c r="D762">
        <v>1</v>
      </c>
      <c r="E762" t="str">
        <f>VLOOKUP($A762,'mouse data'!$A:$E,2,FALSE)</f>
        <v>Infubinol</v>
      </c>
      <c r="F762" t="str">
        <f>VLOOKUP($A762,'mouse data'!$A:$E,3,FALSE)</f>
        <v>Female</v>
      </c>
      <c r="G762">
        <f>VLOOKUP($A762,'mouse data'!$A:$E,4,FALSE)</f>
        <v>17</v>
      </c>
      <c r="H762">
        <f>VLOOKUP($A762,'mouse data'!$A:$E,5,FALSE)</f>
        <v>27</v>
      </c>
    </row>
    <row r="763" spans="1:8" x14ac:dyDescent="0.3">
      <c r="A763" t="s">
        <v>242</v>
      </c>
      <c r="B763">
        <v>15</v>
      </c>
      <c r="C763">
        <v>47.373423250000002</v>
      </c>
      <c r="D763">
        <v>0</v>
      </c>
      <c r="E763" t="str">
        <f>VLOOKUP($A763,'mouse data'!$A:$E,2,FALSE)</f>
        <v>Capomulin</v>
      </c>
      <c r="F763" t="str">
        <f>VLOOKUP($A763,'mouse data'!$A:$E,3,FALSE)</f>
        <v>Male</v>
      </c>
      <c r="G763">
        <f>VLOOKUP($A763,'mouse data'!$A:$E,4,FALSE)</f>
        <v>12</v>
      </c>
      <c r="H763">
        <f>VLOOKUP($A763,'mouse data'!$A:$E,5,FALSE)</f>
        <v>25</v>
      </c>
    </row>
    <row r="764" spans="1:8" x14ac:dyDescent="0.3">
      <c r="A764" t="s">
        <v>56</v>
      </c>
      <c r="B764">
        <v>15</v>
      </c>
      <c r="C764">
        <v>51.166065439999997</v>
      </c>
      <c r="D764">
        <v>3</v>
      </c>
      <c r="E764" t="str">
        <f>VLOOKUP($A764,'mouse data'!$A:$E,2,FALSE)</f>
        <v>Ketapril</v>
      </c>
      <c r="F764" t="str">
        <f>VLOOKUP($A764,'mouse data'!$A:$E,3,FALSE)</f>
        <v>Male</v>
      </c>
      <c r="G764">
        <f>VLOOKUP($A764,'mouse data'!$A:$E,4,FALSE)</f>
        <v>18</v>
      </c>
      <c r="H764">
        <f>VLOOKUP($A764,'mouse data'!$A:$E,5,FALSE)</f>
        <v>28</v>
      </c>
    </row>
    <row r="765" spans="1:8" x14ac:dyDescent="0.3">
      <c r="A765" t="s">
        <v>226</v>
      </c>
      <c r="B765">
        <v>15</v>
      </c>
      <c r="C765">
        <v>48.352238540000002</v>
      </c>
      <c r="D765">
        <v>0</v>
      </c>
      <c r="E765" t="str">
        <f>VLOOKUP($A765,'mouse data'!$A:$E,2,FALSE)</f>
        <v>Infubinol</v>
      </c>
      <c r="F765" t="str">
        <f>VLOOKUP($A765,'mouse data'!$A:$E,3,FALSE)</f>
        <v>Male</v>
      </c>
      <c r="G765">
        <f>VLOOKUP($A765,'mouse data'!$A:$E,4,FALSE)</f>
        <v>23</v>
      </c>
      <c r="H765">
        <f>VLOOKUP($A765,'mouse data'!$A:$E,5,FALSE)</f>
        <v>26</v>
      </c>
    </row>
    <row r="766" spans="1:8" x14ac:dyDescent="0.3">
      <c r="A766" t="s">
        <v>151</v>
      </c>
      <c r="B766">
        <v>15</v>
      </c>
      <c r="C766">
        <v>57.224980639999998</v>
      </c>
      <c r="D766">
        <v>2</v>
      </c>
      <c r="E766" t="str">
        <f>VLOOKUP($A766,'mouse data'!$A:$E,2,FALSE)</f>
        <v>Placebo</v>
      </c>
      <c r="F766" t="str">
        <f>VLOOKUP($A766,'mouse data'!$A:$E,3,FALSE)</f>
        <v>Female</v>
      </c>
      <c r="G766">
        <f>VLOOKUP($A766,'mouse data'!$A:$E,4,FALSE)</f>
        <v>4</v>
      </c>
      <c r="H766">
        <f>VLOOKUP($A766,'mouse data'!$A:$E,5,FALSE)</f>
        <v>30</v>
      </c>
    </row>
    <row r="767" spans="1:8" x14ac:dyDescent="0.3">
      <c r="A767" t="s">
        <v>169</v>
      </c>
      <c r="B767">
        <v>15</v>
      </c>
      <c r="C767">
        <v>53.458638870000001</v>
      </c>
      <c r="D767">
        <v>1</v>
      </c>
      <c r="E767" t="str">
        <f>VLOOKUP($A767,'mouse data'!$A:$E,2,FALSE)</f>
        <v>Placebo</v>
      </c>
      <c r="F767" t="str">
        <f>VLOOKUP($A767,'mouse data'!$A:$E,3,FALSE)</f>
        <v>Male</v>
      </c>
      <c r="G767">
        <f>VLOOKUP($A767,'mouse data'!$A:$E,4,FALSE)</f>
        <v>14</v>
      </c>
      <c r="H767">
        <f>VLOOKUP($A767,'mouse data'!$A:$E,5,FALSE)</f>
        <v>30</v>
      </c>
    </row>
    <row r="768" spans="1:8" x14ac:dyDescent="0.3">
      <c r="A768" t="s">
        <v>116</v>
      </c>
      <c r="B768">
        <v>15</v>
      </c>
      <c r="C768">
        <v>52.949464740000003</v>
      </c>
      <c r="D768">
        <v>1</v>
      </c>
      <c r="E768" t="str">
        <f>VLOOKUP($A768,'mouse data'!$A:$E,2,FALSE)</f>
        <v>Infubinol</v>
      </c>
      <c r="F768" t="str">
        <f>VLOOKUP($A768,'mouse data'!$A:$E,3,FALSE)</f>
        <v>Female</v>
      </c>
      <c r="G768">
        <f>VLOOKUP($A768,'mouse data'!$A:$E,4,FALSE)</f>
        <v>7</v>
      </c>
      <c r="H768">
        <f>VLOOKUP($A768,'mouse data'!$A:$E,5,FALSE)</f>
        <v>29</v>
      </c>
    </row>
    <row r="769" spans="1:8" x14ac:dyDescent="0.3">
      <c r="A769" t="s">
        <v>243</v>
      </c>
      <c r="B769">
        <v>15</v>
      </c>
      <c r="C769">
        <v>42.283665120000002</v>
      </c>
      <c r="D769">
        <v>1</v>
      </c>
      <c r="E769" t="str">
        <f>VLOOKUP($A769,'mouse data'!$A:$E,2,FALSE)</f>
        <v>Capomulin</v>
      </c>
      <c r="F769" t="str">
        <f>VLOOKUP($A769,'mouse data'!$A:$E,3,FALSE)</f>
        <v>Male</v>
      </c>
      <c r="G769">
        <f>VLOOKUP($A769,'mouse data'!$A:$E,4,FALSE)</f>
        <v>17</v>
      </c>
      <c r="H769">
        <f>VLOOKUP($A769,'mouse data'!$A:$E,5,FALSE)</f>
        <v>17</v>
      </c>
    </row>
    <row r="770" spans="1:8" x14ac:dyDescent="0.3">
      <c r="A770" t="s">
        <v>78</v>
      </c>
      <c r="B770">
        <v>15</v>
      </c>
      <c r="C770">
        <v>47.227170649999998</v>
      </c>
      <c r="D770">
        <v>1</v>
      </c>
      <c r="E770" t="str">
        <f>VLOOKUP($A770,'mouse data'!$A:$E,2,FALSE)</f>
        <v>Ramicane</v>
      </c>
      <c r="F770" t="str">
        <f>VLOOKUP($A770,'mouse data'!$A:$E,3,FALSE)</f>
        <v>Male</v>
      </c>
      <c r="G770">
        <f>VLOOKUP($A770,'mouse data'!$A:$E,4,FALSE)</f>
        <v>18</v>
      </c>
      <c r="H770">
        <f>VLOOKUP($A770,'mouse data'!$A:$E,5,FALSE)</f>
        <v>25</v>
      </c>
    </row>
    <row r="771" spans="1:8" x14ac:dyDescent="0.3">
      <c r="A771" t="s">
        <v>52</v>
      </c>
      <c r="B771">
        <v>15</v>
      </c>
      <c r="C771">
        <v>52.864534489999997</v>
      </c>
      <c r="D771">
        <v>1</v>
      </c>
      <c r="E771" t="str">
        <f>VLOOKUP($A771,'mouse data'!$A:$E,2,FALSE)</f>
        <v>Ketapril</v>
      </c>
      <c r="F771" t="str">
        <f>VLOOKUP($A771,'mouse data'!$A:$E,3,FALSE)</f>
        <v>Male</v>
      </c>
      <c r="G771">
        <f>VLOOKUP($A771,'mouse data'!$A:$E,4,FALSE)</f>
        <v>18</v>
      </c>
      <c r="H771">
        <f>VLOOKUP($A771,'mouse data'!$A:$E,5,FALSE)</f>
        <v>29</v>
      </c>
    </row>
    <row r="772" spans="1:8" x14ac:dyDescent="0.3">
      <c r="A772" t="s">
        <v>82</v>
      </c>
      <c r="B772">
        <v>15</v>
      </c>
      <c r="C772">
        <v>35.276906339999996</v>
      </c>
      <c r="D772">
        <v>0</v>
      </c>
      <c r="E772" t="str">
        <f>VLOOKUP($A772,'mouse data'!$A:$E,2,FALSE)</f>
        <v>Ramicane</v>
      </c>
      <c r="F772" t="str">
        <f>VLOOKUP($A772,'mouse data'!$A:$E,3,FALSE)</f>
        <v>Male</v>
      </c>
      <c r="G772">
        <f>VLOOKUP($A772,'mouse data'!$A:$E,4,FALSE)</f>
        <v>1</v>
      </c>
      <c r="H772">
        <f>VLOOKUP($A772,'mouse data'!$A:$E,5,FALSE)</f>
        <v>17</v>
      </c>
    </row>
    <row r="773" spans="1:8" x14ac:dyDescent="0.3">
      <c r="A773" t="s">
        <v>79</v>
      </c>
      <c r="B773">
        <v>15</v>
      </c>
      <c r="C773">
        <v>39.89743533</v>
      </c>
      <c r="D773">
        <v>0</v>
      </c>
      <c r="E773" t="str">
        <f>VLOOKUP($A773,'mouse data'!$A:$E,2,FALSE)</f>
        <v>Ramicane</v>
      </c>
      <c r="F773" t="str">
        <f>VLOOKUP($A773,'mouse data'!$A:$E,3,FALSE)</f>
        <v>Male</v>
      </c>
      <c r="G773">
        <f>VLOOKUP($A773,'mouse data'!$A:$E,4,FALSE)</f>
        <v>18</v>
      </c>
      <c r="H773">
        <f>VLOOKUP($A773,'mouse data'!$A:$E,5,FALSE)</f>
        <v>16</v>
      </c>
    </row>
    <row r="774" spans="1:8" x14ac:dyDescent="0.3">
      <c r="A774" t="s">
        <v>36</v>
      </c>
      <c r="B774">
        <v>15</v>
      </c>
      <c r="C774">
        <v>50.91500662</v>
      </c>
      <c r="D774">
        <v>2</v>
      </c>
      <c r="E774" t="str">
        <f>VLOOKUP($A774,'mouse data'!$A:$E,2,FALSE)</f>
        <v>Infubinol</v>
      </c>
      <c r="F774" t="str">
        <f>VLOOKUP($A774,'mouse data'!$A:$E,3,FALSE)</f>
        <v>Female</v>
      </c>
      <c r="G774">
        <f>VLOOKUP($A774,'mouse data'!$A:$E,4,FALSE)</f>
        <v>6</v>
      </c>
      <c r="H774">
        <f>VLOOKUP($A774,'mouse data'!$A:$E,5,FALSE)</f>
        <v>25</v>
      </c>
    </row>
    <row r="775" spans="1:8" x14ac:dyDescent="0.3">
      <c r="A775" t="s">
        <v>54</v>
      </c>
      <c r="B775">
        <v>15</v>
      </c>
      <c r="C775">
        <v>53.149559330000002</v>
      </c>
      <c r="D775">
        <v>1</v>
      </c>
      <c r="E775" t="str">
        <f>VLOOKUP($A775,'mouse data'!$A:$E,2,FALSE)</f>
        <v>Ketapril</v>
      </c>
      <c r="F775" t="str">
        <f>VLOOKUP($A775,'mouse data'!$A:$E,3,FALSE)</f>
        <v>Male</v>
      </c>
      <c r="G775">
        <f>VLOOKUP($A775,'mouse data'!$A:$E,4,FALSE)</f>
        <v>15</v>
      </c>
      <c r="H775">
        <f>VLOOKUP($A775,'mouse data'!$A:$E,5,FALSE)</f>
        <v>27</v>
      </c>
    </row>
    <row r="776" spans="1:8" x14ac:dyDescent="0.3">
      <c r="A776" t="s">
        <v>114</v>
      </c>
      <c r="B776">
        <v>15</v>
      </c>
      <c r="C776">
        <v>52.60910758</v>
      </c>
      <c r="D776">
        <v>1</v>
      </c>
      <c r="E776" t="str">
        <f>VLOOKUP($A776,'mouse data'!$A:$E,2,FALSE)</f>
        <v>Infubinol</v>
      </c>
      <c r="F776" t="str">
        <f>VLOOKUP($A776,'mouse data'!$A:$E,3,FALSE)</f>
        <v>Female</v>
      </c>
      <c r="G776">
        <f>VLOOKUP($A776,'mouse data'!$A:$E,4,FALSE)</f>
        <v>17</v>
      </c>
      <c r="H776">
        <f>VLOOKUP($A776,'mouse data'!$A:$E,5,FALSE)</f>
        <v>30</v>
      </c>
    </row>
    <row r="777" spans="1:8" x14ac:dyDescent="0.3">
      <c r="A777" t="s">
        <v>152</v>
      </c>
      <c r="B777">
        <v>15</v>
      </c>
      <c r="C777">
        <v>50.596633249999996</v>
      </c>
      <c r="D777">
        <v>2</v>
      </c>
      <c r="E777" t="str">
        <f>VLOOKUP($A777,'mouse data'!$A:$E,2,FALSE)</f>
        <v>Placebo</v>
      </c>
      <c r="F777" t="str">
        <f>VLOOKUP($A777,'mouse data'!$A:$E,3,FALSE)</f>
        <v>Female</v>
      </c>
      <c r="G777">
        <f>VLOOKUP($A777,'mouse data'!$A:$E,4,FALSE)</f>
        <v>13</v>
      </c>
      <c r="H777">
        <f>VLOOKUP($A777,'mouse data'!$A:$E,5,FALSE)</f>
        <v>26</v>
      </c>
    </row>
    <row r="778" spans="1:8" x14ac:dyDescent="0.3">
      <c r="A778" t="s">
        <v>154</v>
      </c>
      <c r="B778">
        <v>15</v>
      </c>
      <c r="C778">
        <v>49.266078729999997</v>
      </c>
      <c r="D778">
        <v>0</v>
      </c>
      <c r="E778" t="str">
        <f>VLOOKUP($A778,'mouse data'!$A:$E,2,FALSE)</f>
        <v>Placebo</v>
      </c>
      <c r="F778" t="str">
        <f>VLOOKUP($A778,'mouse data'!$A:$E,3,FALSE)</f>
        <v>Male</v>
      </c>
      <c r="G778">
        <f>VLOOKUP($A778,'mouse data'!$A:$E,4,FALSE)</f>
        <v>12</v>
      </c>
      <c r="H778">
        <f>VLOOKUP($A778,'mouse data'!$A:$E,5,FALSE)</f>
        <v>27</v>
      </c>
    </row>
    <row r="779" spans="1:8" x14ac:dyDescent="0.3">
      <c r="A779" t="s">
        <v>145</v>
      </c>
      <c r="B779">
        <v>15</v>
      </c>
      <c r="C779">
        <v>51.161138149999999</v>
      </c>
      <c r="D779">
        <v>1</v>
      </c>
      <c r="E779" t="str">
        <f>VLOOKUP($A779,'mouse data'!$A:$E,2,FALSE)</f>
        <v>Placebo</v>
      </c>
      <c r="F779" t="str">
        <f>VLOOKUP($A779,'mouse data'!$A:$E,3,FALSE)</f>
        <v>Male</v>
      </c>
      <c r="G779">
        <f>VLOOKUP($A779,'mouse data'!$A:$E,4,FALSE)</f>
        <v>6</v>
      </c>
      <c r="H779">
        <f>VLOOKUP($A779,'mouse data'!$A:$E,5,FALSE)</f>
        <v>30</v>
      </c>
    </row>
    <row r="780" spans="1:8" x14ac:dyDescent="0.3">
      <c r="A780" t="s">
        <v>153</v>
      </c>
      <c r="B780">
        <v>15</v>
      </c>
      <c r="C780">
        <v>52.833941959999997</v>
      </c>
      <c r="D780">
        <v>1</v>
      </c>
      <c r="E780" t="str">
        <f>VLOOKUP($A780,'mouse data'!$A:$E,2,FALSE)</f>
        <v>Placebo</v>
      </c>
      <c r="F780" t="str">
        <f>VLOOKUP($A780,'mouse data'!$A:$E,3,FALSE)</f>
        <v>Male</v>
      </c>
      <c r="G780">
        <f>VLOOKUP($A780,'mouse data'!$A:$E,4,FALSE)</f>
        <v>1</v>
      </c>
      <c r="H780">
        <f>VLOOKUP($A780,'mouse data'!$A:$E,5,FALSE)</f>
        <v>30</v>
      </c>
    </row>
    <row r="781" spans="1:8" x14ac:dyDescent="0.3">
      <c r="A781" t="s">
        <v>34</v>
      </c>
      <c r="B781">
        <v>15</v>
      </c>
      <c r="C781">
        <v>51.833224600000001</v>
      </c>
      <c r="D781">
        <v>0</v>
      </c>
      <c r="E781" t="str">
        <f>VLOOKUP($A781,'mouse data'!$A:$E,2,FALSE)</f>
        <v>Infubinol</v>
      </c>
      <c r="F781" t="str">
        <f>VLOOKUP($A781,'mouse data'!$A:$E,3,FALSE)</f>
        <v>Male</v>
      </c>
      <c r="G781">
        <f>VLOOKUP($A781,'mouse data'!$A:$E,4,FALSE)</f>
        <v>11</v>
      </c>
      <c r="H781">
        <f>VLOOKUP($A781,'mouse data'!$A:$E,5,FALSE)</f>
        <v>28</v>
      </c>
    </row>
    <row r="782" spans="1:8" x14ac:dyDescent="0.3">
      <c r="A782" t="s">
        <v>81</v>
      </c>
      <c r="B782">
        <v>15</v>
      </c>
      <c r="C782">
        <v>36.940273990000001</v>
      </c>
      <c r="D782">
        <v>0</v>
      </c>
      <c r="E782" t="str">
        <f>VLOOKUP($A782,'mouse data'!$A:$E,2,FALSE)</f>
        <v>Ramicane</v>
      </c>
      <c r="F782" t="str">
        <f>VLOOKUP($A782,'mouse data'!$A:$E,3,FALSE)</f>
        <v>Male</v>
      </c>
      <c r="G782">
        <f>VLOOKUP($A782,'mouse data'!$A:$E,4,FALSE)</f>
        <v>4</v>
      </c>
      <c r="H782">
        <f>VLOOKUP($A782,'mouse data'!$A:$E,5,FALSE)</f>
        <v>17</v>
      </c>
    </row>
    <row r="783" spans="1:8" x14ac:dyDescent="0.3">
      <c r="A783" t="s">
        <v>55</v>
      </c>
      <c r="B783">
        <v>15</v>
      </c>
      <c r="C783">
        <v>52.602165640000003</v>
      </c>
      <c r="D783">
        <v>0</v>
      </c>
      <c r="E783" t="str">
        <f>VLOOKUP($A783,'mouse data'!$A:$E,2,FALSE)</f>
        <v>Ketapril</v>
      </c>
      <c r="F783" t="str">
        <f>VLOOKUP($A783,'mouse data'!$A:$E,3,FALSE)</f>
        <v>Female</v>
      </c>
      <c r="G783">
        <f>VLOOKUP($A783,'mouse data'!$A:$E,4,FALSE)</f>
        <v>3</v>
      </c>
      <c r="H783">
        <f>VLOOKUP($A783,'mouse data'!$A:$E,5,FALSE)</f>
        <v>26</v>
      </c>
    </row>
    <row r="784" spans="1:8" x14ac:dyDescent="0.3">
      <c r="A784" t="s">
        <v>85</v>
      </c>
      <c r="B784">
        <v>15</v>
      </c>
      <c r="C784">
        <v>43.52726054</v>
      </c>
      <c r="D784">
        <v>0</v>
      </c>
      <c r="E784" t="str">
        <f>VLOOKUP($A784,'mouse data'!$A:$E,2,FALSE)</f>
        <v>Ramicane</v>
      </c>
      <c r="F784" t="str">
        <f>VLOOKUP($A784,'mouse data'!$A:$E,3,FALSE)</f>
        <v>Female</v>
      </c>
      <c r="G784">
        <f>VLOOKUP($A784,'mouse data'!$A:$E,4,FALSE)</f>
        <v>5</v>
      </c>
      <c r="H784">
        <f>VLOOKUP($A784,'mouse data'!$A:$E,5,FALSE)</f>
        <v>25</v>
      </c>
    </row>
    <row r="785" spans="1:8" x14ac:dyDescent="0.3">
      <c r="A785" t="s">
        <v>160</v>
      </c>
      <c r="B785">
        <v>15</v>
      </c>
      <c r="C785">
        <v>53.610405849999999</v>
      </c>
      <c r="D785">
        <v>1</v>
      </c>
      <c r="E785" t="str">
        <f>VLOOKUP($A785,'mouse data'!$A:$E,2,FALSE)</f>
        <v>Placebo</v>
      </c>
      <c r="F785" t="str">
        <f>VLOOKUP($A785,'mouse data'!$A:$E,3,FALSE)</f>
        <v>Female</v>
      </c>
      <c r="G785">
        <f>VLOOKUP($A785,'mouse data'!$A:$E,4,FALSE)</f>
        <v>3</v>
      </c>
      <c r="H785">
        <f>VLOOKUP($A785,'mouse data'!$A:$E,5,FALSE)</f>
        <v>25</v>
      </c>
    </row>
    <row r="786" spans="1:8" x14ac:dyDescent="0.3">
      <c r="A786" t="s">
        <v>44</v>
      </c>
      <c r="B786">
        <v>15</v>
      </c>
      <c r="C786">
        <v>51.991708000000003</v>
      </c>
      <c r="D786">
        <v>1</v>
      </c>
      <c r="E786" t="str">
        <f>VLOOKUP($A786,'mouse data'!$A:$E,2,FALSE)</f>
        <v>Ketapril</v>
      </c>
      <c r="F786" t="str">
        <f>VLOOKUP($A786,'mouse data'!$A:$E,3,FALSE)</f>
        <v>Male</v>
      </c>
      <c r="G786">
        <f>VLOOKUP($A786,'mouse data'!$A:$E,4,FALSE)</f>
        <v>22</v>
      </c>
      <c r="H786">
        <f>VLOOKUP($A786,'mouse data'!$A:$E,5,FALSE)</f>
        <v>25</v>
      </c>
    </row>
    <row r="787" spans="1:8" x14ac:dyDescent="0.3">
      <c r="A787" t="s">
        <v>248</v>
      </c>
      <c r="B787">
        <v>15</v>
      </c>
      <c r="C787">
        <v>44.44094861</v>
      </c>
      <c r="D787">
        <v>0</v>
      </c>
      <c r="E787" t="str">
        <f>VLOOKUP($A787,'mouse data'!$A:$E,2,FALSE)</f>
        <v>Capomulin</v>
      </c>
      <c r="F787" t="str">
        <f>VLOOKUP($A787,'mouse data'!$A:$E,3,FALSE)</f>
        <v>Female</v>
      </c>
      <c r="G787">
        <f>VLOOKUP($A787,'mouse data'!$A:$E,4,FALSE)</f>
        <v>20</v>
      </c>
      <c r="H787">
        <f>VLOOKUP($A787,'mouse data'!$A:$E,5,FALSE)</f>
        <v>17</v>
      </c>
    </row>
    <row r="788" spans="1:8" x14ac:dyDescent="0.3">
      <c r="A788" t="s">
        <v>49</v>
      </c>
      <c r="B788">
        <v>15</v>
      </c>
      <c r="C788">
        <v>53.646168039999999</v>
      </c>
      <c r="D788">
        <v>1</v>
      </c>
      <c r="E788" t="str">
        <f>VLOOKUP($A788,'mouse data'!$A:$E,2,FALSE)</f>
        <v>Ketapril</v>
      </c>
      <c r="F788" t="str">
        <f>VLOOKUP($A788,'mouse data'!$A:$E,3,FALSE)</f>
        <v>Male</v>
      </c>
      <c r="G788">
        <f>VLOOKUP($A788,'mouse data'!$A:$E,4,FALSE)</f>
        <v>19</v>
      </c>
      <c r="H788">
        <f>VLOOKUP($A788,'mouse data'!$A:$E,5,FALSE)</f>
        <v>28</v>
      </c>
    </row>
    <row r="789" spans="1:8" x14ac:dyDescent="0.3">
      <c r="A789" t="s">
        <v>165</v>
      </c>
      <c r="B789">
        <v>15</v>
      </c>
      <c r="C789">
        <v>48.085125519999998</v>
      </c>
      <c r="D789">
        <v>1</v>
      </c>
      <c r="E789" t="str">
        <f>VLOOKUP($A789,'mouse data'!$A:$E,2,FALSE)</f>
        <v>Placebo</v>
      </c>
      <c r="F789" t="str">
        <f>VLOOKUP($A789,'mouse data'!$A:$E,3,FALSE)</f>
        <v>Female</v>
      </c>
      <c r="G789">
        <f>VLOOKUP($A789,'mouse data'!$A:$E,4,FALSE)</f>
        <v>10</v>
      </c>
      <c r="H789">
        <f>VLOOKUP($A789,'mouse data'!$A:$E,5,FALSE)</f>
        <v>30</v>
      </c>
    </row>
    <row r="790" spans="1:8" x14ac:dyDescent="0.3">
      <c r="A790" t="s">
        <v>6</v>
      </c>
      <c r="B790">
        <v>15</v>
      </c>
      <c r="C790">
        <v>58.135544850000002</v>
      </c>
      <c r="D790">
        <v>0</v>
      </c>
      <c r="E790" t="str">
        <f>VLOOKUP($A790,'mouse data'!$A:$E,2,FALSE)</f>
        <v>Ketapril</v>
      </c>
      <c r="F790" t="str">
        <f>VLOOKUP($A790,'mouse data'!$A:$E,3,FALSE)</f>
        <v>Female</v>
      </c>
      <c r="G790">
        <f>VLOOKUP($A790,'mouse data'!$A:$E,4,FALSE)</f>
        <v>2</v>
      </c>
      <c r="H790">
        <f>VLOOKUP($A790,'mouse data'!$A:$E,5,FALSE)</f>
        <v>29</v>
      </c>
    </row>
    <row r="791" spans="1:8" x14ac:dyDescent="0.3">
      <c r="A791" t="s">
        <v>192</v>
      </c>
      <c r="B791">
        <v>15</v>
      </c>
      <c r="C791">
        <v>50.824560310000003</v>
      </c>
      <c r="D791">
        <v>2</v>
      </c>
      <c r="E791" t="str">
        <f>VLOOKUP($A791,'mouse data'!$A:$E,2,FALSE)</f>
        <v>Infubinol</v>
      </c>
      <c r="F791" t="str">
        <f>VLOOKUP($A791,'mouse data'!$A:$E,3,FALSE)</f>
        <v>Male</v>
      </c>
      <c r="G791">
        <f>VLOOKUP($A791,'mouse data'!$A:$E,4,FALSE)</f>
        <v>23</v>
      </c>
      <c r="H791">
        <f>VLOOKUP($A791,'mouse data'!$A:$E,5,FALSE)</f>
        <v>26</v>
      </c>
    </row>
    <row r="792" spans="1:8" x14ac:dyDescent="0.3">
      <c r="A792" t="s">
        <v>84</v>
      </c>
      <c r="B792">
        <v>15</v>
      </c>
      <c r="C792">
        <v>38.688516069999999</v>
      </c>
      <c r="D792">
        <v>0</v>
      </c>
      <c r="E792" t="str">
        <f>VLOOKUP($A792,'mouse data'!$A:$E,2,FALSE)</f>
        <v>Ramicane</v>
      </c>
      <c r="F792" t="str">
        <f>VLOOKUP($A792,'mouse data'!$A:$E,3,FALSE)</f>
        <v>Male</v>
      </c>
      <c r="G792">
        <f>VLOOKUP($A792,'mouse data'!$A:$E,4,FALSE)</f>
        <v>11</v>
      </c>
      <c r="H792">
        <f>VLOOKUP($A792,'mouse data'!$A:$E,5,FALSE)</f>
        <v>16</v>
      </c>
    </row>
    <row r="793" spans="1:8" x14ac:dyDescent="0.3">
      <c r="A793" t="s">
        <v>229</v>
      </c>
      <c r="B793">
        <v>15</v>
      </c>
      <c r="C793">
        <v>43.31265415</v>
      </c>
      <c r="D793">
        <v>0</v>
      </c>
      <c r="E793" t="str">
        <f>VLOOKUP($A793,'mouse data'!$A:$E,2,FALSE)</f>
        <v>Capomulin</v>
      </c>
      <c r="F793" t="str">
        <f>VLOOKUP($A793,'mouse data'!$A:$E,3,FALSE)</f>
        <v>Female</v>
      </c>
      <c r="G793">
        <f>VLOOKUP($A793,'mouse data'!$A:$E,4,FALSE)</f>
        <v>21</v>
      </c>
      <c r="H793">
        <f>VLOOKUP($A793,'mouse data'!$A:$E,5,FALSE)</f>
        <v>21</v>
      </c>
    </row>
    <row r="794" spans="1:8" x14ac:dyDescent="0.3">
      <c r="A794" t="s">
        <v>39</v>
      </c>
      <c r="B794">
        <v>15</v>
      </c>
      <c r="C794">
        <v>50.477618239999998</v>
      </c>
      <c r="D794">
        <v>0</v>
      </c>
      <c r="E794" t="str">
        <f>VLOOKUP($A794,'mouse data'!$A:$E,2,FALSE)</f>
        <v>Infubinol</v>
      </c>
      <c r="F794" t="str">
        <f>VLOOKUP($A794,'mouse data'!$A:$E,3,FALSE)</f>
        <v>Female</v>
      </c>
      <c r="G794">
        <f>VLOOKUP($A794,'mouse data'!$A:$E,4,FALSE)</f>
        <v>23</v>
      </c>
      <c r="H794">
        <f>VLOOKUP($A794,'mouse data'!$A:$E,5,FALSE)</f>
        <v>29</v>
      </c>
    </row>
    <row r="795" spans="1:8" x14ac:dyDescent="0.3">
      <c r="A795" t="s">
        <v>164</v>
      </c>
      <c r="B795">
        <v>15</v>
      </c>
      <c r="C795">
        <v>53.900489090000001</v>
      </c>
      <c r="D795">
        <v>0</v>
      </c>
      <c r="E795" t="str">
        <f>VLOOKUP($A795,'mouse data'!$A:$E,2,FALSE)</f>
        <v>Placebo</v>
      </c>
      <c r="F795" t="str">
        <f>VLOOKUP($A795,'mouse data'!$A:$E,3,FALSE)</f>
        <v>Female</v>
      </c>
      <c r="G795">
        <f>VLOOKUP($A795,'mouse data'!$A:$E,4,FALSE)</f>
        <v>6</v>
      </c>
      <c r="H795">
        <f>VLOOKUP($A795,'mouse data'!$A:$E,5,FALSE)</f>
        <v>28</v>
      </c>
    </row>
    <row r="796" spans="1:8" x14ac:dyDescent="0.3">
      <c r="A796" t="s">
        <v>50</v>
      </c>
      <c r="B796">
        <v>15</v>
      </c>
      <c r="C796">
        <v>47.777935839999998</v>
      </c>
      <c r="D796">
        <v>0</v>
      </c>
      <c r="E796" t="str">
        <f>VLOOKUP($A796,'mouse data'!$A:$E,2,FALSE)</f>
        <v>Ketapril</v>
      </c>
      <c r="F796" t="str">
        <f>VLOOKUP($A796,'mouse data'!$A:$E,3,FALSE)</f>
        <v>Male</v>
      </c>
      <c r="G796">
        <f>VLOOKUP($A796,'mouse data'!$A:$E,4,FALSE)</f>
        <v>18</v>
      </c>
      <c r="H796">
        <f>VLOOKUP($A796,'mouse data'!$A:$E,5,FALSE)</f>
        <v>27</v>
      </c>
    </row>
    <row r="797" spans="1:8" x14ac:dyDescent="0.3">
      <c r="A797" t="s">
        <v>16</v>
      </c>
      <c r="B797">
        <v>15</v>
      </c>
      <c r="C797">
        <v>50.196152240000004</v>
      </c>
      <c r="D797">
        <v>2</v>
      </c>
      <c r="E797" t="str">
        <f>VLOOKUP($A797,'mouse data'!$A:$E,2,FALSE)</f>
        <v>Ketapril</v>
      </c>
      <c r="F797" t="str">
        <f>VLOOKUP($A797,'mouse data'!$A:$E,3,FALSE)</f>
        <v>Female</v>
      </c>
      <c r="G797">
        <f>VLOOKUP($A797,'mouse data'!$A:$E,4,FALSE)</f>
        <v>7</v>
      </c>
      <c r="H797">
        <f>VLOOKUP($A797,'mouse data'!$A:$E,5,FALSE)</f>
        <v>25</v>
      </c>
    </row>
    <row r="798" spans="1:8" x14ac:dyDescent="0.3">
      <c r="A798" t="s">
        <v>193</v>
      </c>
      <c r="B798">
        <v>15</v>
      </c>
      <c r="C798">
        <v>51.542430580000001</v>
      </c>
      <c r="D798">
        <v>1</v>
      </c>
      <c r="E798" t="str">
        <f>VLOOKUP($A798,'mouse data'!$A:$E,2,FALSE)</f>
        <v>Infubinol</v>
      </c>
      <c r="F798" t="str">
        <f>VLOOKUP($A798,'mouse data'!$A:$E,3,FALSE)</f>
        <v>Male</v>
      </c>
      <c r="G798">
        <f>VLOOKUP($A798,'mouse data'!$A:$E,4,FALSE)</f>
        <v>16</v>
      </c>
      <c r="H798">
        <f>VLOOKUP($A798,'mouse data'!$A:$E,5,FALSE)</f>
        <v>27</v>
      </c>
    </row>
    <row r="799" spans="1:8" x14ac:dyDescent="0.3">
      <c r="A799" t="s">
        <v>196</v>
      </c>
      <c r="B799">
        <v>15</v>
      </c>
      <c r="C799">
        <v>51.265439710000003</v>
      </c>
      <c r="D799">
        <v>0</v>
      </c>
      <c r="E799" t="str">
        <f>VLOOKUP($A799,'mouse data'!$A:$E,2,FALSE)</f>
        <v>Infubinol</v>
      </c>
      <c r="F799" t="str">
        <f>VLOOKUP($A799,'mouse data'!$A:$E,3,FALSE)</f>
        <v>Male</v>
      </c>
      <c r="G799">
        <f>VLOOKUP($A799,'mouse data'!$A:$E,4,FALSE)</f>
        <v>3</v>
      </c>
      <c r="H799">
        <f>VLOOKUP($A799,'mouse data'!$A:$E,5,FALSE)</f>
        <v>29</v>
      </c>
    </row>
    <row r="800" spans="1:8" x14ac:dyDescent="0.3">
      <c r="A800" t="s">
        <v>163</v>
      </c>
      <c r="B800">
        <v>15</v>
      </c>
      <c r="C800">
        <v>47.671235580000001</v>
      </c>
      <c r="D800">
        <v>3</v>
      </c>
      <c r="E800" t="str">
        <f>VLOOKUP($A800,'mouse data'!$A:$E,2,FALSE)</f>
        <v>Placebo</v>
      </c>
      <c r="F800" t="str">
        <f>VLOOKUP($A800,'mouse data'!$A:$E,3,FALSE)</f>
        <v>Female</v>
      </c>
      <c r="G800">
        <f>VLOOKUP($A800,'mouse data'!$A:$E,4,FALSE)</f>
        <v>21</v>
      </c>
      <c r="H800">
        <f>VLOOKUP($A800,'mouse data'!$A:$E,5,FALSE)</f>
        <v>30</v>
      </c>
    </row>
    <row r="801" spans="1:8" x14ac:dyDescent="0.3">
      <c r="A801" t="s">
        <v>149</v>
      </c>
      <c r="B801">
        <v>15</v>
      </c>
      <c r="C801">
        <v>48.857600699999999</v>
      </c>
      <c r="D801">
        <v>1</v>
      </c>
      <c r="E801" t="str">
        <f>VLOOKUP($A801,'mouse data'!$A:$E,2,FALSE)</f>
        <v>Placebo</v>
      </c>
      <c r="F801" t="str">
        <f>VLOOKUP($A801,'mouse data'!$A:$E,3,FALSE)</f>
        <v>Female</v>
      </c>
      <c r="G801">
        <f>VLOOKUP($A801,'mouse data'!$A:$E,4,FALSE)</f>
        <v>18</v>
      </c>
      <c r="H801">
        <f>VLOOKUP($A801,'mouse data'!$A:$E,5,FALSE)</f>
        <v>27</v>
      </c>
    </row>
    <row r="802" spans="1:8" x14ac:dyDescent="0.3">
      <c r="A802" t="s">
        <v>75</v>
      </c>
      <c r="B802">
        <v>15</v>
      </c>
      <c r="C802">
        <v>40.330934790000001</v>
      </c>
      <c r="D802">
        <v>0</v>
      </c>
      <c r="E802" t="str">
        <f>VLOOKUP($A802,'mouse data'!$A:$E,2,FALSE)</f>
        <v>Ramicane</v>
      </c>
      <c r="F802" t="str">
        <f>VLOOKUP($A802,'mouse data'!$A:$E,3,FALSE)</f>
        <v>Male</v>
      </c>
      <c r="G802">
        <f>VLOOKUP($A802,'mouse data'!$A:$E,4,FALSE)</f>
        <v>10</v>
      </c>
      <c r="H802">
        <f>VLOOKUP($A802,'mouse data'!$A:$E,5,FALSE)</f>
        <v>18</v>
      </c>
    </row>
    <row r="803" spans="1:8" x14ac:dyDescent="0.3">
      <c r="A803" t="s">
        <v>236</v>
      </c>
      <c r="B803">
        <v>15</v>
      </c>
      <c r="C803">
        <v>46.53920617</v>
      </c>
      <c r="D803">
        <v>0</v>
      </c>
      <c r="E803" t="str">
        <f>VLOOKUP($A803,'mouse data'!$A:$E,2,FALSE)</f>
        <v>Capomulin</v>
      </c>
      <c r="F803" t="str">
        <f>VLOOKUP($A803,'mouse data'!$A:$E,3,FALSE)</f>
        <v>Male</v>
      </c>
      <c r="G803">
        <f>VLOOKUP($A803,'mouse data'!$A:$E,4,FALSE)</f>
        <v>22</v>
      </c>
      <c r="H803">
        <f>VLOOKUP($A803,'mouse data'!$A:$E,5,FALSE)</f>
        <v>25</v>
      </c>
    </row>
    <row r="804" spans="1:8" x14ac:dyDescent="0.3">
      <c r="A804" t="s">
        <v>31</v>
      </c>
      <c r="B804">
        <v>15</v>
      </c>
      <c r="C804">
        <v>54.42916821</v>
      </c>
      <c r="D804">
        <v>1</v>
      </c>
      <c r="E804" t="str">
        <f>VLOOKUP($A804,'mouse data'!$A:$E,2,FALSE)</f>
        <v>Ketapril</v>
      </c>
      <c r="F804" t="str">
        <f>VLOOKUP($A804,'mouse data'!$A:$E,3,FALSE)</f>
        <v>Male</v>
      </c>
      <c r="G804">
        <f>VLOOKUP($A804,'mouse data'!$A:$E,4,FALSE)</f>
        <v>22</v>
      </c>
      <c r="H804">
        <f>VLOOKUP($A804,'mouse data'!$A:$E,5,FALSE)</f>
        <v>29</v>
      </c>
    </row>
    <row r="805" spans="1:8" x14ac:dyDescent="0.3">
      <c r="A805" t="s">
        <v>38</v>
      </c>
      <c r="B805">
        <v>15</v>
      </c>
      <c r="C805">
        <v>53.244458129999998</v>
      </c>
      <c r="D805">
        <v>1</v>
      </c>
      <c r="E805" t="str">
        <f>VLOOKUP($A805,'mouse data'!$A:$E,2,FALSE)</f>
        <v>Infubinol</v>
      </c>
      <c r="F805" t="str">
        <f>VLOOKUP($A805,'mouse data'!$A:$E,3,FALSE)</f>
        <v>Female</v>
      </c>
      <c r="G805">
        <f>VLOOKUP($A805,'mouse data'!$A:$E,4,FALSE)</f>
        <v>20</v>
      </c>
      <c r="H805">
        <f>VLOOKUP($A805,'mouse data'!$A:$E,5,FALSE)</f>
        <v>30</v>
      </c>
    </row>
    <row r="806" spans="1:8" x14ac:dyDescent="0.3">
      <c r="A806" t="s">
        <v>161</v>
      </c>
      <c r="B806">
        <v>15</v>
      </c>
      <c r="C806">
        <v>48.32264018</v>
      </c>
      <c r="D806">
        <v>2</v>
      </c>
      <c r="E806" t="str">
        <f>VLOOKUP($A806,'mouse data'!$A:$E,2,FALSE)</f>
        <v>Placebo</v>
      </c>
      <c r="F806" t="str">
        <f>VLOOKUP($A806,'mouse data'!$A:$E,3,FALSE)</f>
        <v>Male</v>
      </c>
      <c r="G806">
        <f>VLOOKUP($A806,'mouse data'!$A:$E,4,FALSE)</f>
        <v>5</v>
      </c>
      <c r="H806">
        <f>VLOOKUP($A806,'mouse data'!$A:$E,5,FALSE)</f>
        <v>30</v>
      </c>
    </row>
    <row r="807" spans="1:8" x14ac:dyDescent="0.3">
      <c r="A807" t="s">
        <v>195</v>
      </c>
      <c r="B807">
        <v>15</v>
      </c>
      <c r="C807">
        <v>54.046212670000003</v>
      </c>
      <c r="D807">
        <v>0</v>
      </c>
      <c r="E807" t="str">
        <f>VLOOKUP($A807,'mouse data'!$A:$E,2,FALSE)</f>
        <v>Infubinol</v>
      </c>
      <c r="F807" t="str">
        <f>VLOOKUP($A807,'mouse data'!$A:$E,3,FALSE)</f>
        <v>Male</v>
      </c>
      <c r="G807">
        <f>VLOOKUP($A807,'mouse data'!$A:$E,4,FALSE)</f>
        <v>23</v>
      </c>
      <c r="H807">
        <f>VLOOKUP($A807,'mouse data'!$A:$E,5,FALSE)</f>
        <v>26</v>
      </c>
    </row>
    <row r="808" spans="1:8" x14ac:dyDescent="0.3">
      <c r="A808" t="s">
        <v>76</v>
      </c>
      <c r="B808">
        <v>15</v>
      </c>
      <c r="C808">
        <v>40.678128520000001</v>
      </c>
      <c r="D808">
        <v>0</v>
      </c>
      <c r="E808" t="str">
        <f>VLOOKUP($A808,'mouse data'!$A:$E,2,FALSE)</f>
        <v>Ramicane</v>
      </c>
      <c r="F808" t="str">
        <f>VLOOKUP($A808,'mouse data'!$A:$E,3,FALSE)</f>
        <v>Male</v>
      </c>
      <c r="G808">
        <f>VLOOKUP($A808,'mouse data'!$A:$E,4,FALSE)</f>
        <v>11</v>
      </c>
      <c r="H808">
        <f>VLOOKUP($A808,'mouse data'!$A:$E,5,FALSE)</f>
        <v>16</v>
      </c>
    </row>
    <row r="809" spans="1:8" x14ac:dyDescent="0.3">
      <c r="A809" t="s">
        <v>244</v>
      </c>
      <c r="B809">
        <v>15</v>
      </c>
      <c r="C809">
        <v>45.21674299</v>
      </c>
      <c r="D809">
        <v>0</v>
      </c>
      <c r="E809" t="str">
        <f>VLOOKUP($A809,'mouse data'!$A:$E,2,FALSE)</f>
        <v>Capomulin</v>
      </c>
      <c r="F809" t="str">
        <f>VLOOKUP($A809,'mouse data'!$A:$E,3,FALSE)</f>
        <v>Female</v>
      </c>
      <c r="G809">
        <f>VLOOKUP($A809,'mouse data'!$A:$E,4,FALSE)</f>
        <v>22</v>
      </c>
      <c r="H809">
        <f>VLOOKUP($A809,'mouse data'!$A:$E,5,FALSE)</f>
        <v>22</v>
      </c>
    </row>
    <row r="810" spans="1:8" x14ac:dyDescent="0.3">
      <c r="A810" t="s">
        <v>230</v>
      </c>
      <c r="B810">
        <v>15</v>
      </c>
      <c r="C810">
        <v>35.463757630000003</v>
      </c>
      <c r="D810">
        <v>2</v>
      </c>
      <c r="E810" t="str">
        <f>VLOOKUP($A810,'mouse data'!$A:$E,2,FALSE)</f>
        <v>Capomulin</v>
      </c>
      <c r="F810" t="str">
        <f>VLOOKUP($A810,'mouse data'!$A:$E,3,FALSE)</f>
        <v>Female</v>
      </c>
      <c r="G810">
        <f>VLOOKUP($A810,'mouse data'!$A:$E,4,FALSE)</f>
        <v>8</v>
      </c>
      <c r="H810">
        <f>VLOOKUP($A810,'mouse data'!$A:$E,5,FALSE)</f>
        <v>17</v>
      </c>
    </row>
    <row r="811" spans="1:8" x14ac:dyDescent="0.3">
      <c r="A811" t="s">
        <v>51</v>
      </c>
      <c r="B811">
        <v>15</v>
      </c>
      <c r="C811">
        <v>49.871935819999997</v>
      </c>
      <c r="D811">
        <v>0</v>
      </c>
      <c r="E811" t="str">
        <f>VLOOKUP($A811,'mouse data'!$A:$E,2,FALSE)</f>
        <v>Ketapril</v>
      </c>
      <c r="F811" t="str">
        <f>VLOOKUP($A811,'mouse data'!$A:$E,3,FALSE)</f>
        <v>Female</v>
      </c>
      <c r="G811">
        <f>VLOOKUP($A811,'mouse data'!$A:$E,4,FALSE)</f>
        <v>11</v>
      </c>
      <c r="H811">
        <f>VLOOKUP($A811,'mouse data'!$A:$E,5,FALSE)</f>
        <v>29</v>
      </c>
    </row>
    <row r="812" spans="1:8" x14ac:dyDescent="0.3">
      <c r="A812" t="s">
        <v>83</v>
      </c>
      <c r="B812">
        <v>15</v>
      </c>
      <c r="C812">
        <v>43.553773390000003</v>
      </c>
      <c r="D812">
        <v>0</v>
      </c>
      <c r="E812" t="str">
        <f>VLOOKUP($A812,'mouse data'!$A:$E,2,FALSE)</f>
        <v>Ramicane</v>
      </c>
      <c r="F812" t="str">
        <f>VLOOKUP($A812,'mouse data'!$A:$E,3,FALSE)</f>
        <v>Male</v>
      </c>
      <c r="G812">
        <f>VLOOKUP($A812,'mouse data'!$A:$E,4,FALSE)</f>
        <v>8</v>
      </c>
      <c r="H812">
        <f>VLOOKUP($A812,'mouse data'!$A:$E,5,FALSE)</f>
        <v>24</v>
      </c>
    </row>
    <row r="813" spans="1:8" x14ac:dyDescent="0.3">
      <c r="A813" t="s">
        <v>194</v>
      </c>
      <c r="B813">
        <v>15</v>
      </c>
      <c r="C813">
        <v>49.385573729999997</v>
      </c>
      <c r="D813">
        <v>0</v>
      </c>
      <c r="E813" t="str">
        <f>VLOOKUP($A813,'mouse data'!$A:$E,2,FALSE)</f>
        <v>Infubinol</v>
      </c>
      <c r="F813" t="str">
        <f>VLOOKUP($A813,'mouse data'!$A:$E,3,FALSE)</f>
        <v>Male</v>
      </c>
      <c r="G813">
        <f>VLOOKUP($A813,'mouse data'!$A:$E,4,FALSE)</f>
        <v>22</v>
      </c>
      <c r="H813">
        <f>VLOOKUP($A813,'mouse data'!$A:$E,5,FALSE)</f>
        <v>30</v>
      </c>
    </row>
    <row r="814" spans="1:8" x14ac:dyDescent="0.3">
      <c r="A814" t="s">
        <v>204</v>
      </c>
      <c r="B814">
        <v>15</v>
      </c>
      <c r="C814">
        <v>49.232345379999998</v>
      </c>
      <c r="D814">
        <v>1</v>
      </c>
      <c r="E814" t="str">
        <f>VLOOKUP($A814,'mouse data'!$A:$E,2,FALSE)</f>
        <v>Propriva</v>
      </c>
      <c r="F814" t="str">
        <f>VLOOKUP($A814,'mouse data'!$A:$E,3,FALSE)</f>
        <v>Male</v>
      </c>
      <c r="G814">
        <f>VLOOKUP($A814,'mouse data'!$A:$E,4,FALSE)</f>
        <v>8</v>
      </c>
      <c r="H814">
        <f>VLOOKUP($A814,'mouse data'!$A:$E,5,FALSE)</f>
        <v>25</v>
      </c>
    </row>
    <row r="815" spans="1:8" x14ac:dyDescent="0.3">
      <c r="A815" t="s">
        <v>120</v>
      </c>
      <c r="B815">
        <v>15</v>
      </c>
      <c r="C815">
        <v>49.825003619999997</v>
      </c>
      <c r="D815">
        <v>1</v>
      </c>
      <c r="E815" t="str">
        <f>VLOOKUP($A815,'mouse data'!$A:$E,2,FALSE)</f>
        <v>Zoniferol</v>
      </c>
      <c r="F815" t="str">
        <f>VLOOKUP($A815,'mouse data'!$A:$E,3,FALSE)</f>
        <v>Male</v>
      </c>
      <c r="G815">
        <f>VLOOKUP($A815,'mouse data'!$A:$E,4,FALSE)</f>
        <v>11</v>
      </c>
      <c r="H815">
        <f>VLOOKUP($A815,'mouse data'!$A:$E,5,FALSE)</f>
        <v>27</v>
      </c>
    </row>
    <row r="816" spans="1:8" x14ac:dyDescent="0.3">
      <c r="A816" t="s">
        <v>221</v>
      </c>
      <c r="B816">
        <v>15</v>
      </c>
      <c r="C816">
        <v>52.198368180000003</v>
      </c>
      <c r="D816">
        <v>0</v>
      </c>
      <c r="E816" t="str">
        <f>VLOOKUP($A816,'mouse data'!$A:$E,2,FALSE)</f>
        <v>Ceftamin</v>
      </c>
      <c r="F816" t="str">
        <f>VLOOKUP($A816,'mouse data'!$A:$E,3,FALSE)</f>
        <v>Female</v>
      </c>
      <c r="G816">
        <f>VLOOKUP($A816,'mouse data'!$A:$E,4,FALSE)</f>
        <v>11</v>
      </c>
      <c r="H816">
        <f>VLOOKUP($A816,'mouse data'!$A:$E,5,FALSE)</f>
        <v>26</v>
      </c>
    </row>
    <row r="817" spans="1:8" x14ac:dyDescent="0.3">
      <c r="A817" t="s">
        <v>111</v>
      </c>
      <c r="B817">
        <v>15</v>
      </c>
      <c r="C817">
        <v>51.325852070000003</v>
      </c>
      <c r="D817">
        <v>1</v>
      </c>
      <c r="E817" t="str">
        <f>VLOOKUP($A817,'mouse data'!$A:$E,2,FALSE)</f>
        <v>Propriva</v>
      </c>
      <c r="F817" t="str">
        <f>VLOOKUP($A817,'mouse data'!$A:$E,3,FALSE)</f>
        <v>Female</v>
      </c>
      <c r="G817">
        <f>VLOOKUP($A817,'mouse data'!$A:$E,4,FALSE)</f>
        <v>21</v>
      </c>
      <c r="H817">
        <f>VLOOKUP($A817,'mouse data'!$A:$E,5,FALSE)</f>
        <v>26</v>
      </c>
    </row>
    <row r="818" spans="1:8" x14ac:dyDescent="0.3">
      <c r="A818" t="s">
        <v>222</v>
      </c>
      <c r="B818">
        <v>15</v>
      </c>
      <c r="C818">
        <v>51.683255860000003</v>
      </c>
      <c r="D818">
        <v>0</v>
      </c>
      <c r="E818" t="str">
        <f>VLOOKUP($A818,'mouse data'!$A:$E,2,FALSE)</f>
        <v>Ceftamin</v>
      </c>
      <c r="F818" t="str">
        <f>VLOOKUP($A818,'mouse data'!$A:$E,3,FALSE)</f>
        <v>Female</v>
      </c>
      <c r="G818">
        <f>VLOOKUP($A818,'mouse data'!$A:$E,4,FALSE)</f>
        <v>6</v>
      </c>
      <c r="H818">
        <f>VLOOKUP($A818,'mouse data'!$A:$E,5,FALSE)</f>
        <v>28</v>
      </c>
    </row>
    <row r="819" spans="1:8" x14ac:dyDescent="0.3">
      <c r="A819" t="s">
        <v>210</v>
      </c>
      <c r="B819">
        <v>15</v>
      </c>
      <c r="C819">
        <v>52.6826954</v>
      </c>
      <c r="D819">
        <v>1</v>
      </c>
      <c r="E819" t="str">
        <f>VLOOKUP($A819,'mouse data'!$A:$E,2,FALSE)</f>
        <v>Propriva</v>
      </c>
      <c r="F819" t="str">
        <f>VLOOKUP($A819,'mouse data'!$A:$E,3,FALSE)</f>
        <v>Male</v>
      </c>
      <c r="G819">
        <f>VLOOKUP($A819,'mouse data'!$A:$E,4,FALSE)</f>
        <v>16</v>
      </c>
      <c r="H819">
        <f>VLOOKUP($A819,'mouse data'!$A:$E,5,FALSE)</f>
        <v>29</v>
      </c>
    </row>
    <row r="820" spans="1:8" x14ac:dyDescent="0.3">
      <c r="A820" t="s">
        <v>238</v>
      </c>
      <c r="B820">
        <v>15</v>
      </c>
      <c r="C820">
        <v>47.32298428</v>
      </c>
      <c r="D820">
        <v>0</v>
      </c>
      <c r="E820" t="str">
        <f>VLOOKUP($A820,'mouse data'!$A:$E,2,FALSE)</f>
        <v>Capomulin</v>
      </c>
      <c r="F820" t="str">
        <f>VLOOKUP($A820,'mouse data'!$A:$E,3,FALSE)</f>
        <v>Female</v>
      </c>
      <c r="G820">
        <f>VLOOKUP($A820,'mouse data'!$A:$E,4,FALSE)</f>
        <v>7</v>
      </c>
      <c r="H820">
        <f>VLOOKUP($A820,'mouse data'!$A:$E,5,FALSE)</f>
        <v>23</v>
      </c>
    </row>
    <row r="821" spans="1:8" x14ac:dyDescent="0.3">
      <c r="A821" t="s">
        <v>93</v>
      </c>
      <c r="B821">
        <v>15</v>
      </c>
      <c r="C821">
        <v>51.453973910000002</v>
      </c>
      <c r="D821">
        <v>0</v>
      </c>
      <c r="E821" t="str">
        <f>VLOOKUP($A821,'mouse data'!$A:$E,2,FALSE)</f>
        <v>Naftisol</v>
      </c>
      <c r="F821" t="str">
        <f>VLOOKUP($A821,'mouse data'!$A:$E,3,FALSE)</f>
        <v>Male</v>
      </c>
      <c r="G821">
        <f>VLOOKUP($A821,'mouse data'!$A:$E,4,FALSE)</f>
        <v>23</v>
      </c>
      <c r="H821">
        <f>VLOOKUP($A821,'mouse data'!$A:$E,5,FALSE)</f>
        <v>27</v>
      </c>
    </row>
    <row r="822" spans="1:8" x14ac:dyDescent="0.3">
      <c r="A822" t="s">
        <v>88</v>
      </c>
      <c r="B822">
        <v>15</v>
      </c>
      <c r="C822">
        <v>49.412624180000002</v>
      </c>
      <c r="D822">
        <v>2</v>
      </c>
      <c r="E822" t="str">
        <f>VLOOKUP($A822,'mouse data'!$A:$E,2,FALSE)</f>
        <v>Stelasyn</v>
      </c>
      <c r="F822" t="str">
        <f>VLOOKUP($A822,'mouse data'!$A:$E,3,FALSE)</f>
        <v>Female</v>
      </c>
      <c r="G822">
        <f>VLOOKUP($A822,'mouse data'!$A:$E,4,FALSE)</f>
        <v>5</v>
      </c>
      <c r="H822">
        <f>VLOOKUP($A822,'mouse data'!$A:$E,5,FALSE)</f>
        <v>30</v>
      </c>
    </row>
    <row r="823" spans="1:8" x14ac:dyDescent="0.3">
      <c r="A823" t="s">
        <v>28</v>
      </c>
      <c r="B823">
        <v>15</v>
      </c>
      <c r="C823">
        <v>51.227565650000003</v>
      </c>
      <c r="D823">
        <v>0</v>
      </c>
      <c r="E823" t="str">
        <f>VLOOKUP($A823,'mouse data'!$A:$E,2,FALSE)</f>
        <v>Naftisol</v>
      </c>
      <c r="F823" t="str">
        <f>VLOOKUP($A823,'mouse data'!$A:$E,3,FALSE)</f>
        <v>Female</v>
      </c>
      <c r="G823">
        <f>VLOOKUP($A823,'mouse data'!$A:$E,4,FALSE)</f>
        <v>12</v>
      </c>
      <c r="H823">
        <f>VLOOKUP($A823,'mouse data'!$A:$E,5,FALSE)</f>
        <v>28</v>
      </c>
    </row>
    <row r="824" spans="1:8" x14ac:dyDescent="0.3">
      <c r="A824" t="s">
        <v>223</v>
      </c>
      <c r="B824">
        <v>15</v>
      </c>
      <c r="C824">
        <v>48.679452609999998</v>
      </c>
      <c r="D824">
        <v>1</v>
      </c>
      <c r="E824" t="str">
        <f>VLOOKUP($A824,'mouse data'!$A:$E,2,FALSE)</f>
        <v>Ceftamin</v>
      </c>
      <c r="F824" t="str">
        <f>VLOOKUP($A824,'mouse data'!$A:$E,3,FALSE)</f>
        <v>Male</v>
      </c>
      <c r="G824">
        <f>VLOOKUP($A824,'mouse data'!$A:$E,4,FALSE)</f>
        <v>2</v>
      </c>
      <c r="H824">
        <f>VLOOKUP($A824,'mouse data'!$A:$E,5,FALSE)</f>
        <v>28</v>
      </c>
    </row>
    <row r="825" spans="1:8" x14ac:dyDescent="0.3">
      <c r="A825" t="s">
        <v>87</v>
      </c>
      <c r="B825">
        <v>15</v>
      </c>
      <c r="C825">
        <v>48.250146360000002</v>
      </c>
      <c r="D825">
        <v>2</v>
      </c>
      <c r="E825" t="str">
        <f>VLOOKUP($A825,'mouse data'!$A:$E,2,FALSE)</f>
        <v>Stelasyn</v>
      </c>
      <c r="F825" t="str">
        <f>VLOOKUP($A825,'mouse data'!$A:$E,3,FALSE)</f>
        <v>Female</v>
      </c>
      <c r="G825">
        <f>VLOOKUP($A825,'mouse data'!$A:$E,4,FALSE)</f>
        <v>8</v>
      </c>
      <c r="H825">
        <f>VLOOKUP($A825,'mouse data'!$A:$E,5,FALSE)</f>
        <v>26</v>
      </c>
    </row>
    <row r="826" spans="1:8" x14ac:dyDescent="0.3">
      <c r="A826" t="s">
        <v>142</v>
      </c>
      <c r="B826">
        <v>15</v>
      </c>
      <c r="C826">
        <v>50.854632299999999</v>
      </c>
      <c r="D826">
        <v>1</v>
      </c>
      <c r="E826" t="str">
        <f>VLOOKUP($A826,'mouse data'!$A:$E,2,FALSE)</f>
        <v>Propriva</v>
      </c>
      <c r="F826" t="str">
        <f>VLOOKUP($A826,'mouse data'!$A:$E,3,FALSE)</f>
        <v>Male</v>
      </c>
      <c r="G826">
        <f>VLOOKUP($A826,'mouse data'!$A:$E,4,FALSE)</f>
        <v>7</v>
      </c>
      <c r="H826">
        <f>VLOOKUP($A826,'mouse data'!$A:$E,5,FALSE)</f>
        <v>26</v>
      </c>
    </row>
    <row r="827" spans="1:8" x14ac:dyDescent="0.3">
      <c r="A827" t="s">
        <v>224</v>
      </c>
      <c r="B827">
        <v>15</v>
      </c>
      <c r="C827">
        <v>48.468482600000002</v>
      </c>
      <c r="D827">
        <v>1</v>
      </c>
      <c r="E827" t="str">
        <f>VLOOKUP($A827,'mouse data'!$A:$E,2,FALSE)</f>
        <v>Ceftamin</v>
      </c>
      <c r="F827" t="str">
        <f>VLOOKUP($A827,'mouse data'!$A:$E,3,FALSE)</f>
        <v>Male</v>
      </c>
      <c r="G827">
        <f>VLOOKUP($A827,'mouse data'!$A:$E,4,FALSE)</f>
        <v>6</v>
      </c>
      <c r="H827">
        <f>VLOOKUP($A827,'mouse data'!$A:$E,5,FALSE)</f>
        <v>26</v>
      </c>
    </row>
    <row r="828" spans="1:8" x14ac:dyDescent="0.3">
      <c r="A828" t="s">
        <v>131</v>
      </c>
      <c r="B828">
        <v>15</v>
      </c>
      <c r="C828">
        <v>49.588263359999999</v>
      </c>
      <c r="D828">
        <v>0</v>
      </c>
      <c r="E828" t="str">
        <f>VLOOKUP($A828,'mouse data'!$A:$E,2,FALSE)</f>
        <v>Zoniferol</v>
      </c>
      <c r="F828" t="str">
        <f>VLOOKUP($A828,'mouse data'!$A:$E,3,FALSE)</f>
        <v>Male</v>
      </c>
      <c r="G828">
        <f>VLOOKUP($A828,'mouse data'!$A:$E,4,FALSE)</f>
        <v>24</v>
      </c>
      <c r="H828">
        <f>VLOOKUP($A828,'mouse data'!$A:$E,5,FALSE)</f>
        <v>28</v>
      </c>
    </row>
    <row r="829" spans="1:8" x14ac:dyDescent="0.3">
      <c r="A829" t="s">
        <v>103</v>
      </c>
      <c r="B829">
        <v>15</v>
      </c>
      <c r="C829">
        <v>51.16675687</v>
      </c>
      <c r="D829">
        <v>1</v>
      </c>
      <c r="E829" t="str">
        <f>VLOOKUP($A829,'mouse data'!$A:$E,2,FALSE)</f>
        <v>Stelasyn</v>
      </c>
      <c r="F829" t="str">
        <f>VLOOKUP($A829,'mouse data'!$A:$E,3,FALSE)</f>
        <v>Female</v>
      </c>
      <c r="G829">
        <f>VLOOKUP($A829,'mouse data'!$A:$E,4,FALSE)</f>
        <v>2</v>
      </c>
      <c r="H829">
        <f>VLOOKUP($A829,'mouse data'!$A:$E,5,FALSE)</f>
        <v>30</v>
      </c>
    </row>
    <row r="830" spans="1:8" x14ac:dyDescent="0.3">
      <c r="A830" t="s">
        <v>27</v>
      </c>
      <c r="B830">
        <v>15</v>
      </c>
      <c r="C830">
        <v>50.666053910000002</v>
      </c>
      <c r="D830">
        <v>2</v>
      </c>
      <c r="E830" t="str">
        <f>VLOOKUP($A830,'mouse data'!$A:$E,2,FALSE)</f>
        <v>Naftisol</v>
      </c>
      <c r="F830" t="str">
        <f>VLOOKUP($A830,'mouse data'!$A:$E,3,FALSE)</f>
        <v>Female</v>
      </c>
      <c r="G830">
        <f>VLOOKUP($A830,'mouse data'!$A:$E,4,FALSE)</f>
        <v>2</v>
      </c>
      <c r="H830">
        <f>VLOOKUP($A830,'mouse data'!$A:$E,5,FALSE)</f>
        <v>27</v>
      </c>
    </row>
    <row r="831" spans="1:8" x14ac:dyDescent="0.3">
      <c r="A831" t="s">
        <v>209</v>
      </c>
      <c r="B831">
        <v>15</v>
      </c>
      <c r="C831">
        <v>52.081632249999998</v>
      </c>
      <c r="D831">
        <v>1</v>
      </c>
      <c r="E831" t="str">
        <f>VLOOKUP($A831,'mouse data'!$A:$E,2,FALSE)</f>
        <v>Propriva</v>
      </c>
      <c r="F831" t="str">
        <f>VLOOKUP($A831,'mouse data'!$A:$E,3,FALSE)</f>
        <v>Male</v>
      </c>
      <c r="G831">
        <f>VLOOKUP($A831,'mouse data'!$A:$E,4,FALSE)</f>
        <v>22</v>
      </c>
      <c r="H831">
        <f>VLOOKUP($A831,'mouse data'!$A:$E,5,FALSE)</f>
        <v>25</v>
      </c>
    </row>
    <row r="832" spans="1:8" x14ac:dyDescent="0.3">
      <c r="A832" t="s">
        <v>141</v>
      </c>
      <c r="B832">
        <v>15</v>
      </c>
      <c r="C832">
        <v>49.934725419999999</v>
      </c>
      <c r="D832">
        <v>1</v>
      </c>
      <c r="E832" t="str">
        <f>VLOOKUP($A832,'mouse data'!$A:$E,2,FALSE)</f>
        <v>Zoniferol</v>
      </c>
      <c r="F832" t="str">
        <f>VLOOKUP($A832,'mouse data'!$A:$E,3,FALSE)</f>
        <v>Female</v>
      </c>
      <c r="G832">
        <f>VLOOKUP($A832,'mouse data'!$A:$E,4,FALSE)</f>
        <v>8</v>
      </c>
      <c r="H832">
        <f>VLOOKUP($A832,'mouse data'!$A:$E,5,FALSE)</f>
        <v>25</v>
      </c>
    </row>
    <row r="833" spans="1:8" x14ac:dyDescent="0.3">
      <c r="A833" t="s">
        <v>200</v>
      </c>
      <c r="B833">
        <v>15</v>
      </c>
      <c r="C833">
        <v>49.746427439999998</v>
      </c>
      <c r="D833">
        <v>2</v>
      </c>
      <c r="E833" t="str">
        <f>VLOOKUP($A833,'mouse data'!$A:$E,2,FALSE)</f>
        <v>Ceftamin</v>
      </c>
      <c r="F833" t="str">
        <f>VLOOKUP($A833,'mouse data'!$A:$E,3,FALSE)</f>
        <v>Female</v>
      </c>
      <c r="G833">
        <f>VLOOKUP($A833,'mouse data'!$A:$E,4,FALSE)</f>
        <v>19</v>
      </c>
      <c r="H833">
        <f>VLOOKUP($A833,'mouse data'!$A:$E,5,FALSE)</f>
        <v>28</v>
      </c>
    </row>
    <row r="834" spans="1:8" x14ac:dyDescent="0.3">
      <c r="A834" t="s">
        <v>86</v>
      </c>
      <c r="B834">
        <v>15</v>
      </c>
      <c r="C834">
        <v>51.985262900000002</v>
      </c>
      <c r="D834">
        <v>0</v>
      </c>
      <c r="E834" t="str">
        <f>VLOOKUP($A834,'mouse data'!$A:$E,2,FALSE)</f>
        <v>Stelasyn</v>
      </c>
      <c r="F834" t="str">
        <f>VLOOKUP($A834,'mouse data'!$A:$E,3,FALSE)</f>
        <v>Male</v>
      </c>
      <c r="G834">
        <f>VLOOKUP($A834,'mouse data'!$A:$E,4,FALSE)</f>
        <v>20</v>
      </c>
      <c r="H834">
        <f>VLOOKUP($A834,'mouse data'!$A:$E,5,FALSE)</f>
        <v>25</v>
      </c>
    </row>
    <row r="835" spans="1:8" x14ac:dyDescent="0.3">
      <c r="A835" t="s">
        <v>90</v>
      </c>
      <c r="B835">
        <v>15</v>
      </c>
      <c r="C835">
        <v>49.348426199999999</v>
      </c>
      <c r="D835">
        <v>1</v>
      </c>
      <c r="E835" t="str">
        <f>VLOOKUP($A835,'mouse data'!$A:$E,2,FALSE)</f>
        <v>Naftisol</v>
      </c>
      <c r="F835" t="str">
        <f>VLOOKUP($A835,'mouse data'!$A:$E,3,FALSE)</f>
        <v>Female</v>
      </c>
      <c r="G835">
        <f>VLOOKUP($A835,'mouse data'!$A:$E,4,FALSE)</f>
        <v>14</v>
      </c>
      <c r="H835">
        <f>VLOOKUP($A835,'mouse data'!$A:$E,5,FALSE)</f>
        <v>29</v>
      </c>
    </row>
    <row r="836" spans="1:8" x14ac:dyDescent="0.3">
      <c r="A836" t="s">
        <v>199</v>
      </c>
      <c r="B836">
        <v>15</v>
      </c>
      <c r="C836">
        <v>49.734403589999999</v>
      </c>
      <c r="D836">
        <v>0</v>
      </c>
      <c r="E836" t="str">
        <f>VLOOKUP($A836,'mouse data'!$A:$E,2,FALSE)</f>
        <v>Ceftamin</v>
      </c>
      <c r="F836" t="str">
        <f>VLOOKUP($A836,'mouse data'!$A:$E,3,FALSE)</f>
        <v>Female</v>
      </c>
      <c r="G836">
        <f>VLOOKUP($A836,'mouse data'!$A:$E,4,FALSE)</f>
        <v>20</v>
      </c>
      <c r="H836">
        <f>VLOOKUP($A836,'mouse data'!$A:$E,5,FALSE)</f>
        <v>28</v>
      </c>
    </row>
    <row r="837" spans="1:8" x14ac:dyDescent="0.3">
      <c r="A837" t="s">
        <v>130</v>
      </c>
      <c r="B837">
        <v>15</v>
      </c>
      <c r="C837">
        <v>49.98830246</v>
      </c>
      <c r="D837">
        <v>1</v>
      </c>
      <c r="E837" t="str">
        <f>VLOOKUP($A837,'mouse data'!$A:$E,2,FALSE)</f>
        <v>Zoniferol</v>
      </c>
      <c r="F837" t="str">
        <f>VLOOKUP($A837,'mouse data'!$A:$E,3,FALSE)</f>
        <v>Female</v>
      </c>
      <c r="G837">
        <f>VLOOKUP($A837,'mouse data'!$A:$E,4,FALSE)</f>
        <v>11</v>
      </c>
      <c r="H837">
        <f>VLOOKUP($A837,'mouse data'!$A:$E,5,FALSE)</f>
        <v>29</v>
      </c>
    </row>
    <row r="838" spans="1:8" x14ac:dyDescent="0.3">
      <c r="A838" t="s">
        <v>94</v>
      </c>
      <c r="B838">
        <v>15</v>
      </c>
      <c r="C838">
        <v>54.328316639999997</v>
      </c>
      <c r="D838">
        <v>1</v>
      </c>
      <c r="E838" t="str">
        <f>VLOOKUP($A838,'mouse data'!$A:$E,2,FALSE)</f>
        <v>Stelasyn</v>
      </c>
      <c r="F838" t="str">
        <f>VLOOKUP($A838,'mouse data'!$A:$E,3,FALSE)</f>
        <v>Female</v>
      </c>
      <c r="G838">
        <f>VLOOKUP($A838,'mouse data'!$A:$E,4,FALSE)</f>
        <v>3</v>
      </c>
      <c r="H838">
        <f>VLOOKUP($A838,'mouse data'!$A:$E,5,FALSE)</f>
        <v>29</v>
      </c>
    </row>
    <row r="839" spans="1:8" x14ac:dyDescent="0.3">
      <c r="A839" t="s">
        <v>72</v>
      </c>
      <c r="B839">
        <v>15</v>
      </c>
      <c r="C839">
        <v>49.119947799999998</v>
      </c>
      <c r="D839">
        <v>1</v>
      </c>
      <c r="E839" t="str">
        <f>VLOOKUP($A839,'mouse data'!$A:$E,2,FALSE)</f>
        <v>Stelasyn</v>
      </c>
      <c r="F839" t="str">
        <f>VLOOKUP($A839,'mouse data'!$A:$E,3,FALSE)</f>
        <v>Male</v>
      </c>
      <c r="G839">
        <f>VLOOKUP($A839,'mouse data'!$A:$E,4,FALSE)</f>
        <v>21</v>
      </c>
      <c r="H839">
        <f>VLOOKUP($A839,'mouse data'!$A:$E,5,FALSE)</f>
        <v>28</v>
      </c>
    </row>
    <row r="840" spans="1:8" x14ac:dyDescent="0.3">
      <c r="A840" t="s">
        <v>25</v>
      </c>
      <c r="B840">
        <v>15</v>
      </c>
      <c r="C840">
        <v>54.244562680000001</v>
      </c>
      <c r="D840">
        <v>2</v>
      </c>
      <c r="E840" t="str">
        <f>VLOOKUP($A840,'mouse data'!$A:$E,2,FALSE)</f>
        <v>Naftisol</v>
      </c>
      <c r="F840" t="str">
        <f>VLOOKUP($A840,'mouse data'!$A:$E,3,FALSE)</f>
        <v>Female</v>
      </c>
      <c r="G840">
        <f>VLOOKUP($A840,'mouse data'!$A:$E,4,FALSE)</f>
        <v>8</v>
      </c>
      <c r="H840">
        <f>VLOOKUP($A840,'mouse data'!$A:$E,5,FALSE)</f>
        <v>26</v>
      </c>
    </row>
    <row r="841" spans="1:8" x14ac:dyDescent="0.3">
      <c r="A841" t="s">
        <v>232</v>
      </c>
      <c r="B841">
        <v>15</v>
      </c>
      <c r="C841">
        <v>39.524843009999998</v>
      </c>
      <c r="D841">
        <v>0</v>
      </c>
      <c r="E841" t="str">
        <f>VLOOKUP($A841,'mouse data'!$A:$E,2,FALSE)</f>
        <v>Capomulin</v>
      </c>
      <c r="F841" t="str">
        <f>VLOOKUP($A841,'mouse data'!$A:$E,3,FALSE)</f>
        <v>Male</v>
      </c>
      <c r="G841">
        <f>VLOOKUP($A841,'mouse data'!$A:$E,4,FALSE)</f>
        <v>7</v>
      </c>
      <c r="H841">
        <f>VLOOKUP($A841,'mouse data'!$A:$E,5,FALSE)</f>
        <v>21</v>
      </c>
    </row>
    <row r="842" spans="1:8" x14ac:dyDescent="0.3">
      <c r="A842" t="s">
        <v>30</v>
      </c>
      <c r="B842">
        <v>15</v>
      </c>
      <c r="C842">
        <v>55.58461724</v>
      </c>
      <c r="D842">
        <v>0</v>
      </c>
      <c r="E842" t="str">
        <f>VLOOKUP($A842,'mouse data'!$A:$E,2,FALSE)</f>
        <v>Naftisol</v>
      </c>
      <c r="F842" t="str">
        <f>VLOOKUP($A842,'mouse data'!$A:$E,3,FALSE)</f>
        <v>Female</v>
      </c>
      <c r="G842">
        <f>VLOOKUP($A842,'mouse data'!$A:$E,4,FALSE)</f>
        <v>2</v>
      </c>
      <c r="H842">
        <f>VLOOKUP($A842,'mouse data'!$A:$E,5,FALSE)</f>
        <v>25</v>
      </c>
    </row>
    <row r="843" spans="1:8" x14ac:dyDescent="0.3">
      <c r="A843" t="s">
        <v>198</v>
      </c>
      <c r="B843">
        <v>15</v>
      </c>
      <c r="C843">
        <v>51.073557520000001</v>
      </c>
      <c r="D843">
        <v>0</v>
      </c>
      <c r="E843" t="str">
        <f>VLOOKUP($A843,'mouse data'!$A:$E,2,FALSE)</f>
        <v>Ceftamin</v>
      </c>
      <c r="F843" t="str">
        <f>VLOOKUP($A843,'mouse data'!$A:$E,3,FALSE)</f>
        <v>Male</v>
      </c>
      <c r="G843">
        <f>VLOOKUP($A843,'mouse data'!$A:$E,4,FALSE)</f>
        <v>15</v>
      </c>
      <c r="H843">
        <f>VLOOKUP($A843,'mouse data'!$A:$E,5,FALSE)</f>
        <v>28</v>
      </c>
    </row>
    <row r="844" spans="1:8" x14ac:dyDescent="0.3">
      <c r="A844" t="s">
        <v>132</v>
      </c>
      <c r="B844">
        <v>15</v>
      </c>
      <c r="C844">
        <v>51.99141616</v>
      </c>
      <c r="D844">
        <v>1</v>
      </c>
      <c r="E844" t="str">
        <f>VLOOKUP($A844,'mouse data'!$A:$E,2,FALSE)</f>
        <v>Zoniferol</v>
      </c>
      <c r="F844" t="str">
        <f>VLOOKUP($A844,'mouse data'!$A:$E,3,FALSE)</f>
        <v>Female</v>
      </c>
      <c r="G844">
        <f>VLOOKUP($A844,'mouse data'!$A:$E,4,FALSE)</f>
        <v>5</v>
      </c>
      <c r="H844">
        <f>VLOOKUP($A844,'mouse data'!$A:$E,5,FALSE)</f>
        <v>28</v>
      </c>
    </row>
    <row r="845" spans="1:8" x14ac:dyDescent="0.3">
      <c r="A845" t="s">
        <v>110</v>
      </c>
      <c r="B845">
        <v>15</v>
      </c>
      <c r="C845">
        <v>55.905343600000002</v>
      </c>
      <c r="D845">
        <v>0</v>
      </c>
      <c r="E845" t="str">
        <f>VLOOKUP($A845,'mouse data'!$A:$E,2,FALSE)</f>
        <v>Stelasyn</v>
      </c>
      <c r="F845" t="str">
        <f>VLOOKUP($A845,'mouse data'!$A:$E,3,FALSE)</f>
        <v>Female</v>
      </c>
      <c r="G845">
        <f>VLOOKUP($A845,'mouse data'!$A:$E,4,FALSE)</f>
        <v>22</v>
      </c>
      <c r="H845">
        <f>VLOOKUP($A845,'mouse data'!$A:$E,5,FALSE)</f>
        <v>28</v>
      </c>
    </row>
    <row r="846" spans="1:8" x14ac:dyDescent="0.3">
      <c r="A846" t="s">
        <v>136</v>
      </c>
      <c r="B846">
        <v>15</v>
      </c>
      <c r="C846">
        <v>52.133081390000001</v>
      </c>
      <c r="D846">
        <v>0</v>
      </c>
      <c r="E846" t="str">
        <f>VLOOKUP($A846,'mouse data'!$A:$E,2,FALSE)</f>
        <v>Zoniferol</v>
      </c>
      <c r="F846" t="str">
        <f>VLOOKUP($A846,'mouse data'!$A:$E,3,FALSE)</f>
        <v>Female</v>
      </c>
      <c r="G846">
        <f>VLOOKUP($A846,'mouse data'!$A:$E,4,FALSE)</f>
        <v>2</v>
      </c>
      <c r="H846">
        <f>VLOOKUP($A846,'mouse data'!$A:$E,5,FALSE)</f>
        <v>28</v>
      </c>
    </row>
    <row r="847" spans="1:8" x14ac:dyDescent="0.3">
      <c r="A847" t="s">
        <v>216</v>
      </c>
      <c r="B847">
        <v>15</v>
      </c>
      <c r="C847">
        <v>47.673029210000003</v>
      </c>
      <c r="D847">
        <v>1</v>
      </c>
      <c r="E847" t="str">
        <f>VLOOKUP($A847,'mouse data'!$A:$E,2,FALSE)</f>
        <v>Propriva</v>
      </c>
      <c r="F847" t="str">
        <f>VLOOKUP($A847,'mouse data'!$A:$E,3,FALSE)</f>
        <v>Male</v>
      </c>
      <c r="G847">
        <f>VLOOKUP($A847,'mouse data'!$A:$E,4,FALSE)</f>
        <v>5</v>
      </c>
      <c r="H847">
        <f>VLOOKUP($A847,'mouse data'!$A:$E,5,FALSE)</f>
        <v>30</v>
      </c>
    </row>
    <row r="848" spans="1:8" x14ac:dyDescent="0.3">
      <c r="A848" t="s">
        <v>233</v>
      </c>
      <c r="B848">
        <v>15</v>
      </c>
      <c r="C848">
        <v>39.77625003</v>
      </c>
      <c r="D848">
        <v>0</v>
      </c>
      <c r="E848" t="str">
        <f>VLOOKUP($A848,'mouse data'!$A:$E,2,FALSE)</f>
        <v>Capomulin</v>
      </c>
      <c r="F848" t="str">
        <f>VLOOKUP($A848,'mouse data'!$A:$E,3,FALSE)</f>
        <v>Female</v>
      </c>
      <c r="G848">
        <f>VLOOKUP($A848,'mouse data'!$A:$E,4,FALSE)</f>
        <v>16</v>
      </c>
      <c r="H848">
        <f>VLOOKUP($A848,'mouse data'!$A:$E,5,FALSE)</f>
        <v>15</v>
      </c>
    </row>
    <row r="849" spans="1:8" x14ac:dyDescent="0.3">
      <c r="A849" t="s">
        <v>215</v>
      </c>
      <c r="B849">
        <v>15</v>
      </c>
      <c r="C849">
        <v>51.007258</v>
      </c>
      <c r="D849">
        <v>0</v>
      </c>
      <c r="E849" t="str">
        <f>VLOOKUP($A849,'mouse data'!$A:$E,2,FALSE)</f>
        <v>Propriva</v>
      </c>
      <c r="F849" t="str">
        <f>VLOOKUP($A849,'mouse data'!$A:$E,3,FALSE)</f>
        <v>Male</v>
      </c>
      <c r="G849">
        <f>VLOOKUP($A849,'mouse data'!$A:$E,4,FALSE)</f>
        <v>8</v>
      </c>
      <c r="H849">
        <f>VLOOKUP($A849,'mouse data'!$A:$E,5,FALSE)</f>
        <v>29</v>
      </c>
    </row>
    <row r="850" spans="1:8" x14ac:dyDescent="0.3">
      <c r="A850" t="s">
        <v>108</v>
      </c>
      <c r="B850">
        <v>15</v>
      </c>
      <c r="C850">
        <v>49.652787719999999</v>
      </c>
      <c r="D850">
        <v>0</v>
      </c>
      <c r="E850" t="str">
        <f>VLOOKUP($A850,'mouse data'!$A:$E,2,FALSE)</f>
        <v>Stelasyn</v>
      </c>
      <c r="F850" t="str">
        <f>VLOOKUP($A850,'mouse data'!$A:$E,3,FALSE)</f>
        <v>Male</v>
      </c>
      <c r="G850">
        <f>VLOOKUP($A850,'mouse data'!$A:$E,4,FALSE)</f>
        <v>8</v>
      </c>
      <c r="H850">
        <f>VLOOKUP($A850,'mouse data'!$A:$E,5,FALSE)</f>
        <v>29</v>
      </c>
    </row>
    <row r="851" spans="1:8" x14ac:dyDescent="0.3">
      <c r="A851" t="s">
        <v>89</v>
      </c>
      <c r="B851">
        <v>15</v>
      </c>
      <c r="C851">
        <v>49.368131890000001</v>
      </c>
      <c r="D851">
        <v>1</v>
      </c>
      <c r="E851" t="str">
        <f>VLOOKUP($A851,'mouse data'!$A:$E,2,FALSE)</f>
        <v>Naftisol</v>
      </c>
      <c r="F851" t="str">
        <f>VLOOKUP($A851,'mouse data'!$A:$E,3,FALSE)</f>
        <v>Female</v>
      </c>
      <c r="G851">
        <f>VLOOKUP($A851,'mouse data'!$A:$E,4,FALSE)</f>
        <v>13</v>
      </c>
      <c r="H851">
        <f>VLOOKUP($A851,'mouse data'!$A:$E,5,FALSE)</f>
        <v>29</v>
      </c>
    </row>
    <row r="852" spans="1:8" x14ac:dyDescent="0.3">
      <c r="A852" t="s">
        <v>217</v>
      </c>
      <c r="B852">
        <v>15</v>
      </c>
      <c r="C852">
        <v>51.505085510000001</v>
      </c>
      <c r="D852">
        <v>1</v>
      </c>
      <c r="E852" t="str">
        <f>VLOOKUP($A852,'mouse data'!$A:$E,2,FALSE)</f>
        <v>Propriva</v>
      </c>
      <c r="F852" t="str">
        <f>VLOOKUP($A852,'mouse data'!$A:$E,3,FALSE)</f>
        <v>Female</v>
      </c>
      <c r="G852">
        <f>VLOOKUP($A852,'mouse data'!$A:$E,4,FALSE)</f>
        <v>4</v>
      </c>
      <c r="H852">
        <f>VLOOKUP($A852,'mouse data'!$A:$E,5,FALSE)</f>
        <v>25</v>
      </c>
    </row>
    <row r="853" spans="1:8" x14ac:dyDescent="0.3">
      <c r="A853" t="s">
        <v>135</v>
      </c>
      <c r="B853">
        <v>15</v>
      </c>
      <c r="C853">
        <v>48.571515820000002</v>
      </c>
      <c r="D853">
        <v>0</v>
      </c>
      <c r="E853" t="str">
        <f>VLOOKUP($A853,'mouse data'!$A:$E,2,FALSE)</f>
        <v>Zoniferol</v>
      </c>
      <c r="F853" t="str">
        <f>VLOOKUP($A853,'mouse data'!$A:$E,3,FALSE)</f>
        <v>Male</v>
      </c>
      <c r="G853">
        <f>VLOOKUP($A853,'mouse data'!$A:$E,4,FALSE)</f>
        <v>14</v>
      </c>
      <c r="H853">
        <f>VLOOKUP($A853,'mouse data'!$A:$E,5,FALSE)</f>
        <v>27</v>
      </c>
    </row>
    <row r="854" spans="1:8" x14ac:dyDescent="0.3">
      <c r="A854" t="s">
        <v>218</v>
      </c>
      <c r="B854">
        <v>15</v>
      </c>
      <c r="C854">
        <v>54.588591000000001</v>
      </c>
      <c r="D854">
        <v>1</v>
      </c>
      <c r="E854" t="str">
        <f>VLOOKUP($A854,'mouse data'!$A:$E,2,FALSE)</f>
        <v>Propriva</v>
      </c>
      <c r="F854" t="str">
        <f>VLOOKUP($A854,'mouse data'!$A:$E,3,FALSE)</f>
        <v>Female</v>
      </c>
      <c r="G854">
        <f>VLOOKUP($A854,'mouse data'!$A:$E,4,FALSE)</f>
        <v>10</v>
      </c>
      <c r="H854">
        <f>VLOOKUP($A854,'mouse data'!$A:$E,5,FALSE)</f>
        <v>30</v>
      </c>
    </row>
    <row r="855" spans="1:8" x14ac:dyDescent="0.3">
      <c r="A855" t="s">
        <v>134</v>
      </c>
      <c r="B855">
        <v>15</v>
      </c>
      <c r="C855">
        <v>52.53994926</v>
      </c>
      <c r="D855">
        <v>1</v>
      </c>
      <c r="E855" t="str">
        <f>VLOOKUP($A855,'mouse data'!$A:$E,2,FALSE)</f>
        <v>Zoniferol</v>
      </c>
      <c r="F855" t="str">
        <f>VLOOKUP($A855,'mouse data'!$A:$E,3,FALSE)</f>
        <v>Male</v>
      </c>
      <c r="G855">
        <f>VLOOKUP($A855,'mouse data'!$A:$E,4,FALSE)</f>
        <v>5</v>
      </c>
      <c r="H855">
        <f>VLOOKUP($A855,'mouse data'!$A:$E,5,FALSE)</f>
        <v>30</v>
      </c>
    </row>
    <row r="856" spans="1:8" x14ac:dyDescent="0.3">
      <c r="A856" t="s">
        <v>109</v>
      </c>
      <c r="B856">
        <v>15</v>
      </c>
      <c r="C856">
        <v>47.836852180000001</v>
      </c>
      <c r="D856">
        <v>0</v>
      </c>
      <c r="E856" t="str">
        <f>VLOOKUP($A856,'mouse data'!$A:$E,2,FALSE)</f>
        <v>Stelasyn</v>
      </c>
      <c r="F856" t="str">
        <f>VLOOKUP($A856,'mouse data'!$A:$E,3,FALSE)</f>
        <v>Female</v>
      </c>
      <c r="G856">
        <f>VLOOKUP($A856,'mouse data'!$A:$E,4,FALSE)</f>
        <v>23</v>
      </c>
      <c r="H856">
        <f>VLOOKUP($A856,'mouse data'!$A:$E,5,FALSE)</f>
        <v>27</v>
      </c>
    </row>
    <row r="857" spans="1:8" x14ac:dyDescent="0.3">
      <c r="A857" t="s">
        <v>60</v>
      </c>
      <c r="B857">
        <v>15</v>
      </c>
      <c r="C857">
        <v>50.002314030000001</v>
      </c>
      <c r="D857">
        <v>1</v>
      </c>
      <c r="E857" t="str">
        <f>VLOOKUP($A857,'mouse data'!$A:$E,2,FALSE)</f>
        <v>Naftisol</v>
      </c>
      <c r="F857" t="str">
        <f>VLOOKUP($A857,'mouse data'!$A:$E,3,FALSE)</f>
        <v>Female</v>
      </c>
      <c r="G857">
        <f>VLOOKUP($A857,'mouse data'!$A:$E,4,FALSE)</f>
        <v>21</v>
      </c>
      <c r="H857">
        <f>VLOOKUP($A857,'mouse data'!$A:$E,5,FALSE)</f>
        <v>27</v>
      </c>
    </row>
    <row r="858" spans="1:8" x14ac:dyDescent="0.3">
      <c r="A858" t="s">
        <v>91</v>
      </c>
      <c r="B858">
        <v>15</v>
      </c>
      <c r="C858">
        <v>48.430410530000003</v>
      </c>
      <c r="D858">
        <v>1</v>
      </c>
      <c r="E858" t="str">
        <f>VLOOKUP($A858,'mouse data'!$A:$E,2,FALSE)</f>
        <v>Naftisol</v>
      </c>
      <c r="F858" t="str">
        <f>VLOOKUP($A858,'mouse data'!$A:$E,3,FALSE)</f>
        <v>Male</v>
      </c>
      <c r="G858">
        <f>VLOOKUP($A858,'mouse data'!$A:$E,4,FALSE)</f>
        <v>9</v>
      </c>
      <c r="H858">
        <f>VLOOKUP($A858,'mouse data'!$A:$E,5,FALSE)</f>
        <v>27</v>
      </c>
    </row>
    <row r="859" spans="1:8" x14ac:dyDescent="0.3">
      <c r="A859" t="s">
        <v>219</v>
      </c>
      <c r="B859">
        <v>15</v>
      </c>
      <c r="C859">
        <v>53.266430870000001</v>
      </c>
      <c r="D859">
        <v>1</v>
      </c>
      <c r="E859" t="str">
        <f>VLOOKUP($A859,'mouse data'!$A:$E,2,FALSE)</f>
        <v>Propriva</v>
      </c>
      <c r="F859" t="str">
        <f>VLOOKUP($A859,'mouse data'!$A:$E,3,FALSE)</f>
        <v>Female</v>
      </c>
      <c r="G859">
        <f>VLOOKUP($A859,'mouse data'!$A:$E,4,FALSE)</f>
        <v>4</v>
      </c>
      <c r="H859">
        <f>VLOOKUP($A859,'mouse data'!$A:$E,5,FALSE)</f>
        <v>26</v>
      </c>
    </row>
    <row r="860" spans="1:8" x14ac:dyDescent="0.3">
      <c r="A860" t="s">
        <v>107</v>
      </c>
      <c r="B860">
        <v>15</v>
      </c>
      <c r="C860">
        <v>49.657709730000001</v>
      </c>
      <c r="D860">
        <v>0</v>
      </c>
      <c r="E860" t="str">
        <f>VLOOKUP($A860,'mouse data'!$A:$E,2,FALSE)</f>
        <v>Stelasyn</v>
      </c>
      <c r="F860" t="str">
        <f>VLOOKUP($A860,'mouse data'!$A:$E,3,FALSE)</f>
        <v>Male</v>
      </c>
      <c r="G860">
        <f>VLOOKUP($A860,'mouse data'!$A:$E,4,FALSE)</f>
        <v>20</v>
      </c>
      <c r="H860">
        <f>VLOOKUP($A860,'mouse data'!$A:$E,5,FALSE)</f>
        <v>29</v>
      </c>
    </row>
    <row r="861" spans="1:8" x14ac:dyDescent="0.3">
      <c r="A861" t="s">
        <v>138</v>
      </c>
      <c r="B861">
        <v>15</v>
      </c>
      <c r="C861">
        <v>48.254248390000001</v>
      </c>
      <c r="D861">
        <v>1</v>
      </c>
      <c r="E861" t="str">
        <f>VLOOKUP($A861,'mouse data'!$A:$E,2,FALSE)</f>
        <v>Zoniferol</v>
      </c>
      <c r="F861" t="str">
        <f>VLOOKUP($A861,'mouse data'!$A:$E,3,FALSE)</f>
        <v>Male</v>
      </c>
      <c r="G861">
        <f>VLOOKUP($A861,'mouse data'!$A:$E,4,FALSE)</f>
        <v>15</v>
      </c>
      <c r="H861">
        <f>VLOOKUP($A861,'mouse data'!$A:$E,5,FALSE)</f>
        <v>29</v>
      </c>
    </row>
    <row r="862" spans="1:8" x14ac:dyDescent="0.3">
      <c r="A862" t="s">
        <v>249</v>
      </c>
      <c r="B862">
        <v>15</v>
      </c>
      <c r="C862">
        <v>43.529875699999998</v>
      </c>
      <c r="D862">
        <v>0</v>
      </c>
      <c r="E862" t="str">
        <f>VLOOKUP($A862,'mouse data'!$A:$E,2,FALSE)</f>
        <v>Capomulin</v>
      </c>
      <c r="F862" t="str">
        <f>VLOOKUP($A862,'mouse data'!$A:$E,3,FALSE)</f>
        <v>Female</v>
      </c>
      <c r="G862">
        <f>VLOOKUP($A862,'mouse data'!$A:$E,4,FALSE)</f>
        <v>1</v>
      </c>
      <c r="H862">
        <f>VLOOKUP($A862,'mouse data'!$A:$E,5,FALSE)</f>
        <v>24</v>
      </c>
    </row>
    <row r="863" spans="1:8" x14ac:dyDescent="0.3">
      <c r="A863" t="s">
        <v>133</v>
      </c>
      <c r="B863">
        <v>15</v>
      </c>
      <c r="C863">
        <v>51.414903580000001</v>
      </c>
      <c r="D863">
        <v>1</v>
      </c>
      <c r="E863" t="str">
        <f>VLOOKUP($A863,'mouse data'!$A:$E,2,FALSE)</f>
        <v>Zoniferol</v>
      </c>
      <c r="F863" t="str">
        <f>VLOOKUP($A863,'mouse data'!$A:$E,3,FALSE)</f>
        <v>Female</v>
      </c>
      <c r="G863">
        <f>VLOOKUP($A863,'mouse data'!$A:$E,4,FALSE)</f>
        <v>19</v>
      </c>
      <c r="H863">
        <f>VLOOKUP($A863,'mouse data'!$A:$E,5,FALSE)</f>
        <v>28</v>
      </c>
    </row>
    <row r="864" spans="1:8" x14ac:dyDescent="0.3">
      <c r="A864" t="s">
        <v>237</v>
      </c>
      <c r="B864">
        <v>15</v>
      </c>
      <c r="C864">
        <v>47.212199920000003</v>
      </c>
      <c r="D864">
        <v>2</v>
      </c>
      <c r="E864" t="str">
        <f>VLOOKUP($A864,'mouse data'!$A:$E,2,FALSE)</f>
        <v>Capomulin</v>
      </c>
      <c r="F864" t="str">
        <f>VLOOKUP($A864,'mouse data'!$A:$E,3,FALSE)</f>
        <v>Male</v>
      </c>
      <c r="G864">
        <f>VLOOKUP($A864,'mouse data'!$A:$E,4,FALSE)</f>
        <v>18</v>
      </c>
      <c r="H864">
        <f>VLOOKUP($A864,'mouse data'!$A:$E,5,FALSE)</f>
        <v>17</v>
      </c>
    </row>
    <row r="865" spans="1:8" x14ac:dyDescent="0.3">
      <c r="A865" t="s">
        <v>58</v>
      </c>
      <c r="B865">
        <v>15</v>
      </c>
      <c r="C865">
        <v>52.484804429999997</v>
      </c>
      <c r="D865">
        <v>0</v>
      </c>
      <c r="E865" t="str">
        <f>VLOOKUP($A865,'mouse data'!$A:$E,2,FALSE)</f>
        <v>Naftisol</v>
      </c>
      <c r="F865" t="str">
        <f>VLOOKUP($A865,'mouse data'!$A:$E,3,FALSE)</f>
        <v>Male</v>
      </c>
      <c r="G865">
        <f>VLOOKUP($A865,'mouse data'!$A:$E,4,FALSE)</f>
        <v>21</v>
      </c>
      <c r="H865">
        <f>VLOOKUP($A865,'mouse data'!$A:$E,5,FALSE)</f>
        <v>25</v>
      </c>
    </row>
    <row r="866" spans="1:8" x14ac:dyDescent="0.3">
      <c r="A866" t="s">
        <v>246</v>
      </c>
      <c r="B866">
        <v>15</v>
      </c>
      <c r="C866">
        <v>44.061521399999997</v>
      </c>
      <c r="D866">
        <v>0</v>
      </c>
      <c r="E866" t="str">
        <f>VLOOKUP($A866,'mouse data'!$A:$E,2,FALSE)</f>
        <v>Capomulin</v>
      </c>
      <c r="F866" t="str">
        <f>VLOOKUP($A866,'mouse data'!$A:$E,3,FALSE)</f>
        <v>Male</v>
      </c>
      <c r="G866">
        <f>VLOOKUP($A866,'mouse data'!$A:$E,4,FALSE)</f>
        <v>17</v>
      </c>
      <c r="H866">
        <f>VLOOKUP($A866,'mouse data'!$A:$E,5,FALSE)</f>
        <v>19</v>
      </c>
    </row>
    <row r="867" spans="1:8" x14ac:dyDescent="0.3">
      <c r="A867" t="s">
        <v>106</v>
      </c>
      <c r="B867">
        <v>15</v>
      </c>
      <c r="C867">
        <v>49.687051699999998</v>
      </c>
      <c r="D867">
        <v>1</v>
      </c>
      <c r="E867" t="str">
        <f>VLOOKUP($A867,'mouse data'!$A:$E,2,FALSE)</f>
        <v>Stelasyn</v>
      </c>
      <c r="F867" t="str">
        <f>VLOOKUP($A867,'mouse data'!$A:$E,3,FALSE)</f>
        <v>Female</v>
      </c>
      <c r="G867">
        <f>VLOOKUP($A867,'mouse data'!$A:$E,4,FALSE)</f>
        <v>8</v>
      </c>
      <c r="H867">
        <f>VLOOKUP($A867,'mouse data'!$A:$E,5,FALSE)</f>
        <v>27</v>
      </c>
    </row>
    <row r="868" spans="1:8" x14ac:dyDescent="0.3">
      <c r="A868" t="s">
        <v>92</v>
      </c>
      <c r="B868">
        <v>15</v>
      </c>
      <c r="C868">
        <v>51.791695300000001</v>
      </c>
      <c r="D868">
        <v>2</v>
      </c>
      <c r="E868" t="str">
        <f>VLOOKUP($A868,'mouse data'!$A:$E,2,FALSE)</f>
        <v>Naftisol</v>
      </c>
      <c r="F868" t="str">
        <f>VLOOKUP($A868,'mouse data'!$A:$E,3,FALSE)</f>
        <v>Male</v>
      </c>
      <c r="G868">
        <f>VLOOKUP($A868,'mouse data'!$A:$E,4,FALSE)</f>
        <v>8</v>
      </c>
      <c r="H868">
        <f>VLOOKUP($A868,'mouse data'!$A:$E,5,FALSE)</f>
        <v>27</v>
      </c>
    </row>
    <row r="869" spans="1:8" x14ac:dyDescent="0.3">
      <c r="A869" t="s">
        <v>105</v>
      </c>
      <c r="B869">
        <v>15</v>
      </c>
      <c r="C869">
        <v>50.692603579999997</v>
      </c>
      <c r="D869">
        <v>2</v>
      </c>
      <c r="E869" t="str">
        <f>VLOOKUP($A869,'mouse data'!$A:$E,2,FALSE)</f>
        <v>Stelasyn</v>
      </c>
      <c r="F869" t="str">
        <f>VLOOKUP($A869,'mouse data'!$A:$E,3,FALSE)</f>
        <v>Male</v>
      </c>
      <c r="G869">
        <f>VLOOKUP($A869,'mouse data'!$A:$E,4,FALSE)</f>
        <v>21</v>
      </c>
      <c r="H869">
        <f>VLOOKUP($A869,'mouse data'!$A:$E,5,FALSE)</f>
        <v>27</v>
      </c>
    </row>
    <row r="870" spans="1:8" x14ac:dyDescent="0.3">
      <c r="A870" t="s">
        <v>104</v>
      </c>
      <c r="B870">
        <v>15</v>
      </c>
      <c r="C870">
        <v>52.230719440000001</v>
      </c>
      <c r="D870">
        <v>1</v>
      </c>
      <c r="E870" t="str">
        <f>VLOOKUP($A870,'mouse data'!$A:$E,2,FALSE)</f>
        <v>Stelasyn</v>
      </c>
      <c r="F870" t="str">
        <f>VLOOKUP($A870,'mouse data'!$A:$E,3,FALSE)</f>
        <v>Female</v>
      </c>
      <c r="G870">
        <f>VLOOKUP($A870,'mouse data'!$A:$E,4,FALSE)</f>
        <v>1</v>
      </c>
      <c r="H870">
        <f>VLOOKUP($A870,'mouse data'!$A:$E,5,FALSE)</f>
        <v>27</v>
      </c>
    </row>
    <row r="871" spans="1:8" x14ac:dyDescent="0.3">
      <c r="A871" t="s">
        <v>111</v>
      </c>
      <c r="B871">
        <v>15</v>
      </c>
      <c r="C871">
        <v>53.442019760000001</v>
      </c>
      <c r="D871">
        <v>0</v>
      </c>
      <c r="E871" t="str">
        <f>VLOOKUP($A871,'mouse data'!$A:$E,2,FALSE)</f>
        <v>Propriva</v>
      </c>
      <c r="F871" t="str">
        <f>VLOOKUP($A871,'mouse data'!$A:$E,3,FALSE)</f>
        <v>Female</v>
      </c>
      <c r="G871">
        <f>VLOOKUP($A871,'mouse data'!$A:$E,4,FALSE)</f>
        <v>21</v>
      </c>
      <c r="H871">
        <f>VLOOKUP($A871,'mouse data'!$A:$E,5,FALSE)</f>
        <v>26</v>
      </c>
    </row>
    <row r="872" spans="1:8" x14ac:dyDescent="0.3">
      <c r="A872" t="s">
        <v>252</v>
      </c>
      <c r="B872">
        <v>15</v>
      </c>
      <c r="C872">
        <v>35.464611750000003</v>
      </c>
      <c r="D872">
        <v>1</v>
      </c>
      <c r="E872" t="str">
        <f>VLOOKUP($A872,'mouse data'!$A:$E,2,FALSE)</f>
        <v>Capomulin</v>
      </c>
      <c r="F872" t="str">
        <f>VLOOKUP($A872,'mouse data'!$A:$E,3,FALSE)</f>
        <v>Male</v>
      </c>
      <c r="G872">
        <f>VLOOKUP($A872,'mouse data'!$A:$E,4,FALSE)</f>
        <v>22</v>
      </c>
      <c r="H872">
        <f>VLOOKUP($A872,'mouse data'!$A:$E,5,FALSE)</f>
        <v>17</v>
      </c>
    </row>
    <row r="873" spans="1:8" x14ac:dyDescent="0.3">
      <c r="A873" t="s">
        <v>26</v>
      </c>
      <c r="B873">
        <v>15</v>
      </c>
      <c r="C873">
        <v>48.6652074</v>
      </c>
      <c r="D873">
        <v>1</v>
      </c>
      <c r="E873" t="str">
        <f>VLOOKUP($A873,'mouse data'!$A:$E,2,FALSE)</f>
        <v>Naftisol</v>
      </c>
      <c r="F873" t="str">
        <f>VLOOKUP($A873,'mouse data'!$A:$E,3,FALSE)</f>
        <v>Female</v>
      </c>
      <c r="G873">
        <f>VLOOKUP($A873,'mouse data'!$A:$E,4,FALSE)</f>
        <v>2</v>
      </c>
      <c r="H873">
        <f>VLOOKUP($A873,'mouse data'!$A:$E,5,FALSE)</f>
        <v>26</v>
      </c>
    </row>
    <row r="874" spans="1:8" x14ac:dyDescent="0.3">
      <c r="A874" t="s">
        <v>137</v>
      </c>
      <c r="B874">
        <v>15</v>
      </c>
      <c r="C874">
        <v>52.110087579999998</v>
      </c>
      <c r="D874">
        <v>1</v>
      </c>
      <c r="E874" t="str">
        <f>VLOOKUP($A874,'mouse data'!$A:$E,2,FALSE)</f>
        <v>Zoniferol</v>
      </c>
      <c r="F874" t="str">
        <f>VLOOKUP($A874,'mouse data'!$A:$E,3,FALSE)</f>
        <v>Female</v>
      </c>
      <c r="G874">
        <f>VLOOKUP($A874,'mouse data'!$A:$E,4,FALSE)</f>
        <v>19</v>
      </c>
      <c r="H874">
        <f>VLOOKUP($A874,'mouse data'!$A:$E,5,FALSE)</f>
        <v>26</v>
      </c>
    </row>
    <row r="875" spans="1:8" x14ac:dyDescent="0.3">
      <c r="A875" t="s">
        <v>240</v>
      </c>
      <c r="B875">
        <v>15</v>
      </c>
      <c r="C875">
        <v>43.68844893</v>
      </c>
      <c r="D875">
        <v>0</v>
      </c>
      <c r="E875" t="str">
        <f>VLOOKUP($A875,'mouse data'!$A:$E,2,FALSE)</f>
        <v>Capomulin</v>
      </c>
      <c r="F875" t="str">
        <f>VLOOKUP($A875,'mouse data'!$A:$E,3,FALSE)</f>
        <v>Male</v>
      </c>
      <c r="G875">
        <f>VLOOKUP($A875,'mouse data'!$A:$E,4,FALSE)</f>
        <v>24</v>
      </c>
      <c r="H875">
        <f>VLOOKUP($A875,'mouse data'!$A:$E,5,FALSE)</f>
        <v>21</v>
      </c>
    </row>
    <row r="876" spans="1:8" x14ac:dyDescent="0.3">
      <c r="A876" t="s">
        <v>235</v>
      </c>
      <c r="B876">
        <v>15</v>
      </c>
      <c r="C876">
        <v>41.845235359999997</v>
      </c>
      <c r="D876">
        <v>0</v>
      </c>
      <c r="E876" t="str">
        <f>VLOOKUP($A876,'mouse data'!$A:$E,2,FALSE)</f>
        <v>Capomulin</v>
      </c>
      <c r="F876" t="str">
        <f>VLOOKUP($A876,'mouse data'!$A:$E,3,FALSE)</f>
        <v>Female</v>
      </c>
      <c r="G876">
        <f>VLOOKUP($A876,'mouse data'!$A:$E,4,FALSE)</f>
        <v>1</v>
      </c>
      <c r="H876">
        <f>VLOOKUP($A876,'mouse data'!$A:$E,5,FALSE)</f>
        <v>23</v>
      </c>
    </row>
    <row r="877" spans="1:8" x14ac:dyDescent="0.3">
      <c r="A877" t="s">
        <v>171</v>
      </c>
      <c r="B877">
        <v>15</v>
      </c>
      <c r="C877">
        <v>49.53040137</v>
      </c>
      <c r="D877">
        <v>0</v>
      </c>
      <c r="E877" t="str">
        <f>VLOOKUP($A877,'mouse data'!$A:$E,2,FALSE)</f>
        <v>Propriva</v>
      </c>
      <c r="F877" t="str">
        <f>VLOOKUP($A877,'mouse data'!$A:$E,3,FALSE)</f>
        <v>Female</v>
      </c>
      <c r="G877">
        <f>VLOOKUP($A877,'mouse data'!$A:$E,4,FALSE)</f>
        <v>5</v>
      </c>
      <c r="H877">
        <f>VLOOKUP($A877,'mouse data'!$A:$E,5,FALSE)</f>
        <v>28</v>
      </c>
    </row>
    <row r="878" spans="1:8" x14ac:dyDescent="0.3">
      <c r="A878" t="s">
        <v>124</v>
      </c>
      <c r="B878">
        <v>15</v>
      </c>
      <c r="C878">
        <v>49.653244039999997</v>
      </c>
      <c r="D878">
        <v>1</v>
      </c>
      <c r="E878" t="str">
        <f>VLOOKUP($A878,'mouse data'!$A:$E,2,FALSE)</f>
        <v>Zoniferol</v>
      </c>
      <c r="F878" t="str">
        <f>VLOOKUP($A878,'mouse data'!$A:$E,3,FALSE)</f>
        <v>Female</v>
      </c>
      <c r="G878">
        <f>VLOOKUP($A878,'mouse data'!$A:$E,4,FALSE)</f>
        <v>14</v>
      </c>
      <c r="H878">
        <f>VLOOKUP($A878,'mouse data'!$A:$E,5,FALSE)</f>
        <v>29</v>
      </c>
    </row>
    <row r="879" spans="1:8" x14ac:dyDescent="0.3">
      <c r="A879" t="s">
        <v>65</v>
      </c>
      <c r="B879">
        <v>15</v>
      </c>
      <c r="C879">
        <v>41.484168850000003</v>
      </c>
      <c r="D879">
        <v>1</v>
      </c>
      <c r="E879" t="str">
        <f>VLOOKUP($A879,'mouse data'!$A:$E,2,FALSE)</f>
        <v>Ramicane</v>
      </c>
      <c r="F879" t="str">
        <f>VLOOKUP($A879,'mouse data'!$A:$E,3,FALSE)</f>
        <v>Male</v>
      </c>
      <c r="G879">
        <f>VLOOKUP($A879,'mouse data'!$A:$E,4,FALSE)</f>
        <v>3</v>
      </c>
      <c r="H879">
        <f>VLOOKUP($A879,'mouse data'!$A:$E,5,FALSE)</f>
        <v>22</v>
      </c>
    </row>
    <row r="880" spans="1:8" x14ac:dyDescent="0.3">
      <c r="A880" t="s">
        <v>97</v>
      </c>
      <c r="B880">
        <v>15</v>
      </c>
      <c r="C880">
        <v>51.618386569999998</v>
      </c>
      <c r="D880">
        <v>1</v>
      </c>
      <c r="E880" t="str">
        <f>VLOOKUP($A880,'mouse data'!$A:$E,2,FALSE)</f>
        <v>Stelasyn</v>
      </c>
      <c r="F880" t="str">
        <f>VLOOKUP($A880,'mouse data'!$A:$E,3,FALSE)</f>
        <v>Female</v>
      </c>
      <c r="G880">
        <f>VLOOKUP($A880,'mouse data'!$A:$E,4,FALSE)</f>
        <v>4</v>
      </c>
      <c r="H880">
        <f>VLOOKUP($A880,'mouse data'!$A:$E,5,FALSE)</f>
        <v>26</v>
      </c>
    </row>
    <row r="881" spans="1:8" x14ac:dyDescent="0.3">
      <c r="A881" t="s">
        <v>96</v>
      </c>
      <c r="B881">
        <v>15</v>
      </c>
      <c r="C881">
        <v>55.251380330000003</v>
      </c>
      <c r="D881">
        <v>0</v>
      </c>
      <c r="E881" t="str">
        <f>VLOOKUP($A881,'mouse data'!$A:$E,2,FALSE)</f>
        <v>Stelasyn</v>
      </c>
      <c r="F881" t="str">
        <f>VLOOKUP($A881,'mouse data'!$A:$E,3,FALSE)</f>
        <v>Male</v>
      </c>
      <c r="G881">
        <f>VLOOKUP($A881,'mouse data'!$A:$E,4,FALSE)</f>
        <v>3</v>
      </c>
      <c r="H881">
        <f>VLOOKUP($A881,'mouse data'!$A:$E,5,FALSE)</f>
        <v>30</v>
      </c>
    </row>
    <row r="882" spans="1:8" x14ac:dyDescent="0.3">
      <c r="A882" t="s">
        <v>21</v>
      </c>
      <c r="B882">
        <v>15</v>
      </c>
      <c r="C882">
        <v>51.074520730000003</v>
      </c>
      <c r="D882">
        <v>1</v>
      </c>
      <c r="E882" t="str">
        <f>VLOOKUP($A882,'mouse data'!$A:$E,2,FALSE)</f>
        <v>Naftisol</v>
      </c>
      <c r="F882" t="str">
        <f>VLOOKUP($A882,'mouse data'!$A:$E,3,FALSE)</f>
        <v>Male</v>
      </c>
      <c r="G882">
        <f>VLOOKUP($A882,'mouse data'!$A:$E,4,FALSE)</f>
        <v>7</v>
      </c>
      <c r="H882">
        <f>VLOOKUP($A882,'mouse data'!$A:$E,5,FALSE)</f>
        <v>30</v>
      </c>
    </row>
    <row r="883" spans="1:8" x14ac:dyDescent="0.3">
      <c r="A883" t="s">
        <v>234</v>
      </c>
      <c r="B883">
        <v>15</v>
      </c>
      <c r="C883">
        <v>47.488599309999998</v>
      </c>
      <c r="D883">
        <v>1</v>
      </c>
      <c r="E883" t="str">
        <f>VLOOKUP($A883,'mouse data'!$A:$E,2,FALSE)</f>
        <v>Capomulin</v>
      </c>
      <c r="F883" t="str">
        <f>VLOOKUP($A883,'mouse data'!$A:$E,3,FALSE)</f>
        <v>Male</v>
      </c>
      <c r="G883">
        <f>VLOOKUP($A883,'mouse data'!$A:$E,4,FALSE)</f>
        <v>17</v>
      </c>
      <c r="H883">
        <f>VLOOKUP($A883,'mouse data'!$A:$E,5,FALSE)</f>
        <v>21</v>
      </c>
    </row>
    <row r="884" spans="1:8" x14ac:dyDescent="0.3">
      <c r="A884" t="s">
        <v>176</v>
      </c>
      <c r="B884">
        <v>15</v>
      </c>
      <c r="C884">
        <v>48.722077849999998</v>
      </c>
      <c r="D884">
        <v>2</v>
      </c>
      <c r="E884" t="str">
        <f>VLOOKUP($A884,'mouse data'!$A:$E,2,FALSE)</f>
        <v>Ceftamin</v>
      </c>
      <c r="F884" t="str">
        <f>VLOOKUP($A884,'mouse data'!$A:$E,3,FALSE)</f>
        <v>Female</v>
      </c>
      <c r="G884">
        <f>VLOOKUP($A884,'mouse data'!$A:$E,4,FALSE)</f>
        <v>3</v>
      </c>
      <c r="H884">
        <f>VLOOKUP($A884,'mouse data'!$A:$E,5,FALSE)</f>
        <v>25</v>
      </c>
    </row>
    <row r="885" spans="1:8" x14ac:dyDescent="0.3">
      <c r="A885" t="s">
        <v>184</v>
      </c>
      <c r="B885">
        <v>15</v>
      </c>
      <c r="C885">
        <v>48.522373430000002</v>
      </c>
      <c r="D885">
        <v>0</v>
      </c>
      <c r="E885" t="str">
        <f>VLOOKUP($A885,'mouse data'!$A:$E,2,FALSE)</f>
        <v>Ceftamin</v>
      </c>
      <c r="F885" t="str">
        <f>VLOOKUP($A885,'mouse data'!$A:$E,3,FALSE)</f>
        <v>Male</v>
      </c>
      <c r="G885">
        <f>VLOOKUP($A885,'mouse data'!$A:$E,4,FALSE)</f>
        <v>24</v>
      </c>
      <c r="H885">
        <f>VLOOKUP($A885,'mouse data'!$A:$E,5,FALSE)</f>
        <v>29</v>
      </c>
    </row>
    <row r="886" spans="1:8" x14ac:dyDescent="0.3">
      <c r="A886" t="s">
        <v>178</v>
      </c>
      <c r="B886">
        <v>15</v>
      </c>
      <c r="C886">
        <v>51.587799060000002</v>
      </c>
      <c r="D886">
        <v>0</v>
      </c>
      <c r="E886" t="str">
        <f>VLOOKUP($A886,'mouse data'!$A:$E,2,FALSE)</f>
        <v>Ceftamin</v>
      </c>
      <c r="F886" t="str">
        <f>VLOOKUP($A886,'mouse data'!$A:$E,3,FALSE)</f>
        <v>Female</v>
      </c>
      <c r="G886">
        <f>VLOOKUP($A886,'mouse data'!$A:$E,4,FALSE)</f>
        <v>12</v>
      </c>
      <c r="H886">
        <f>VLOOKUP($A886,'mouse data'!$A:$E,5,FALSE)</f>
        <v>25</v>
      </c>
    </row>
    <row r="887" spans="1:8" x14ac:dyDescent="0.3">
      <c r="A887" t="s">
        <v>100</v>
      </c>
      <c r="B887">
        <v>15</v>
      </c>
      <c r="C887">
        <v>51.060419240000002</v>
      </c>
      <c r="D887">
        <v>1</v>
      </c>
      <c r="E887" t="str">
        <f>VLOOKUP($A887,'mouse data'!$A:$E,2,FALSE)</f>
        <v>Stelasyn</v>
      </c>
      <c r="F887" t="str">
        <f>VLOOKUP($A887,'mouse data'!$A:$E,3,FALSE)</f>
        <v>Female</v>
      </c>
      <c r="G887">
        <f>VLOOKUP($A887,'mouse data'!$A:$E,4,FALSE)</f>
        <v>9</v>
      </c>
      <c r="H887">
        <f>VLOOKUP($A887,'mouse data'!$A:$E,5,FALSE)</f>
        <v>25</v>
      </c>
    </row>
    <row r="888" spans="1:8" x14ac:dyDescent="0.3">
      <c r="A888" t="s">
        <v>172</v>
      </c>
      <c r="B888">
        <v>15</v>
      </c>
      <c r="C888">
        <v>48.775285500000003</v>
      </c>
      <c r="D888">
        <v>0</v>
      </c>
      <c r="E888" t="str">
        <f>VLOOKUP($A888,'mouse data'!$A:$E,2,FALSE)</f>
        <v>Propriva</v>
      </c>
      <c r="F888" t="str">
        <f>VLOOKUP($A888,'mouse data'!$A:$E,3,FALSE)</f>
        <v>Male</v>
      </c>
      <c r="G888">
        <f>VLOOKUP($A888,'mouse data'!$A:$E,4,FALSE)</f>
        <v>2</v>
      </c>
      <c r="H888">
        <f>VLOOKUP($A888,'mouse data'!$A:$E,5,FALSE)</f>
        <v>27</v>
      </c>
    </row>
    <row r="889" spans="1:8" x14ac:dyDescent="0.3">
      <c r="A889" t="s">
        <v>206</v>
      </c>
      <c r="B889">
        <v>15</v>
      </c>
      <c r="C889">
        <v>49.536897750000001</v>
      </c>
      <c r="D889">
        <v>1</v>
      </c>
      <c r="E889" t="str">
        <f>VLOOKUP($A889,'mouse data'!$A:$E,2,FALSE)</f>
        <v>Propriva</v>
      </c>
      <c r="F889" t="str">
        <f>VLOOKUP($A889,'mouse data'!$A:$E,3,FALSE)</f>
        <v>Male</v>
      </c>
      <c r="G889">
        <f>VLOOKUP($A889,'mouse data'!$A:$E,4,FALSE)</f>
        <v>21</v>
      </c>
      <c r="H889">
        <f>VLOOKUP($A889,'mouse data'!$A:$E,5,FALSE)</f>
        <v>26</v>
      </c>
    </row>
    <row r="890" spans="1:8" x14ac:dyDescent="0.3">
      <c r="A890" t="s">
        <v>99</v>
      </c>
      <c r="B890">
        <v>15</v>
      </c>
      <c r="C890">
        <v>54.474533620000003</v>
      </c>
      <c r="D890">
        <v>1</v>
      </c>
      <c r="E890" t="str">
        <f>VLOOKUP($A890,'mouse data'!$A:$E,2,FALSE)</f>
        <v>Stelasyn</v>
      </c>
      <c r="F890" t="str">
        <f>VLOOKUP($A890,'mouse data'!$A:$E,3,FALSE)</f>
        <v>Female</v>
      </c>
      <c r="G890">
        <f>VLOOKUP($A890,'mouse data'!$A:$E,4,FALSE)</f>
        <v>13</v>
      </c>
      <c r="H890">
        <f>VLOOKUP($A890,'mouse data'!$A:$E,5,FALSE)</f>
        <v>25</v>
      </c>
    </row>
    <row r="891" spans="1:8" x14ac:dyDescent="0.3">
      <c r="A891" t="s">
        <v>123</v>
      </c>
      <c r="B891">
        <v>15</v>
      </c>
      <c r="C891">
        <v>51.323569939999999</v>
      </c>
      <c r="D891">
        <v>0</v>
      </c>
      <c r="E891" t="str">
        <f>VLOOKUP($A891,'mouse data'!$A:$E,2,FALSE)</f>
        <v>Zoniferol</v>
      </c>
      <c r="F891" t="str">
        <f>VLOOKUP($A891,'mouse data'!$A:$E,3,FALSE)</f>
        <v>Female</v>
      </c>
      <c r="G891">
        <f>VLOOKUP($A891,'mouse data'!$A:$E,4,FALSE)</f>
        <v>8</v>
      </c>
      <c r="H891">
        <f>VLOOKUP($A891,'mouse data'!$A:$E,5,FALSE)</f>
        <v>26</v>
      </c>
    </row>
    <row r="892" spans="1:8" x14ac:dyDescent="0.3">
      <c r="A892" t="s">
        <v>64</v>
      </c>
      <c r="B892">
        <v>15</v>
      </c>
      <c r="C892">
        <v>45.252534269999998</v>
      </c>
      <c r="D892">
        <v>0</v>
      </c>
      <c r="E892" t="str">
        <f>VLOOKUP($A892,'mouse data'!$A:$E,2,FALSE)</f>
        <v>Ramicane</v>
      </c>
      <c r="F892" t="str">
        <f>VLOOKUP($A892,'mouse data'!$A:$E,3,FALSE)</f>
        <v>Female</v>
      </c>
      <c r="G892">
        <f>VLOOKUP($A892,'mouse data'!$A:$E,4,FALSE)</f>
        <v>4</v>
      </c>
      <c r="H892">
        <f>VLOOKUP($A892,'mouse data'!$A:$E,5,FALSE)</f>
        <v>17</v>
      </c>
    </row>
    <row r="893" spans="1:8" x14ac:dyDescent="0.3">
      <c r="A893" t="s">
        <v>20</v>
      </c>
      <c r="B893">
        <v>15</v>
      </c>
      <c r="C893">
        <v>50.545206460000003</v>
      </c>
      <c r="D893">
        <v>1</v>
      </c>
      <c r="E893" t="str">
        <f>VLOOKUP($A893,'mouse data'!$A:$E,2,FALSE)</f>
        <v>Naftisol</v>
      </c>
      <c r="F893" t="str">
        <f>VLOOKUP($A893,'mouse data'!$A:$E,3,FALSE)</f>
        <v>Male</v>
      </c>
      <c r="G893">
        <f>VLOOKUP($A893,'mouse data'!$A:$E,4,FALSE)</f>
        <v>7</v>
      </c>
      <c r="H893">
        <f>VLOOKUP($A893,'mouse data'!$A:$E,5,FALSE)</f>
        <v>29</v>
      </c>
    </row>
    <row r="894" spans="1:8" x14ac:dyDescent="0.3">
      <c r="A894" t="s">
        <v>177</v>
      </c>
      <c r="B894">
        <v>15</v>
      </c>
      <c r="C894">
        <v>50.524812679999997</v>
      </c>
      <c r="D894">
        <v>1</v>
      </c>
      <c r="E894" t="str">
        <f>VLOOKUP($A894,'mouse data'!$A:$E,2,FALSE)</f>
        <v>Ceftamin</v>
      </c>
      <c r="F894" t="str">
        <f>VLOOKUP($A894,'mouse data'!$A:$E,3,FALSE)</f>
        <v>Male</v>
      </c>
      <c r="G894">
        <f>VLOOKUP($A894,'mouse data'!$A:$E,4,FALSE)</f>
        <v>24</v>
      </c>
      <c r="H894">
        <f>VLOOKUP($A894,'mouse data'!$A:$E,5,FALSE)</f>
        <v>26</v>
      </c>
    </row>
    <row r="895" spans="1:8" x14ac:dyDescent="0.3">
      <c r="A895" t="s">
        <v>122</v>
      </c>
      <c r="B895">
        <v>15</v>
      </c>
      <c r="C895">
        <v>49.987765699999997</v>
      </c>
      <c r="D895">
        <v>1</v>
      </c>
      <c r="E895" t="str">
        <f>VLOOKUP($A895,'mouse data'!$A:$E,2,FALSE)</f>
        <v>Zoniferol</v>
      </c>
      <c r="F895" t="str">
        <f>VLOOKUP($A895,'mouse data'!$A:$E,3,FALSE)</f>
        <v>Female</v>
      </c>
      <c r="G895">
        <f>VLOOKUP($A895,'mouse data'!$A:$E,4,FALSE)</f>
        <v>13</v>
      </c>
      <c r="H895">
        <f>VLOOKUP($A895,'mouse data'!$A:$E,5,FALSE)</f>
        <v>29</v>
      </c>
    </row>
    <row r="896" spans="1:8" x14ac:dyDescent="0.3">
      <c r="A896" t="s">
        <v>175</v>
      </c>
      <c r="B896">
        <v>15</v>
      </c>
      <c r="C896">
        <v>49.285195039999998</v>
      </c>
      <c r="D896">
        <v>0</v>
      </c>
      <c r="E896" t="str">
        <f>VLOOKUP($A896,'mouse data'!$A:$E,2,FALSE)</f>
        <v>Ceftamin</v>
      </c>
      <c r="F896" t="str">
        <f>VLOOKUP($A896,'mouse data'!$A:$E,3,FALSE)</f>
        <v>Female</v>
      </c>
      <c r="G896">
        <f>VLOOKUP($A896,'mouse data'!$A:$E,4,FALSE)</f>
        <v>4</v>
      </c>
      <c r="H896">
        <f>VLOOKUP($A896,'mouse data'!$A:$E,5,FALSE)</f>
        <v>30</v>
      </c>
    </row>
    <row r="897" spans="1:8" x14ac:dyDescent="0.3">
      <c r="A897" t="s">
        <v>251</v>
      </c>
      <c r="B897">
        <v>15</v>
      </c>
      <c r="C897">
        <v>32.623002530000001</v>
      </c>
      <c r="D897">
        <v>0</v>
      </c>
      <c r="E897" t="str">
        <f>VLOOKUP($A897,'mouse data'!$A:$E,2,FALSE)</f>
        <v>Capomulin</v>
      </c>
      <c r="F897" t="str">
        <f>VLOOKUP($A897,'mouse data'!$A:$E,3,FALSE)</f>
        <v>Male</v>
      </c>
      <c r="G897">
        <f>VLOOKUP($A897,'mouse data'!$A:$E,4,FALSE)</f>
        <v>16</v>
      </c>
      <c r="H897">
        <f>VLOOKUP($A897,'mouse data'!$A:$E,5,FALSE)</f>
        <v>17</v>
      </c>
    </row>
    <row r="898" spans="1:8" x14ac:dyDescent="0.3">
      <c r="A898" t="s">
        <v>121</v>
      </c>
      <c r="B898">
        <v>15</v>
      </c>
      <c r="C898">
        <v>53.945544290000001</v>
      </c>
      <c r="D898">
        <v>1</v>
      </c>
      <c r="E898" t="str">
        <f>VLOOKUP($A898,'mouse data'!$A:$E,2,FALSE)</f>
        <v>Zoniferol</v>
      </c>
      <c r="F898" t="str">
        <f>VLOOKUP($A898,'mouse data'!$A:$E,3,FALSE)</f>
        <v>Female</v>
      </c>
      <c r="G898">
        <f>VLOOKUP($A898,'mouse data'!$A:$E,4,FALSE)</f>
        <v>20</v>
      </c>
      <c r="H898">
        <f>VLOOKUP($A898,'mouse data'!$A:$E,5,FALSE)</f>
        <v>26</v>
      </c>
    </row>
    <row r="899" spans="1:8" x14ac:dyDescent="0.3">
      <c r="A899" t="s">
        <v>18</v>
      </c>
      <c r="B899">
        <v>15</v>
      </c>
      <c r="C899">
        <v>50.015079020000002</v>
      </c>
      <c r="D899">
        <v>1</v>
      </c>
      <c r="E899" t="str">
        <f>VLOOKUP($A899,'mouse data'!$A:$E,2,FALSE)</f>
        <v>Naftisol</v>
      </c>
      <c r="F899" t="str">
        <f>VLOOKUP($A899,'mouse data'!$A:$E,3,FALSE)</f>
        <v>Male</v>
      </c>
      <c r="G899">
        <f>VLOOKUP($A899,'mouse data'!$A:$E,4,FALSE)</f>
        <v>4</v>
      </c>
      <c r="H899">
        <f>VLOOKUP($A899,'mouse data'!$A:$E,5,FALSE)</f>
        <v>26</v>
      </c>
    </row>
    <row r="900" spans="1:8" x14ac:dyDescent="0.3">
      <c r="A900" t="s">
        <v>170</v>
      </c>
      <c r="B900">
        <v>15</v>
      </c>
      <c r="C900">
        <v>49.770741440000002</v>
      </c>
      <c r="D900">
        <v>1</v>
      </c>
      <c r="E900" t="str">
        <f>VLOOKUP($A900,'mouse data'!$A:$E,2,FALSE)</f>
        <v>Propriva</v>
      </c>
      <c r="F900" t="str">
        <f>VLOOKUP($A900,'mouse data'!$A:$E,3,FALSE)</f>
        <v>Male</v>
      </c>
      <c r="G900">
        <f>VLOOKUP($A900,'mouse data'!$A:$E,4,FALSE)</f>
        <v>6</v>
      </c>
      <c r="H900">
        <f>VLOOKUP($A900,'mouse data'!$A:$E,5,FALSE)</f>
        <v>26</v>
      </c>
    </row>
    <row r="901" spans="1:8" x14ac:dyDescent="0.3">
      <c r="A901" t="s">
        <v>208</v>
      </c>
      <c r="B901">
        <v>15</v>
      </c>
      <c r="C901">
        <v>53.090335459999999</v>
      </c>
      <c r="D901">
        <v>0</v>
      </c>
      <c r="E901" t="str">
        <f>VLOOKUP($A901,'mouse data'!$A:$E,2,FALSE)</f>
        <v>Propriva</v>
      </c>
      <c r="F901" t="str">
        <f>VLOOKUP($A901,'mouse data'!$A:$E,3,FALSE)</f>
        <v>Female</v>
      </c>
      <c r="G901">
        <f>VLOOKUP($A901,'mouse data'!$A:$E,4,FALSE)</f>
        <v>2</v>
      </c>
      <c r="H901">
        <f>VLOOKUP($A901,'mouse data'!$A:$E,5,FALSE)</f>
        <v>28</v>
      </c>
    </row>
    <row r="902" spans="1:8" x14ac:dyDescent="0.3">
      <c r="A902" t="s">
        <v>128</v>
      </c>
      <c r="B902">
        <v>15</v>
      </c>
      <c r="C902">
        <v>50.583557300000002</v>
      </c>
      <c r="D902">
        <v>1</v>
      </c>
      <c r="E902" t="str">
        <f>VLOOKUP($A902,'mouse data'!$A:$E,2,FALSE)</f>
        <v>Zoniferol</v>
      </c>
      <c r="F902" t="str">
        <f>VLOOKUP($A902,'mouse data'!$A:$E,3,FALSE)</f>
        <v>Male</v>
      </c>
      <c r="G902">
        <f>VLOOKUP($A902,'mouse data'!$A:$E,4,FALSE)</f>
        <v>12</v>
      </c>
      <c r="H902">
        <f>VLOOKUP($A902,'mouse data'!$A:$E,5,FALSE)</f>
        <v>25</v>
      </c>
    </row>
    <row r="903" spans="1:8" x14ac:dyDescent="0.3">
      <c r="A903" t="s">
        <v>17</v>
      </c>
      <c r="B903">
        <v>15</v>
      </c>
      <c r="C903">
        <v>51.973768640000003</v>
      </c>
      <c r="D903">
        <v>0</v>
      </c>
      <c r="E903" t="str">
        <f>VLOOKUP($A903,'mouse data'!$A:$E,2,FALSE)</f>
        <v>Naftisol</v>
      </c>
      <c r="F903" t="str">
        <f>VLOOKUP($A903,'mouse data'!$A:$E,3,FALSE)</f>
        <v>Male</v>
      </c>
      <c r="G903">
        <f>VLOOKUP($A903,'mouse data'!$A:$E,4,FALSE)</f>
        <v>13</v>
      </c>
      <c r="H903">
        <f>VLOOKUP($A903,'mouse data'!$A:$E,5,FALSE)</f>
        <v>26</v>
      </c>
    </row>
    <row r="904" spans="1:8" x14ac:dyDescent="0.3">
      <c r="A904" t="s">
        <v>61</v>
      </c>
      <c r="B904">
        <v>15</v>
      </c>
      <c r="C904">
        <v>48.735197139999997</v>
      </c>
      <c r="D904">
        <v>1</v>
      </c>
      <c r="E904" t="str">
        <f>VLOOKUP($A904,'mouse data'!$A:$E,2,FALSE)</f>
        <v>Stelasyn</v>
      </c>
      <c r="F904" t="str">
        <f>VLOOKUP($A904,'mouse data'!$A:$E,3,FALSE)</f>
        <v>Male</v>
      </c>
      <c r="G904">
        <f>VLOOKUP($A904,'mouse data'!$A:$E,4,FALSE)</f>
        <v>14</v>
      </c>
      <c r="H904">
        <f>VLOOKUP($A904,'mouse data'!$A:$E,5,FALSE)</f>
        <v>28</v>
      </c>
    </row>
    <row r="905" spans="1:8" x14ac:dyDescent="0.3">
      <c r="A905" t="s">
        <v>23</v>
      </c>
      <c r="B905">
        <v>15</v>
      </c>
      <c r="C905">
        <v>49.040225290000002</v>
      </c>
      <c r="D905">
        <v>1</v>
      </c>
      <c r="E905" t="str">
        <f>VLOOKUP($A905,'mouse data'!$A:$E,2,FALSE)</f>
        <v>Naftisol</v>
      </c>
      <c r="F905" t="str">
        <f>VLOOKUP($A905,'mouse data'!$A:$E,3,FALSE)</f>
        <v>Female</v>
      </c>
      <c r="G905">
        <f>VLOOKUP($A905,'mouse data'!$A:$E,4,FALSE)</f>
        <v>18</v>
      </c>
      <c r="H905">
        <f>VLOOKUP($A905,'mouse data'!$A:$E,5,FALSE)</f>
        <v>27</v>
      </c>
    </row>
    <row r="906" spans="1:8" x14ac:dyDescent="0.3">
      <c r="A906" t="s">
        <v>66</v>
      </c>
      <c r="B906">
        <v>15</v>
      </c>
      <c r="C906">
        <v>43.001279570000001</v>
      </c>
      <c r="D906">
        <v>0</v>
      </c>
      <c r="E906" t="str">
        <f>VLOOKUP($A906,'mouse data'!$A:$E,2,FALSE)</f>
        <v>Ramicane</v>
      </c>
      <c r="F906" t="str">
        <f>VLOOKUP($A906,'mouse data'!$A:$E,3,FALSE)</f>
        <v>Female</v>
      </c>
      <c r="G906">
        <f>VLOOKUP($A906,'mouse data'!$A:$E,4,FALSE)</f>
        <v>10</v>
      </c>
      <c r="H906">
        <f>VLOOKUP($A906,'mouse data'!$A:$E,5,FALSE)</f>
        <v>25</v>
      </c>
    </row>
    <row r="907" spans="1:8" x14ac:dyDescent="0.3">
      <c r="A907" t="s">
        <v>95</v>
      </c>
      <c r="B907">
        <v>15</v>
      </c>
      <c r="C907">
        <v>55.26558163</v>
      </c>
      <c r="D907">
        <v>0</v>
      </c>
      <c r="E907" t="str">
        <f>VLOOKUP($A907,'mouse data'!$A:$E,2,FALSE)</f>
        <v>Stelasyn</v>
      </c>
      <c r="F907" t="str">
        <f>VLOOKUP($A907,'mouse data'!$A:$E,3,FALSE)</f>
        <v>Female</v>
      </c>
      <c r="G907">
        <f>VLOOKUP($A907,'mouse data'!$A:$E,4,FALSE)</f>
        <v>16</v>
      </c>
      <c r="H907">
        <f>VLOOKUP($A907,'mouse data'!$A:$E,5,FALSE)</f>
        <v>29</v>
      </c>
    </row>
    <row r="908" spans="1:8" x14ac:dyDescent="0.3">
      <c r="A908" t="s">
        <v>173</v>
      </c>
      <c r="B908">
        <v>15</v>
      </c>
      <c r="C908">
        <v>49.694665329999999</v>
      </c>
      <c r="D908">
        <v>1</v>
      </c>
      <c r="E908" t="str">
        <f>VLOOKUP($A908,'mouse data'!$A:$E,2,FALSE)</f>
        <v>Ceftamin</v>
      </c>
      <c r="F908" t="str">
        <f>VLOOKUP($A908,'mouse data'!$A:$E,3,FALSE)</f>
        <v>Male</v>
      </c>
      <c r="G908">
        <f>VLOOKUP($A908,'mouse data'!$A:$E,4,FALSE)</f>
        <v>3</v>
      </c>
      <c r="H908">
        <f>VLOOKUP($A908,'mouse data'!$A:$E,5,FALSE)</f>
        <v>29</v>
      </c>
    </row>
    <row r="909" spans="1:8" x14ac:dyDescent="0.3">
      <c r="A909" t="s">
        <v>127</v>
      </c>
      <c r="B909">
        <v>15</v>
      </c>
      <c r="C909">
        <v>48.077646399999999</v>
      </c>
      <c r="D909">
        <v>0</v>
      </c>
      <c r="E909" t="str">
        <f>VLOOKUP($A909,'mouse data'!$A:$E,2,FALSE)</f>
        <v>Zoniferol</v>
      </c>
      <c r="F909" t="str">
        <f>VLOOKUP($A909,'mouse data'!$A:$E,3,FALSE)</f>
        <v>Female</v>
      </c>
      <c r="G909">
        <f>VLOOKUP($A909,'mouse data'!$A:$E,4,FALSE)</f>
        <v>2</v>
      </c>
      <c r="H909">
        <f>VLOOKUP($A909,'mouse data'!$A:$E,5,FALSE)</f>
        <v>29</v>
      </c>
    </row>
    <row r="910" spans="1:8" x14ac:dyDescent="0.3">
      <c r="A910" t="s">
        <v>179</v>
      </c>
      <c r="B910">
        <v>15</v>
      </c>
      <c r="C910">
        <v>49.406879009999997</v>
      </c>
      <c r="D910">
        <v>0</v>
      </c>
      <c r="E910" t="str">
        <f>VLOOKUP($A910,'mouse data'!$A:$E,2,FALSE)</f>
        <v>Ceftamin</v>
      </c>
      <c r="F910" t="str">
        <f>VLOOKUP($A910,'mouse data'!$A:$E,3,FALSE)</f>
        <v>Female</v>
      </c>
      <c r="G910">
        <f>VLOOKUP($A910,'mouse data'!$A:$E,4,FALSE)</f>
        <v>7</v>
      </c>
      <c r="H910">
        <f>VLOOKUP($A910,'mouse data'!$A:$E,5,FALSE)</f>
        <v>28</v>
      </c>
    </row>
    <row r="911" spans="1:8" x14ac:dyDescent="0.3">
      <c r="A911" t="s">
        <v>19</v>
      </c>
      <c r="B911">
        <v>15</v>
      </c>
      <c r="C911">
        <v>54.713004519999998</v>
      </c>
      <c r="D911">
        <v>2</v>
      </c>
      <c r="E911" t="str">
        <f>VLOOKUP($A911,'mouse data'!$A:$E,2,FALSE)</f>
        <v>Naftisol</v>
      </c>
      <c r="F911" t="str">
        <f>VLOOKUP($A911,'mouse data'!$A:$E,3,FALSE)</f>
        <v>Male</v>
      </c>
      <c r="G911">
        <f>VLOOKUP($A911,'mouse data'!$A:$E,4,FALSE)</f>
        <v>9</v>
      </c>
      <c r="H911">
        <f>VLOOKUP($A911,'mouse data'!$A:$E,5,FALSE)</f>
        <v>30</v>
      </c>
    </row>
    <row r="912" spans="1:8" x14ac:dyDescent="0.3">
      <c r="A912" t="s">
        <v>62</v>
      </c>
      <c r="B912">
        <v>15</v>
      </c>
      <c r="C912">
        <v>45.107423130000001</v>
      </c>
      <c r="D912">
        <v>2</v>
      </c>
      <c r="E912" t="str">
        <f>VLOOKUP($A912,'mouse data'!$A:$E,2,FALSE)</f>
        <v>Ramicane</v>
      </c>
      <c r="F912" t="str">
        <f>VLOOKUP($A912,'mouse data'!$A:$E,3,FALSE)</f>
        <v>Female</v>
      </c>
      <c r="G912">
        <f>VLOOKUP($A912,'mouse data'!$A:$E,4,FALSE)</f>
        <v>23</v>
      </c>
      <c r="H912">
        <f>VLOOKUP($A912,'mouse data'!$A:$E,5,FALSE)</f>
        <v>20</v>
      </c>
    </row>
    <row r="913" spans="1:8" x14ac:dyDescent="0.3">
      <c r="A913" t="s">
        <v>63</v>
      </c>
      <c r="B913">
        <v>15</v>
      </c>
      <c r="C913">
        <v>45.889027560000002</v>
      </c>
      <c r="D913">
        <v>0</v>
      </c>
      <c r="E913" t="str">
        <f>VLOOKUP($A913,'mouse data'!$A:$E,2,FALSE)</f>
        <v>Ramicane</v>
      </c>
      <c r="F913" t="str">
        <f>VLOOKUP($A913,'mouse data'!$A:$E,3,FALSE)</f>
        <v>Female</v>
      </c>
      <c r="G913">
        <f>VLOOKUP($A913,'mouse data'!$A:$E,4,FALSE)</f>
        <v>18</v>
      </c>
      <c r="H913">
        <f>VLOOKUP($A913,'mouse data'!$A:$E,5,FALSE)</f>
        <v>21</v>
      </c>
    </row>
    <row r="914" spans="1:8" x14ac:dyDescent="0.3">
      <c r="A914" t="s">
        <v>102</v>
      </c>
      <c r="B914">
        <v>15</v>
      </c>
      <c r="C914">
        <v>52.657265189999997</v>
      </c>
      <c r="D914">
        <v>2</v>
      </c>
      <c r="E914" t="str">
        <f>VLOOKUP($A914,'mouse data'!$A:$E,2,FALSE)</f>
        <v>Stelasyn</v>
      </c>
      <c r="F914" t="str">
        <f>VLOOKUP($A914,'mouse data'!$A:$E,3,FALSE)</f>
        <v>Female</v>
      </c>
      <c r="G914">
        <f>VLOOKUP($A914,'mouse data'!$A:$E,4,FALSE)</f>
        <v>14</v>
      </c>
      <c r="H914">
        <f>VLOOKUP($A914,'mouse data'!$A:$E,5,FALSE)</f>
        <v>30</v>
      </c>
    </row>
    <row r="915" spans="1:8" x14ac:dyDescent="0.3">
      <c r="A915" t="s">
        <v>239</v>
      </c>
      <c r="B915">
        <v>15</v>
      </c>
      <c r="C915">
        <v>40.45798877</v>
      </c>
      <c r="D915">
        <v>0</v>
      </c>
      <c r="E915" t="str">
        <f>VLOOKUP($A915,'mouse data'!$A:$E,2,FALSE)</f>
        <v>Capomulin</v>
      </c>
      <c r="F915" t="str">
        <f>VLOOKUP($A915,'mouse data'!$A:$E,3,FALSE)</f>
        <v>Female</v>
      </c>
      <c r="G915">
        <f>VLOOKUP($A915,'mouse data'!$A:$E,4,FALSE)</f>
        <v>19</v>
      </c>
      <c r="H915">
        <f>VLOOKUP($A915,'mouse data'!$A:$E,5,FALSE)</f>
        <v>21</v>
      </c>
    </row>
    <row r="916" spans="1:8" x14ac:dyDescent="0.3">
      <c r="A916" t="s">
        <v>126</v>
      </c>
      <c r="B916">
        <v>15</v>
      </c>
      <c r="C916">
        <v>50.867451760000002</v>
      </c>
      <c r="D916">
        <v>1</v>
      </c>
      <c r="E916" t="str">
        <f>VLOOKUP($A916,'mouse data'!$A:$E,2,FALSE)</f>
        <v>Zoniferol</v>
      </c>
      <c r="F916" t="str">
        <f>VLOOKUP($A916,'mouse data'!$A:$E,3,FALSE)</f>
        <v>Female</v>
      </c>
      <c r="G916">
        <f>VLOOKUP($A916,'mouse data'!$A:$E,4,FALSE)</f>
        <v>16</v>
      </c>
      <c r="H916">
        <f>VLOOKUP($A916,'mouse data'!$A:$E,5,FALSE)</f>
        <v>28</v>
      </c>
    </row>
    <row r="917" spans="1:8" x14ac:dyDescent="0.3">
      <c r="A917" t="s">
        <v>202</v>
      </c>
      <c r="B917">
        <v>15</v>
      </c>
      <c r="C917">
        <v>49.781180800000001</v>
      </c>
      <c r="D917">
        <v>2</v>
      </c>
      <c r="E917" t="str">
        <f>VLOOKUP($A917,'mouse data'!$A:$E,2,FALSE)</f>
        <v>Propriva</v>
      </c>
      <c r="F917" t="str">
        <f>VLOOKUP($A917,'mouse data'!$A:$E,3,FALSE)</f>
        <v>Male</v>
      </c>
      <c r="G917">
        <f>VLOOKUP($A917,'mouse data'!$A:$E,4,FALSE)</f>
        <v>22</v>
      </c>
      <c r="H917">
        <f>VLOOKUP($A917,'mouse data'!$A:$E,5,FALSE)</f>
        <v>26</v>
      </c>
    </row>
    <row r="918" spans="1:8" x14ac:dyDescent="0.3">
      <c r="A918" t="s">
        <v>22</v>
      </c>
      <c r="B918">
        <v>15</v>
      </c>
      <c r="C918">
        <v>48.477978950000001</v>
      </c>
      <c r="D918">
        <v>0</v>
      </c>
      <c r="E918" t="str">
        <f>VLOOKUP($A918,'mouse data'!$A:$E,2,FALSE)</f>
        <v>Naftisol</v>
      </c>
      <c r="F918" t="str">
        <f>VLOOKUP($A918,'mouse data'!$A:$E,3,FALSE)</f>
        <v>Male</v>
      </c>
      <c r="G918">
        <f>VLOOKUP($A918,'mouse data'!$A:$E,4,FALSE)</f>
        <v>9</v>
      </c>
      <c r="H918">
        <f>VLOOKUP($A918,'mouse data'!$A:$E,5,FALSE)</f>
        <v>26</v>
      </c>
    </row>
    <row r="919" spans="1:8" x14ac:dyDescent="0.3">
      <c r="A919" t="s">
        <v>98</v>
      </c>
      <c r="B919">
        <v>15</v>
      </c>
      <c r="C919">
        <v>51.41964239</v>
      </c>
      <c r="D919">
        <v>0</v>
      </c>
      <c r="E919" t="str">
        <f>VLOOKUP($A919,'mouse data'!$A:$E,2,FALSE)</f>
        <v>Stelasyn</v>
      </c>
      <c r="F919" t="str">
        <f>VLOOKUP($A919,'mouse data'!$A:$E,3,FALSE)</f>
        <v>Male</v>
      </c>
      <c r="G919">
        <f>VLOOKUP($A919,'mouse data'!$A:$E,4,FALSE)</f>
        <v>23</v>
      </c>
      <c r="H919">
        <f>VLOOKUP($A919,'mouse data'!$A:$E,5,FALSE)</f>
        <v>29</v>
      </c>
    </row>
    <row r="920" spans="1:8" x14ac:dyDescent="0.3">
      <c r="A920" t="s">
        <v>237</v>
      </c>
      <c r="B920">
        <v>20</v>
      </c>
      <c r="C920">
        <v>40.34394812</v>
      </c>
      <c r="D920">
        <v>2</v>
      </c>
      <c r="E920" t="str">
        <f>VLOOKUP($A920,'mouse data'!$A:$E,2,FALSE)</f>
        <v>Capomulin</v>
      </c>
      <c r="F920" t="str">
        <f>VLOOKUP($A920,'mouse data'!$A:$E,3,FALSE)</f>
        <v>Male</v>
      </c>
      <c r="G920">
        <f>VLOOKUP($A920,'mouse data'!$A:$E,4,FALSE)</f>
        <v>18</v>
      </c>
      <c r="H920">
        <f>VLOOKUP($A920,'mouse data'!$A:$E,5,FALSE)</f>
        <v>17</v>
      </c>
    </row>
    <row r="921" spans="1:8" x14ac:dyDescent="0.3">
      <c r="A921" t="s">
        <v>138</v>
      </c>
      <c r="B921">
        <v>20</v>
      </c>
      <c r="C921">
        <v>51.826638250000002</v>
      </c>
      <c r="D921">
        <v>2</v>
      </c>
      <c r="E921" t="str">
        <f>VLOOKUP($A921,'mouse data'!$A:$E,2,FALSE)</f>
        <v>Zoniferol</v>
      </c>
      <c r="F921" t="str">
        <f>VLOOKUP($A921,'mouse data'!$A:$E,3,FALSE)</f>
        <v>Male</v>
      </c>
      <c r="G921">
        <f>VLOOKUP($A921,'mouse data'!$A:$E,4,FALSE)</f>
        <v>15</v>
      </c>
      <c r="H921">
        <f>VLOOKUP($A921,'mouse data'!$A:$E,5,FALSE)</f>
        <v>29</v>
      </c>
    </row>
    <row r="922" spans="1:8" x14ac:dyDescent="0.3">
      <c r="A922" t="s">
        <v>45</v>
      </c>
      <c r="B922">
        <v>20</v>
      </c>
      <c r="C922">
        <v>51.909024940000002</v>
      </c>
      <c r="D922">
        <v>4</v>
      </c>
      <c r="E922" t="str">
        <f>VLOOKUP($A922,'mouse data'!$A:$E,2,FALSE)</f>
        <v>Infubinol</v>
      </c>
      <c r="F922" t="str">
        <f>VLOOKUP($A922,'mouse data'!$A:$E,3,FALSE)</f>
        <v>Female</v>
      </c>
      <c r="G922">
        <f>VLOOKUP($A922,'mouse data'!$A:$E,4,FALSE)</f>
        <v>1</v>
      </c>
      <c r="H922">
        <f>VLOOKUP($A922,'mouse data'!$A:$E,5,FALSE)</f>
        <v>30</v>
      </c>
    </row>
    <row r="923" spans="1:8" x14ac:dyDescent="0.3">
      <c r="A923" t="s">
        <v>36</v>
      </c>
      <c r="B923">
        <v>20</v>
      </c>
      <c r="C923">
        <v>52.365184569999997</v>
      </c>
      <c r="D923">
        <v>2</v>
      </c>
      <c r="E923" t="str">
        <f>VLOOKUP($A923,'mouse data'!$A:$E,2,FALSE)</f>
        <v>Infubinol</v>
      </c>
      <c r="F923" t="str">
        <f>VLOOKUP($A923,'mouse data'!$A:$E,3,FALSE)</f>
        <v>Female</v>
      </c>
      <c r="G923">
        <f>VLOOKUP($A923,'mouse data'!$A:$E,4,FALSE)</f>
        <v>6</v>
      </c>
      <c r="H923">
        <f>VLOOKUP($A923,'mouse data'!$A:$E,5,FALSE)</f>
        <v>25</v>
      </c>
    </row>
    <row r="924" spans="1:8" x14ac:dyDescent="0.3">
      <c r="A924" t="s">
        <v>43</v>
      </c>
      <c r="B924">
        <v>20</v>
      </c>
      <c r="C924">
        <v>55.087724450000003</v>
      </c>
      <c r="D924">
        <v>2</v>
      </c>
      <c r="E924" t="str">
        <f>VLOOKUP($A924,'mouse data'!$A:$E,2,FALSE)</f>
        <v>Infubinol</v>
      </c>
      <c r="F924" t="str">
        <f>VLOOKUP($A924,'mouse data'!$A:$E,3,FALSE)</f>
        <v>Female</v>
      </c>
      <c r="G924">
        <f>VLOOKUP($A924,'mouse data'!$A:$E,4,FALSE)</f>
        <v>23</v>
      </c>
      <c r="H924">
        <f>VLOOKUP($A924,'mouse data'!$A:$E,5,FALSE)</f>
        <v>29</v>
      </c>
    </row>
    <row r="925" spans="1:8" x14ac:dyDescent="0.3">
      <c r="A925" t="s">
        <v>202</v>
      </c>
      <c r="B925">
        <v>20</v>
      </c>
      <c r="C925">
        <v>51.490739980000001</v>
      </c>
      <c r="D925">
        <v>3</v>
      </c>
      <c r="E925" t="str">
        <f>VLOOKUP($A925,'mouse data'!$A:$E,2,FALSE)</f>
        <v>Propriva</v>
      </c>
      <c r="F925" t="str">
        <f>VLOOKUP($A925,'mouse data'!$A:$E,3,FALSE)</f>
        <v>Male</v>
      </c>
      <c r="G925">
        <f>VLOOKUP($A925,'mouse data'!$A:$E,4,FALSE)</f>
        <v>22</v>
      </c>
      <c r="H925">
        <f>VLOOKUP($A925,'mouse data'!$A:$E,5,FALSE)</f>
        <v>26</v>
      </c>
    </row>
    <row r="926" spans="1:8" x14ac:dyDescent="0.3">
      <c r="A926" t="s">
        <v>215</v>
      </c>
      <c r="B926">
        <v>20</v>
      </c>
      <c r="C926">
        <v>55.09009691</v>
      </c>
      <c r="D926">
        <v>1</v>
      </c>
      <c r="E926" t="str">
        <f>VLOOKUP($A926,'mouse data'!$A:$E,2,FALSE)</f>
        <v>Propriva</v>
      </c>
      <c r="F926" t="str">
        <f>VLOOKUP($A926,'mouse data'!$A:$E,3,FALSE)</f>
        <v>Male</v>
      </c>
      <c r="G926">
        <f>VLOOKUP($A926,'mouse data'!$A:$E,4,FALSE)</f>
        <v>8</v>
      </c>
      <c r="H926">
        <f>VLOOKUP($A926,'mouse data'!$A:$E,5,FALSE)</f>
        <v>29</v>
      </c>
    </row>
    <row r="927" spans="1:8" x14ac:dyDescent="0.3">
      <c r="A927" t="s">
        <v>152</v>
      </c>
      <c r="B927">
        <v>20</v>
      </c>
      <c r="C927">
        <v>53.006864630000003</v>
      </c>
      <c r="D927">
        <v>3</v>
      </c>
      <c r="E927" t="str">
        <f>VLOOKUP($A927,'mouse data'!$A:$E,2,FALSE)</f>
        <v>Placebo</v>
      </c>
      <c r="F927" t="str">
        <f>VLOOKUP($A927,'mouse data'!$A:$E,3,FALSE)</f>
        <v>Female</v>
      </c>
      <c r="G927">
        <f>VLOOKUP($A927,'mouse data'!$A:$E,4,FALSE)</f>
        <v>13</v>
      </c>
      <c r="H927">
        <f>VLOOKUP($A927,'mouse data'!$A:$E,5,FALSE)</f>
        <v>26</v>
      </c>
    </row>
    <row r="928" spans="1:8" x14ac:dyDescent="0.3">
      <c r="A928" t="s">
        <v>216</v>
      </c>
      <c r="B928">
        <v>20</v>
      </c>
      <c r="C928">
        <v>49.110049660000001</v>
      </c>
      <c r="D928">
        <v>1</v>
      </c>
      <c r="E928" t="str">
        <f>VLOOKUP($A928,'mouse data'!$A:$E,2,FALSE)</f>
        <v>Propriva</v>
      </c>
      <c r="F928" t="str">
        <f>VLOOKUP($A928,'mouse data'!$A:$E,3,FALSE)</f>
        <v>Male</v>
      </c>
      <c r="G928">
        <f>VLOOKUP($A928,'mouse data'!$A:$E,4,FALSE)</f>
        <v>5</v>
      </c>
      <c r="H928">
        <f>VLOOKUP($A928,'mouse data'!$A:$E,5,FALSE)</f>
        <v>30</v>
      </c>
    </row>
    <row r="929" spans="1:8" x14ac:dyDescent="0.3">
      <c r="A929" t="s">
        <v>170</v>
      </c>
      <c r="B929">
        <v>20</v>
      </c>
      <c r="C929">
        <v>54.205180540000001</v>
      </c>
      <c r="D929">
        <v>1</v>
      </c>
      <c r="E929" t="str">
        <f>VLOOKUP($A929,'mouse data'!$A:$E,2,FALSE)</f>
        <v>Propriva</v>
      </c>
      <c r="F929" t="str">
        <f>VLOOKUP($A929,'mouse data'!$A:$E,3,FALSE)</f>
        <v>Male</v>
      </c>
      <c r="G929">
        <f>VLOOKUP($A929,'mouse data'!$A:$E,4,FALSE)</f>
        <v>6</v>
      </c>
      <c r="H929">
        <f>VLOOKUP($A929,'mouse data'!$A:$E,5,FALSE)</f>
        <v>26</v>
      </c>
    </row>
    <row r="930" spans="1:8" x14ac:dyDescent="0.3">
      <c r="A930" t="s">
        <v>151</v>
      </c>
      <c r="B930">
        <v>20</v>
      </c>
      <c r="C930">
        <v>62.351609449999998</v>
      </c>
      <c r="D930">
        <v>2</v>
      </c>
      <c r="E930" t="str">
        <f>VLOOKUP($A930,'mouse data'!$A:$E,2,FALSE)</f>
        <v>Placebo</v>
      </c>
      <c r="F930" t="str">
        <f>VLOOKUP($A930,'mouse data'!$A:$E,3,FALSE)</f>
        <v>Female</v>
      </c>
      <c r="G930">
        <f>VLOOKUP($A930,'mouse data'!$A:$E,4,FALSE)</f>
        <v>4</v>
      </c>
      <c r="H930">
        <f>VLOOKUP($A930,'mouse data'!$A:$E,5,FALSE)</f>
        <v>30</v>
      </c>
    </row>
    <row r="931" spans="1:8" x14ac:dyDescent="0.3">
      <c r="A931" t="s">
        <v>41</v>
      </c>
      <c r="B931">
        <v>20</v>
      </c>
      <c r="C931">
        <v>51.807944159999998</v>
      </c>
      <c r="D931">
        <v>2</v>
      </c>
      <c r="E931" t="str">
        <f>VLOOKUP($A931,'mouse data'!$A:$E,2,FALSE)</f>
        <v>Infubinol</v>
      </c>
      <c r="F931" t="str">
        <f>VLOOKUP($A931,'mouse data'!$A:$E,3,FALSE)</f>
        <v>Female</v>
      </c>
      <c r="G931">
        <f>VLOOKUP($A931,'mouse data'!$A:$E,4,FALSE)</f>
        <v>24</v>
      </c>
      <c r="H931">
        <f>VLOOKUP($A931,'mouse data'!$A:$E,5,FALSE)</f>
        <v>25</v>
      </c>
    </row>
    <row r="932" spans="1:8" x14ac:dyDescent="0.3">
      <c r="A932" t="s">
        <v>251</v>
      </c>
      <c r="B932">
        <v>20</v>
      </c>
      <c r="C932">
        <v>30.48598484</v>
      </c>
      <c r="D932">
        <v>0</v>
      </c>
      <c r="E932" t="str">
        <f>VLOOKUP($A932,'mouse data'!$A:$E,2,FALSE)</f>
        <v>Capomulin</v>
      </c>
      <c r="F932" t="str">
        <f>VLOOKUP($A932,'mouse data'!$A:$E,3,FALSE)</f>
        <v>Male</v>
      </c>
      <c r="G932">
        <f>VLOOKUP($A932,'mouse data'!$A:$E,4,FALSE)</f>
        <v>16</v>
      </c>
      <c r="H932">
        <f>VLOOKUP($A932,'mouse data'!$A:$E,5,FALSE)</f>
        <v>17</v>
      </c>
    </row>
    <row r="933" spans="1:8" x14ac:dyDescent="0.3">
      <c r="A933" t="s">
        <v>40</v>
      </c>
      <c r="B933">
        <v>20</v>
      </c>
      <c r="C933">
        <v>50.336552879999999</v>
      </c>
      <c r="D933">
        <v>1</v>
      </c>
      <c r="E933" t="str">
        <f>VLOOKUP($A933,'mouse data'!$A:$E,2,FALSE)</f>
        <v>Infubinol</v>
      </c>
      <c r="F933" t="str">
        <f>VLOOKUP($A933,'mouse data'!$A:$E,3,FALSE)</f>
        <v>Male</v>
      </c>
      <c r="G933">
        <f>VLOOKUP($A933,'mouse data'!$A:$E,4,FALSE)</f>
        <v>3</v>
      </c>
      <c r="H933">
        <f>VLOOKUP($A933,'mouse data'!$A:$E,5,FALSE)</f>
        <v>25</v>
      </c>
    </row>
    <row r="934" spans="1:8" x14ac:dyDescent="0.3">
      <c r="A934" t="s">
        <v>209</v>
      </c>
      <c r="B934">
        <v>20</v>
      </c>
      <c r="C934">
        <v>53.744734059999999</v>
      </c>
      <c r="D934">
        <v>1</v>
      </c>
      <c r="E934" t="str">
        <f>VLOOKUP($A934,'mouse data'!$A:$E,2,FALSE)</f>
        <v>Propriva</v>
      </c>
      <c r="F934" t="str">
        <f>VLOOKUP($A934,'mouse data'!$A:$E,3,FALSE)</f>
        <v>Male</v>
      </c>
      <c r="G934">
        <f>VLOOKUP($A934,'mouse data'!$A:$E,4,FALSE)</f>
        <v>22</v>
      </c>
      <c r="H934">
        <f>VLOOKUP($A934,'mouse data'!$A:$E,5,FALSE)</f>
        <v>25</v>
      </c>
    </row>
    <row r="935" spans="1:8" x14ac:dyDescent="0.3">
      <c r="A935" t="s">
        <v>4</v>
      </c>
      <c r="B935">
        <v>20</v>
      </c>
      <c r="C935">
        <v>42.731552000000001</v>
      </c>
      <c r="D935">
        <v>0</v>
      </c>
      <c r="E935" t="str">
        <f>VLOOKUP($A935,'mouse data'!$A:$E,2,FALSE)</f>
        <v>Capomulin</v>
      </c>
      <c r="F935" t="str">
        <f>VLOOKUP($A935,'mouse data'!$A:$E,3,FALSE)</f>
        <v>Female</v>
      </c>
      <c r="G935">
        <f>VLOOKUP($A935,'mouse data'!$A:$E,4,FALSE)</f>
        <v>9</v>
      </c>
      <c r="H935">
        <f>VLOOKUP($A935,'mouse data'!$A:$E,5,FALSE)</f>
        <v>22</v>
      </c>
    </row>
    <row r="936" spans="1:8" x14ac:dyDescent="0.3">
      <c r="A936" t="s">
        <v>149</v>
      </c>
      <c r="B936">
        <v>20</v>
      </c>
      <c r="C936">
        <v>50.873690269999997</v>
      </c>
      <c r="D936">
        <v>1</v>
      </c>
      <c r="E936" t="str">
        <f>VLOOKUP($A936,'mouse data'!$A:$E,2,FALSE)</f>
        <v>Placebo</v>
      </c>
      <c r="F936" t="str">
        <f>VLOOKUP($A936,'mouse data'!$A:$E,3,FALSE)</f>
        <v>Female</v>
      </c>
      <c r="G936">
        <f>VLOOKUP($A936,'mouse data'!$A:$E,4,FALSE)</f>
        <v>18</v>
      </c>
      <c r="H936">
        <f>VLOOKUP($A936,'mouse data'!$A:$E,5,FALSE)</f>
        <v>27</v>
      </c>
    </row>
    <row r="937" spans="1:8" x14ac:dyDescent="0.3">
      <c r="A937" t="s">
        <v>232</v>
      </c>
      <c r="B937">
        <v>20</v>
      </c>
      <c r="C937">
        <v>37.950355459999997</v>
      </c>
      <c r="D937">
        <v>0</v>
      </c>
      <c r="E937" t="str">
        <f>VLOOKUP($A937,'mouse data'!$A:$E,2,FALSE)</f>
        <v>Capomulin</v>
      </c>
      <c r="F937" t="str">
        <f>VLOOKUP($A937,'mouse data'!$A:$E,3,FALSE)</f>
        <v>Male</v>
      </c>
      <c r="G937">
        <f>VLOOKUP($A937,'mouse data'!$A:$E,4,FALSE)</f>
        <v>7</v>
      </c>
      <c r="H937">
        <f>VLOOKUP($A937,'mouse data'!$A:$E,5,FALSE)</f>
        <v>21</v>
      </c>
    </row>
    <row r="938" spans="1:8" x14ac:dyDescent="0.3">
      <c r="A938" t="s">
        <v>39</v>
      </c>
      <c r="B938">
        <v>20</v>
      </c>
      <c r="C938">
        <v>54.484519450000001</v>
      </c>
      <c r="D938">
        <v>0</v>
      </c>
      <c r="E938" t="str">
        <f>VLOOKUP($A938,'mouse data'!$A:$E,2,FALSE)</f>
        <v>Infubinol</v>
      </c>
      <c r="F938" t="str">
        <f>VLOOKUP($A938,'mouse data'!$A:$E,3,FALSE)</f>
        <v>Female</v>
      </c>
      <c r="G938">
        <f>VLOOKUP($A938,'mouse data'!$A:$E,4,FALSE)</f>
        <v>23</v>
      </c>
      <c r="H938">
        <f>VLOOKUP($A938,'mouse data'!$A:$E,5,FALSE)</f>
        <v>29</v>
      </c>
    </row>
    <row r="939" spans="1:8" x14ac:dyDescent="0.3">
      <c r="A939" t="s">
        <v>171</v>
      </c>
      <c r="B939">
        <v>20</v>
      </c>
      <c r="C939">
        <v>50.712423340000001</v>
      </c>
      <c r="D939">
        <v>0</v>
      </c>
      <c r="E939" t="str">
        <f>VLOOKUP($A939,'mouse data'!$A:$E,2,FALSE)</f>
        <v>Propriva</v>
      </c>
      <c r="F939" t="str">
        <f>VLOOKUP($A939,'mouse data'!$A:$E,3,FALSE)</f>
        <v>Female</v>
      </c>
      <c r="G939">
        <f>VLOOKUP($A939,'mouse data'!$A:$E,4,FALSE)</f>
        <v>5</v>
      </c>
      <c r="H939">
        <f>VLOOKUP($A939,'mouse data'!$A:$E,5,FALSE)</f>
        <v>28</v>
      </c>
    </row>
    <row r="940" spans="1:8" x14ac:dyDescent="0.3">
      <c r="A940" t="s">
        <v>206</v>
      </c>
      <c r="B940">
        <v>20</v>
      </c>
      <c r="C940">
        <v>51.87706189</v>
      </c>
      <c r="D940">
        <v>1</v>
      </c>
      <c r="E940" t="str">
        <f>VLOOKUP($A940,'mouse data'!$A:$E,2,FALSE)</f>
        <v>Propriva</v>
      </c>
      <c r="F940" t="str">
        <f>VLOOKUP($A940,'mouse data'!$A:$E,3,FALSE)</f>
        <v>Male</v>
      </c>
      <c r="G940">
        <f>VLOOKUP($A940,'mouse data'!$A:$E,4,FALSE)</f>
        <v>21</v>
      </c>
      <c r="H940">
        <f>VLOOKUP($A940,'mouse data'!$A:$E,5,FALSE)</f>
        <v>26</v>
      </c>
    </row>
    <row r="941" spans="1:8" x14ac:dyDescent="0.3">
      <c r="A941" t="s">
        <v>208</v>
      </c>
      <c r="B941">
        <v>20</v>
      </c>
      <c r="C941">
        <v>55.263858399999997</v>
      </c>
      <c r="D941">
        <v>0</v>
      </c>
      <c r="E941" t="str">
        <f>VLOOKUP($A941,'mouse data'!$A:$E,2,FALSE)</f>
        <v>Propriva</v>
      </c>
      <c r="F941" t="str">
        <f>VLOOKUP($A941,'mouse data'!$A:$E,3,FALSE)</f>
        <v>Female</v>
      </c>
      <c r="G941">
        <f>VLOOKUP($A941,'mouse data'!$A:$E,4,FALSE)</f>
        <v>2</v>
      </c>
      <c r="H941">
        <f>VLOOKUP($A941,'mouse data'!$A:$E,5,FALSE)</f>
        <v>28</v>
      </c>
    </row>
    <row r="942" spans="1:8" x14ac:dyDescent="0.3">
      <c r="A942" t="s">
        <v>230</v>
      </c>
      <c r="B942">
        <v>20</v>
      </c>
      <c r="C942">
        <v>36.015588579999999</v>
      </c>
      <c r="D942">
        <v>2</v>
      </c>
      <c r="E942" t="str">
        <f>VLOOKUP($A942,'mouse data'!$A:$E,2,FALSE)</f>
        <v>Capomulin</v>
      </c>
      <c r="F942" t="str">
        <f>VLOOKUP($A942,'mouse data'!$A:$E,3,FALSE)</f>
        <v>Female</v>
      </c>
      <c r="G942">
        <f>VLOOKUP($A942,'mouse data'!$A:$E,4,FALSE)</f>
        <v>8</v>
      </c>
      <c r="H942">
        <f>VLOOKUP($A942,'mouse data'!$A:$E,5,FALSE)</f>
        <v>17</v>
      </c>
    </row>
    <row r="943" spans="1:8" x14ac:dyDescent="0.3">
      <c r="A943" t="s">
        <v>142</v>
      </c>
      <c r="B943">
        <v>20</v>
      </c>
      <c r="C943">
        <v>52.132320610000001</v>
      </c>
      <c r="D943">
        <v>1</v>
      </c>
      <c r="E943" t="str">
        <f>VLOOKUP($A943,'mouse data'!$A:$E,2,FALSE)</f>
        <v>Propriva</v>
      </c>
      <c r="F943" t="str">
        <f>VLOOKUP($A943,'mouse data'!$A:$E,3,FALSE)</f>
        <v>Male</v>
      </c>
      <c r="G943">
        <f>VLOOKUP($A943,'mouse data'!$A:$E,4,FALSE)</f>
        <v>7</v>
      </c>
      <c r="H943">
        <f>VLOOKUP($A943,'mouse data'!$A:$E,5,FALSE)</f>
        <v>26</v>
      </c>
    </row>
    <row r="944" spans="1:8" x14ac:dyDescent="0.3">
      <c r="A944" t="s">
        <v>172</v>
      </c>
      <c r="B944">
        <v>20</v>
      </c>
      <c r="C944">
        <v>50.180109350000002</v>
      </c>
      <c r="D944">
        <v>0</v>
      </c>
      <c r="E944" t="str">
        <f>VLOOKUP($A944,'mouse data'!$A:$E,2,FALSE)</f>
        <v>Propriva</v>
      </c>
      <c r="F944" t="str">
        <f>VLOOKUP($A944,'mouse data'!$A:$E,3,FALSE)</f>
        <v>Male</v>
      </c>
      <c r="G944">
        <f>VLOOKUP($A944,'mouse data'!$A:$E,4,FALSE)</f>
        <v>2</v>
      </c>
      <c r="H944">
        <f>VLOOKUP($A944,'mouse data'!$A:$E,5,FALSE)</f>
        <v>27</v>
      </c>
    </row>
    <row r="945" spans="1:8" x14ac:dyDescent="0.3">
      <c r="A945" t="s">
        <v>42</v>
      </c>
      <c r="B945">
        <v>20</v>
      </c>
      <c r="C945">
        <v>54.462593759999997</v>
      </c>
      <c r="D945">
        <v>1</v>
      </c>
      <c r="E945" t="str">
        <f>VLOOKUP($A945,'mouse data'!$A:$E,2,FALSE)</f>
        <v>Infubinol</v>
      </c>
      <c r="F945" t="str">
        <f>VLOOKUP($A945,'mouse data'!$A:$E,3,FALSE)</f>
        <v>Female</v>
      </c>
      <c r="G945">
        <f>VLOOKUP($A945,'mouse data'!$A:$E,4,FALSE)</f>
        <v>21</v>
      </c>
      <c r="H945">
        <f>VLOOKUP($A945,'mouse data'!$A:$E,5,FALSE)</f>
        <v>25</v>
      </c>
    </row>
    <row r="946" spans="1:8" x14ac:dyDescent="0.3">
      <c r="A946" t="s">
        <v>38</v>
      </c>
      <c r="B946">
        <v>20</v>
      </c>
      <c r="C946">
        <v>54.778960519999998</v>
      </c>
      <c r="D946">
        <v>1</v>
      </c>
      <c r="E946" t="str">
        <f>VLOOKUP($A946,'mouse data'!$A:$E,2,FALSE)</f>
        <v>Infubinol</v>
      </c>
      <c r="F946" t="str">
        <f>VLOOKUP($A946,'mouse data'!$A:$E,3,FALSE)</f>
        <v>Female</v>
      </c>
      <c r="G946">
        <f>VLOOKUP($A946,'mouse data'!$A:$E,4,FALSE)</f>
        <v>20</v>
      </c>
      <c r="H946">
        <f>VLOOKUP($A946,'mouse data'!$A:$E,5,FALSE)</f>
        <v>30</v>
      </c>
    </row>
    <row r="947" spans="1:8" x14ac:dyDescent="0.3">
      <c r="A947" t="s">
        <v>147</v>
      </c>
      <c r="B947">
        <v>20</v>
      </c>
      <c r="C947">
        <v>57.013313310000001</v>
      </c>
      <c r="D947">
        <v>2</v>
      </c>
      <c r="E947" t="str">
        <f>VLOOKUP($A947,'mouse data'!$A:$E,2,FALSE)</f>
        <v>Placebo</v>
      </c>
      <c r="F947" t="str">
        <f>VLOOKUP($A947,'mouse data'!$A:$E,3,FALSE)</f>
        <v>Female</v>
      </c>
      <c r="G947">
        <f>VLOOKUP($A947,'mouse data'!$A:$E,4,FALSE)</f>
        <v>17</v>
      </c>
      <c r="H947">
        <f>VLOOKUP($A947,'mouse data'!$A:$E,5,FALSE)</f>
        <v>29</v>
      </c>
    </row>
    <row r="948" spans="1:8" x14ac:dyDescent="0.3">
      <c r="A948" t="s">
        <v>150</v>
      </c>
      <c r="B948">
        <v>20</v>
      </c>
      <c r="C948">
        <v>49.258125810000003</v>
      </c>
      <c r="D948">
        <v>1</v>
      </c>
      <c r="E948" t="str">
        <f>VLOOKUP($A948,'mouse data'!$A:$E,2,FALSE)</f>
        <v>Placebo</v>
      </c>
      <c r="F948" t="str">
        <f>VLOOKUP($A948,'mouse data'!$A:$E,3,FALSE)</f>
        <v>Female</v>
      </c>
      <c r="G948">
        <f>VLOOKUP($A948,'mouse data'!$A:$E,4,FALSE)</f>
        <v>16</v>
      </c>
      <c r="H948">
        <f>VLOOKUP($A948,'mouse data'!$A:$E,5,FALSE)</f>
        <v>25</v>
      </c>
    </row>
    <row r="949" spans="1:8" x14ac:dyDescent="0.3">
      <c r="A949" t="s">
        <v>146</v>
      </c>
      <c r="B949">
        <v>20</v>
      </c>
      <c r="C949">
        <v>50.229934190000002</v>
      </c>
      <c r="D949">
        <v>2</v>
      </c>
      <c r="E949" t="str">
        <f>VLOOKUP($A949,'mouse data'!$A:$E,2,FALSE)</f>
        <v>Placebo</v>
      </c>
      <c r="F949" t="str">
        <f>VLOOKUP($A949,'mouse data'!$A:$E,3,FALSE)</f>
        <v>Male</v>
      </c>
      <c r="G949">
        <f>VLOOKUP($A949,'mouse data'!$A:$E,4,FALSE)</f>
        <v>17</v>
      </c>
      <c r="H949">
        <f>VLOOKUP($A949,'mouse data'!$A:$E,5,FALSE)</f>
        <v>27</v>
      </c>
    </row>
    <row r="950" spans="1:8" x14ac:dyDescent="0.3">
      <c r="A950" t="s">
        <v>37</v>
      </c>
      <c r="B950">
        <v>20</v>
      </c>
      <c r="C950">
        <v>54.571076069999997</v>
      </c>
      <c r="D950">
        <v>1</v>
      </c>
      <c r="E950" t="str">
        <f>VLOOKUP($A950,'mouse data'!$A:$E,2,FALSE)</f>
        <v>Infubinol</v>
      </c>
      <c r="F950" t="str">
        <f>VLOOKUP($A950,'mouse data'!$A:$E,3,FALSE)</f>
        <v>Female</v>
      </c>
      <c r="G950">
        <f>VLOOKUP($A950,'mouse data'!$A:$E,4,FALSE)</f>
        <v>17</v>
      </c>
      <c r="H950">
        <f>VLOOKUP($A950,'mouse data'!$A:$E,5,FALSE)</f>
        <v>27</v>
      </c>
    </row>
    <row r="951" spans="1:8" x14ac:dyDescent="0.3">
      <c r="A951" t="s">
        <v>210</v>
      </c>
      <c r="B951">
        <v>20</v>
      </c>
      <c r="C951">
        <v>54.64329541</v>
      </c>
      <c r="D951">
        <v>1</v>
      </c>
      <c r="E951" t="str">
        <f>VLOOKUP($A951,'mouse data'!$A:$E,2,FALSE)</f>
        <v>Propriva</v>
      </c>
      <c r="F951" t="str">
        <f>VLOOKUP($A951,'mouse data'!$A:$E,3,FALSE)</f>
        <v>Male</v>
      </c>
      <c r="G951">
        <f>VLOOKUP($A951,'mouse data'!$A:$E,4,FALSE)</f>
        <v>16</v>
      </c>
      <c r="H951">
        <f>VLOOKUP($A951,'mouse data'!$A:$E,5,FALSE)</f>
        <v>29</v>
      </c>
    </row>
    <row r="952" spans="1:8" x14ac:dyDescent="0.3">
      <c r="A952" t="s">
        <v>111</v>
      </c>
      <c r="B952">
        <v>20</v>
      </c>
      <c r="C952">
        <v>55.32612202</v>
      </c>
      <c r="D952">
        <v>1</v>
      </c>
      <c r="E952" t="str">
        <f>VLOOKUP($A952,'mouse data'!$A:$E,2,FALSE)</f>
        <v>Propriva</v>
      </c>
      <c r="F952" t="str">
        <f>VLOOKUP($A952,'mouse data'!$A:$E,3,FALSE)</f>
        <v>Female</v>
      </c>
      <c r="G952">
        <f>VLOOKUP($A952,'mouse data'!$A:$E,4,FALSE)</f>
        <v>21</v>
      </c>
      <c r="H952">
        <f>VLOOKUP($A952,'mouse data'!$A:$E,5,FALSE)</f>
        <v>26</v>
      </c>
    </row>
    <row r="953" spans="1:8" x14ac:dyDescent="0.3">
      <c r="A953" t="s">
        <v>204</v>
      </c>
      <c r="B953">
        <v>20</v>
      </c>
      <c r="C953">
        <v>51.621645700000002</v>
      </c>
      <c r="D953">
        <v>1</v>
      </c>
      <c r="E953" t="str">
        <f>VLOOKUP($A953,'mouse data'!$A:$E,2,FALSE)</f>
        <v>Propriva</v>
      </c>
      <c r="F953" t="str">
        <f>VLOOKUP($A953,'mouse data'!$A:$E,3,FALSE)</f>
        <v>Male</v>
      </c>
      <c r="G953">
        <f>VLOOKUP($A953,'mouse data'!$A:$E,4,FALSE)</f>
        <v>8</v>
      </c>
      <c r="H953">
        <f>VLOOKUP($A953,'mouse data'!$A:$E,5,FALSE)</f>
        <v>25</v>
      </c>
    </row>
    <row r="954" spans="1:8" x14ac:dyDescent="0.3">
      <c r="A954" t="s">
        <v>136</v>
      </c>
      <c r="B954">
        <v>20</v>
      </c>
      <c r="C954">
        <v>52.672712050000001</v>
      </c>
      <c r="D954">
        <v>0</v>
      </c>
      <c r="E954" t="str">
        <f>VLOOKUP($A954,'mouse data'!$A:$E,2,FALSE)</f>
        <v>Zoniferol</v>
      </c>
      <c r="F954" t="str">
        <f>VLOOKUP($A954,'mouse data'!$A:$E,3,FALSE)</f>
        <v>Female</v>
      </c>
      <c r="G954">
        <f>VLOOKUP($A954,'mouse data'!$A:$E,4,FALSE)</f>
        <v>2</v>
      </c>
      <c r="H954">
        <f>VLOOKUP($A954,'mouse data'!$A:$E,5,FALSE)</f>
        <v>28</v>
      </c>
    </row>
    <row r="955" spans="1:8" x14ac:dyDescent="0.3">
      <c r="A955" t="s">
        <v>192</v>
      </c>
      <c r="B955">
        <v>20</v>
      </c>
      <c r="C955">
        <v>52.005065899999998</v>
      </c>
      <c r="D955">
        <v>2</v>
      </c>
      <c r="E955" t="str">
        <f>VLOOKUP($A955,'mouse data'!$A:$E,2,FALSE)</f>
        <v>Infubinol</v>
      </c>
      <c r="F955" t="str">
        <f>VLOOKUP($A955,'mouse data'!$A:$E,3,FALSE)</f>
        <v>Male</v>
      </c>
      <c r="G955">
        <f>VLOOKUP($A955,'mouse data'!$A:$E,4,FALSE)</f>
        <v>23</v>
      </c>
      <c r="H955">
        <f>VLOOKUP($A955,'mouse data'!$A:$E,5,FALSE)</f>
        <v>26</v>
      </c>
    </row>
    <row r="956" spans="1:8" x14ac:dyDescent="0.3">
      <c r="A956" t="s">
        <v>165</v>
      </c>
      <c r="B956">
        <v>20</v>
      </c>
      <c r="C956">
        <v>52.636699999999998</v>
      </c>
      <c r="D956">
        <v>2</v>
      </c>
      <c r="E956" t="str">
        <f>VLOOKUP($A956,'mouse data'!$A:$E,2,FALSE)</f>
        <v>Placebo</v>
      </c>
      <c r="F956" t="str">
        <f>VLOOKUP($A956,'mouse data'!$A:$E,3,FALSE)</f>
        <v>Female</v>
      </c>
      <c r="G956">
        <f>VLOOKUP($A956,'mouse data'!$A:$E,4,FALSE)</f>
        <v>10</v>
      </c>
      <c r="H956">
        <f>VLOOKUP($A956,'mouse data'!$A:$E,5,FALSE)</f>
        <v>30</v>
      </c>
    </row>
    <row r="957" spans="1:8" x14ac:dyDescent="0.3">
      <c r="A957" t="s">
        <v>198</v>
      </c>
      <c r="B957">
        <v>20</v>
      </c>
      <c r="C957">
        <v>51.997618549999999</v>
      </c>
      <c r="D957">
        <v>0</v>
      </c>
      <c r="E957" t="str">
        <f>VLOOKUP($A957,'mouse data'!$A:$E,2,FALSE)</f>
        <v>Ceftamin</v>
      </c>
      <c r="F957" t="str">
        <f>VLOOKUP($A957,'mouse data'!$A:$E,3,FALSE)</f>
        <v>Male</v>
      </c>
      <c r="G957">
        <f>VLOOKUP($A957,'mouse data'!$A:$E,4,FALSE)</f>
        <v>15</v>
      </c>
      <c r="H957">
        <f>VLOOKUP($A957,'mouse data'!$A:$E,5,FALSE)</f>
        <v>28</v>
      </c>
    </row>
    <row r="958" spans="1:8" x14ac:dyDescent="0.3">
      <c r="A958" t="s">
        <v>184</v>
      </c>
      <c r="B958">
        <v>20</v>
      </c>
      <c r="C958">
        <v>50.378057890000001</v>
      </c>
      <c r="D958">
        <v>0</v>
      </c>
      <c r="E958" t="str">
        <f>VLOOKUP($A958,'mouse data'!$A:$E,2,FALSE)</f>
        <v>Ceftamin</v>
      </c>
      <c r="F958" t="str">
        <f>VLOOKUP($A958,'mouse data'!$A:$E,3,FALSE)</f>
        <v>Male</v>
      </c>
      <c r="G958">
        <f>VLOOKUP($A958,'mouse data'!$A:$E,4,FALSE)</f>
        <v>24</v>
      </c>
      <c r="H958">
        <f>VLOOKUP($A958,'mouse data'!$A:$E,5,FALSE)</f>
        <v>29</v>
      </c>
    </row>
    <row r="959" spans="1:8" x14ac:dyDescent="0.3">
      <c r="A959" t="s">
        <v>191</v>
      </c>
      <c r="B959">
        <v>20</v>
      </c>
      <c r="C959">
        <v>54.822520910000001</v>
      </c>
      <c r="D959">
        <v>0</v>
      </c>
      <c r="E959" t="str">
        <f>VLOOKUP($A959,'mouse data'!$A:$E,2,FALSE)</f>
        <v>Infubinol</v>
      </c>
      <c r="F959" t="str">
        <f>VLOOKUP($A959,'mouse data'!$A:$E,3,FALSE)</f>
        <v>Male</v>
      </c>
      <c r="G959">
        <f>VLOOKUP($A959,'mouse data'!$A:$E,4,FALSE)</f>
        <v>18</v>
      </c>
      <c r="H959">
        <f>VLOOKUP($A959,'mouse data'!$A:$E,5,FALSE)</f>
        <v>25</v>
      </c>
    </row>
    <row r="960" spans="1:8" x14ac:dyDescent="0.3">
      <c r="A960" t="s">
        <v>166</v>
      </c>
      <c r="B960">
        <v>20</v>
      </c>
      <c r="C960">
        <v>56.177611429999999</v>
      </c>
      <c r="D960">
        <v>0</v>
      </c>
      <c r="E960" t="str">
        <f>VLOOKUP($A960,'mouse data'!$A:$E,2,FALSE)</f>
        <v>Placebo</v>
      </c>
      <c r="F960" t="str">
        <f>VLOOKUP($A960,'mouse data'!$A:$E,3,FALSE)</f>
        <v>Female</v>
      </c>
      <c r="G960">
        <f>VLOOKUP($A960,'mouse data'!$A:$E,4,FALSE)</f>
        <v>2</v>
      </c>
      <c r="H960">
        <f>VLOOKUP($A960,'mouse data'!$A:$E,5,FALSE)</f>
        <v>29</v>
      </c>
    </row>
    <row r="961" spans="1:8" x14ac:dyDescent="0.3">
      <c r="A961" t="s">
        <v>128</v>
      </c>
      <c r="B961">
        <v>20</v>
      </c>
      <c r="C961">
        <v>53.287286809999998</v>
      </c>
      <c r="D961">
        <v>1</v>
      </c>
      <c r="E961" t="str">
        <f>VLOOKUP($A961,'mouse data'!$A:$E,2,FALSE)</f>
        <v>Zoniferol</v>
      </c>
      <c r="F961" t="str">
        <f>VLOOKUP($A961,'mouse data'!$A:$E,3,FALSE)</f>
        <v>Male</v>
      </c>
      <c r="G961">
        <f>VLOOKUP($A961,'mouse data'!$A:$E,4,FALSE)</f>
        <v>12</v>
      </c>
      <c r="H961">
        <f>VLOOKUP($A961,'mouse data'!$A:$E,5,FALSE)</f>
        <v>25</v>
      </c>
    </row>
    <row r="962" spans="1:8" x14ac:dyDescent="0.3">
      <c r="A962" t="s">
        <v>173</v>
      </c>
      <c r="B962">
        <v>20</v>
      </c>
      <c r="C962">
        <v>51.914909680000001</v>
      </c>
      <c r="D962">
        <v>2</v>
      </c>
      <c r="E962" t="str">
        <f>VLOOKUP($A962,'mouse data'!$A:$E,2,FALSE)</f>
        <v>Ceftamin</v>
      </c>
      <c r="F962" t="str">
        <f>VLOOKUP($A962,'mouse data'!$A:$E,3,FALSE)</f>
        <v>Male</v>
      </c>
      <c r="G962">
        <f>VLOOKUP($A962,'mouse data'!$A:$E,4,FALSE)</f>
        <v>3</v>
      </c>
      <c r="H962">
        <f>VLOOKUP($A962,'mouse data'!$A:$E,5,FALSE)</f>
        <v>29</v>
      </c>
    </row>
    <row r="963" spans="1:8" x14ac:dyDescent="0.3">
      <c r="A963" t="s">
        <v>188</v>
      </c>
      <c r="B963">
        <v>20</v>
      </c>
      <c r="C963">
        <v>49.490559019999999</v>
      </c>
      <c r="D963">
        <v>0</v>
      </c>
      <c r="E963" t="str">
        <f>VLOOKUP($A963,'mouse data'!$A:$E,2,FALSE)</f>
        <v>Infubinol</v>
      </c>
      <c r="F963" t="str">
        <f>VLOOKUP($A963,'mouse data'!$A:$E,3,FALSE)</f>
        <v>Male</v>
      </c>
      <c r="G963">
        <f>VLOOKUP($A963,'mouse data'!$A:$E,4,FALSE)</f>
        <v>8</v>
      </c>
      <c r="H963">
        <f>VLOOKUP($A963,'mouse data'!$A:$E,5,FALSE)</f>
        <v>30</v>
      </c>
    </row>
    <row r="964" spans="1:8" x14ac:dyDescent="0.3">
      <c r="A964" t="s">
        <v>250</v>
      </c>
      <c r="B964">
        <v>20</v>
      </c>
      <c r="C964">
        <v>38.90934919</v>
      </c>
      <c r="D964">
        <v>1</v>
      </c>
      <c r="E964" t="str">
        <f>VLOOKUP($A964,'mouse data'!$A:$E,2,FALSE)</f>
        <v>Capomulin</v>
      </c>
      <c r="F964" t="str">
        <f>VLOOKUP($A964,'mouse data'!$A:$E,3,FALSE)</f>
        <v>Female</v>
      </c>
      <c r="G964">
        <f>VLOOKUP($A964,'mouse data'!$A:$E,4,FALSE)</f>
        <v>3</v>
      </c>
      <c r="H964">
        <f>VLOOKUP($A964,'mouse data'!$A:$E,5,FALSE)</f>
        <v>19</v>
      </c>
    </row>
    <row r="965" spans="1:8" x14ac:dyDescent="0.3">
      <c r="A965" t="s">
        <v>126</v>
      </c>
      <c r="B965">
        <v>20</v>
      </c>
      <c r="C965">
        <v>55.591815500000003</v>
      </c>
      <c r="D965">
        <v>1</v>
      </c>
      <c r="E965" t="str">
        <f>VLOOKUP($A965,'mouse data'!$A:$E,2,FALSE)</f>
        <v>Zoniferol</v>
      </c>
      <c r="F965" t="str">
        <f>VLOOKUP($A965,'mouse data'!$A:$E,3,FALSE)</f>
        <v>Female</v>
      </c>
      <c r="G965">
        <f>VLOOKUP($A965,'mouse data'!$A:$E,4,FALSE)</f>
        <v>16</v>
      </c>
      <c r="H965">
        <f>VLOOKUP($A965,'mouse data'!$A:$E,5,FALSE)</f>
        <v>28</v>
      </c>
    </row>
    <row r="966" spans="1:8" x14ac:dyDescent="0.3">
      <c r="A966" t="s">
        <v>175</v>
      </c>
      <c r="B966">
        <v>20</v>
      </c>
      <c r="C966">
        <v>53.244311570000001</v>
      </c>
      <c r="D966">
        <v>1</v>
      </c>
      <c r="E966" t="str">
        <f>VLOOKUP($A966,'mouse data'!$A:$E,2,FALSE)</f>
        <v>Ceftamin</v>
      </c>
      <c r="F966" t="str">
        <f>VLOOKUP($A966,'mouse data'!$A:$E,3,FALSE)</f>
        <v>Female</v>
      </c>
      <c r="G966">
        <f>VLOOKUP($A966,'mouse data'!$A:$E,4,FALSE)</f>
        <v>4</v>
      </c>
      <c r="H966">
        <f>VLOOKUP($A966,'mouse data'!$A:$E,5,FALSE)</f>
        <v>30</v>
      </c>
    </row>
    <row r="967" spans="1:8" x14ac:dyDescent="0.3">
      <c r="A967" t="s">
        <v>168</v>
      </c>
      <c r="B967">
        <v>20</v>
      </c>
      <c r="C967">
        <v>52.818634009999997</v>
      </c>
      <c r="D967">
        <v>1</v>
      </c>
      <c r="E967" t="str">
        <f>VLOOKUP($A967,'mouse data'!$A:$E,2,FALSE)</f>
        <v>Placebo</v>
      </c>
      <c r="F967" t="str">
        <f>VLOOKUP($A967,'mouse data'!$A:$E,3,FALSE)</f>
        <v>Male</v>
      </c>
      <c r="G967">
        <f>VLOOKUP($A967,'mouse data'!$A:$E,4,FALSE)</f>
        <v>9</v>
      </c>
      <c r="H967">
        <f>VLOOKUP($A967,'mouse data'!$A:$E,5,FALSE)</f>
        <v>27</v>
      </c>
    </row>
    <row r="968" spans="1:8" x14ac:dyDescent="0.3">
      <c r="A968" t="s">
        <v>186</v>
      </c>
      <c r="B968">
        <v>20</v>
      </c>
      <c r="C968">
        <v>49.554262950000002</v>
      </c>
      <c r="D968">
        <v>2</v>
      </c>
      <c r="E968" t="str">
        <f>VLOOKUP($A968,'mouse data'!$A:$E,2,FALSE)</f>
        <v>Ceftamin</v>
      </c>
      <c r="F968" t="str">
        <f>VLOOKUP($A968,'mouse data'!$A:$E,3,FALSE)</f>
        <v>Male</v>
      </c>
      <c r="G968">
        <f>VLOOKUP($A968,'mouse data'!$A:$E,4,FALSE)</f>
        <v>24</v>
      </c>
      <c r="H968">
        <f>VLOOKUP($A968,'mouse data'!$A:$E,5,FALSE)</f>
        <v>25</v>
      </c>
    </row>
    <row r="969" spans="1:8" x14ac:dyDescent="0.3">
      <c r="A969" t="s">
        <v>124</v>
      </c>
      <c r="B969">
        <v>20</v>
      </c>
      <c r="C969">
        <v>51.4471183</v>
      </c>
      <c r="D969">
        <v>2</v>
      </c>
      <c r="E969" t="str">
        <f>VLOOKUP($A969,'mouse data'!$A:$E,2,FALSE)</f>
        <v>Zoniferol</v>
      </c>
      <c r="F969" t="str">
        <f>VLOOKUP($A969,'mouse data'!$A:$E,3,FALSE)</f>
        <v>Female</v>
      </c>
      <c r="G969">
        <f>VLOOKUP($A969,'mouse data'!$A:$E,4,FALSE)</f>
        <v>14</v>
      </c>
      <c r="H969">
        <f>VLOOKUP($A969,'mouse data'!$A:$E,5,FALSE)</f>
        <v>29</v>
      </c>
    </row>
    <row r="970" spans="1:8" x14ac:dyDescent="0.3">
      <c r="A970" t="s">
        <v>231</v>
      </c>
      <c r="B970">
        <v>20</v>
      </c>
      <c r="C970">
        <v>36.866875759999999</v>
      </c>
      <c r="D970">
        <v>0</v>
      </c>
      <c r="E970" t="str">
        <f>VLOOKUP($A970,'mouse data'!$A:$E,2,FALSE)</f>
        <v>Capomulin</v>
      </c>
      <c r="F970" t="str">
        <f>VLOOKUP($A970,'mouse data'!$A:$E,3,FALSE)</f>
        <v>Female</v>
      </c>
      <c r="G970">
        <f>VLOOKUP($A970,'mouse data'!$A:$E,4,FALSE)</f>
        <v>3</v>
      </c>
      <c r="H970">
        <f>VLOOKUP($A970,'mouse data'!$A:$E,5,FALSE)</f>
        <v>17</v>
      </c>
    </row>
    <row r="971" spans="1:8" x14ac:dyDescent="0.3">
      <c r="A971" t="s">
        <v>144</v>
      </c>
      <c r="B971">
        <v>20</v>
      </c>
      <c r="C971">
        <v>54.595705410000001</v>
      </c>
      <c r="D971">
        <v>3</v>
      </c>
      <c r="E971" t="str">
        <f>VLOOKUP($A971,'mouse data'!$A:$E,2,FALSE)</f>
        <v>Placebo</v>
      </c>
      <c r="F971" t="str">
        <f>VLOOKUP($A971,'mouse data'!$A:$E,3,FALSE)</f>
        <v>Male</v>
      </c>
      <c r="G971">
        <f>VLOOKUP($A971,'mouse data'!$A:$E,4,FALSE)</f>
        <v>7</v>
      </c>
      <c r="H971">
        <f>VLOOKUP($A971,'mouse data'!$A:$E,5,FALSE)</f>
        <v>28</v>
      </c>
    </row>
    <row r="972" spans="1:8" x14ac:dyDescent="0.3">
      <c r="A972" t="s">
        <v>119</v>
      </c>
      <c r="B972">
        <v>20</v>
      </c>
      <c r="C972">
        <v>54.568195699999997</v>
      </c>
      <c r="D972">
        <v>1</v>
      </c>
      <c r="E972" t="str">
        <f>VLOOKUP($A972,'mouse data'!$A:$E,2,FALSE)</f>
        <v>Zoniferol</v>
      </c>
      <c r="F972" t="str">
        <f>VLOOKUP($A972,'mouse data'!$A:$E,3,FALSE)</f>
        <v>Female</v>
      </c>
      <c r="G972">
        <f>VLOOKUP($A972,'mouse data'!$A:$E,4,FALSE)</f>
        <v>11</v>
      </c>
      <c r="H972">
        <f>VLOOKUP($A972,'mouse data'!$A:$E,5,FALSE)</f>
        <v>27</v>
      </c>
    </row>
    <row r="973" spans="1:8" x14ac:dyDescent="0.3">
      <c r="A973" t="s">
        <v>121</v>
      </c>
      <c r="B973">
        <v>20</v>
      </c>
      <c r="C973">
        <v>58.841188879999997</v>
      </c>
      <c r="D973">
        <v>1</v>
      </c>
      <c r="E973" t="str">
        <f>VLOOKUP($A973,'mouse data'!$A:$E,2,FALSE)</f>
        <v>Zoniferol</v>
      </c>
      <c r="F973" t="str">
        <f>VLOOKUP($A973,'mouse data'!$A:$E,3,FALSE)</f>
        <v>Female</v>
      </c>
      <c r="G973">
        <f>VLOOKUP($A973,'mouse data'!$A:$E,4,FALSE)</f>
        <v>20</v>
      </c>
      <c r="H973">
        <f>VLOOKUP($A973,'mouse data'!$A:$E,5,FALSE)</f>
        <v>26</v>
      </c>
    </row>
    <row r="974" spans="1:8" x14ac:dyDescent="0.3">
      <c r="A974" t="s">
        <v>181</v>
      </c>
      <c r="B974">
        <v>20</v>
      </c>
      <c r="C974">
        <v>55.025724339999996</v>
      </c>
      <c r="D974">
        <v>2</v>
      </c>
      <c r="E974" t="str">
        <f>VLOOKUP($A974,'mouse data'!$A:$E,2,FALSE)</f>
        <v>Ceftamin</v>
      </c>
      <c r="F974" t="str">
        <f>VLOOKUP($A974,'mouse data'!$A:$E,3,FALSE)</f>
        <v>Female</v>
      </c>
      <c r="G974">
        <f>VLOOKUP($A974,'mouse data'!$A:$E,4,FALSE)</f>
        <v>6</v>
      </c>
      <c r="H974">
        <f>VLOOKUP($A974,'mouse data'!$A:$E,5,FALSE)</f>
        <v>27</v>
      </c>
    </row>
    <row r="975" spans="1:8" x14ac:dyDescent="0.3">
      <c r="A975" t="s">
        <v>179</v>
      </c>
      <c r="B975">
        <v>20</v>
      </c>
      <c r="C975">
        <v>52.228326979999999</v>
      </c>
      <c r="D975">
        <v>0</v>
      </c>
      <c r="E975" t="str">
        <f>VLOOKUP($A975,'mouse data'!$A:$E,2,FALSE)</f>
        <v>Ceftamin</v>
      </c>
      <c r="F975" t="str">
        <f>VLOOKUP($A975,'mouse data'!$A:$E,3,FALSE)</f>
        <v>Female</v>
      </c>
      <c r="G975">
        <f>VLOOKUP($A975,'mouse data'!$A:$E,4,FALSE)</f>
        <v>7</v>
      </c>
      <c r="H975">
        <f>VLOOKUP($A975,'mouse data'!$A:$E,5,FALSE)</f>
        <v>28</v>
      </c>
    </row>
    <row r="976" spans="1:8" x14ac:dyDescent="0.3">
      <c r="A976" t="s">
        <v>182</v>
      </c>
      <c r="B976">
        <v>20</v>
      </c>
      <c r="C976">
        <v>52.617490029999999</v>
      </c>
      <c r="D976">
        <v>1</v>
      </c>
      <c r="E976" t="str">
        <f>VLOOKUP($A976,'mouse data'!$A:$E,2,FALSE)</f>
        <v>Ceftamin</v>
      </c>
      <c r="F976" t="str">
        <f>VLOOKUP($A976,'mouse data'!$A:$E,3,FALSE)</f>
        <v>Male</v>
      </c>
      <c r="G976">
        <f>VLOOKUP($A976,'mouse data'!$A:$E,4,FALSE)</f>
        <v>18</v>
      </c>
      <c r="H976">
        <f>VLOOKUP($A976,'mouse data'!$A:$E,5,FALSE)</f>
        <v>26</v>
      </c>
    </row>
    <row r="977" spans="1:8" x14ac:dyDescent="0.3">
      <c r="A977" t="s">
        <v>129</v>
      </c>
      <c r="B977">
        <v>20</v>
      </c>
      <c r="C977">
        <v>53.979679699999998</v>
      </c>
      <c r="D977">
        <v>1</v>
      </c>
      <c r="E977" t="str">
        <f>VLOOKUP($A977,'mouse data'!$A:$E,2,FALSE)</f>
        <v>Zoniferol</v>
      </c>
      <c r="F977" t="str">
        <f>VLOOKUP($A977,'mouse data'!$A:$E,3,FALSE)</f>
        <v>Male</v>
      </c>
      <c r="G977">
        <f>VLOOKUP($A977,'mouse data'!$A:$E,4,FALSE)</f>
        <v>12</v>
      </c>
      <c r="H977">
        <f>VLOOKUP($A977,'mouse data'!$A:$E,5,FALSE)</f>
        <v>27</v>
      </c>
    </row>
    <row r="978" spans="1:8" x14ac:dyDescent="0.3">
      <c r="A978" t="s">
        <v>141</v>
      </c>
      <c r="B978">
        <v>20</v>
      </c>
      <c r="C978">
        <v>52.204511359999998</v>
      </c>
      <c r="D978">
        <v>2</v>
      </c>
      <c r="E978" t="str">
        <f>VLOOKUP($A978,'mouse data'!$A:$E,2,FALSE)</f>
        <v>Zoniferol</v>
      </c>
      <c r="F978" t="str">
        <f>VLOOKUP($A978,'mouse data'!$A:$E,3,FALSE)</f>
        <v>Female</v>
      </c>
      <c r="G978">
        <f>VLOOKUP($A978,'mouse data'!$A:$E,4,FALSE)</f>
        <v>8</v>
      </c>
      <c r="H978">
        <f>VLOOKUP($A978,'mouse data'!$A:$E,5,FALSE)</f>
        <v>25</v>
      </c>
    </row>
    <row r="979" spans="1:8" x14ac:dyDescent="0.3">
      <c r="A979" t="s">
        <v>178</v>
      </c>
      <c r="B979">
        <v>20</v>
      </c>
      <c r="C979">
        <v>54.443035020000003</v>
      </c>
      <c r="D979">
        <v>0</v>
      </c>
      <c r="E979" t="str">
        <f>VLOOKUP($A979,'mouse data'!$A:$E,2,FALSE)</f>
        <v>Ceftamin</v>
      </c>
      <c r="F979" t="str">
        <f>VLOOKUP($A979,'mouse data'!$A:$E,3,FALSE)</f>
        <v>Female</v>
      </c>
      <c r="G979">
        <f>VLOOKUP($A979,'mouse data'!$A:$E,4,FALSE)</f>
        <v>12</v>
      </c>
      <c r="H979">
        <f>VLOOKUP($A979,'mouse data'!$A:$E,5,FALSE)</f>
        <v>25</v>
      </c>
    </row>
    <row r="980" spans="1:8" x14ac:dyDescent="0.3">
      <c r="A980" t="s">
        <v>123</v>
      </c>
      <c r="B980">
        <v>20</v>
      </c>
      <c r="C980">
        <v>52.693422759999997</v>
      </c>
      <c r="D980">
        <v>1</v>
      </c>
      <c r="E980" t="str">
        <f>VLOOKUP($A980,'mouse data'!$A:$E,2,FALSE)</f>
        <v>Zoniferol</v>
      </c>
      <c r="F980" t="str">
        <f>VLOOKUP($A980,'mouse data'!$A:$E,3,FALSE)</f>
        <v>Female</v>
      </c>
      <c r="G980">
        <f>VLOOKUP($A980,'mouse data'!$A:$E,4,FALSE)</f>
        <v>8</v>
      </c>
      <c r="H980">
        <f>VLOOKUP($A980,'mouse data'!$A:$E,5,FALSE)</f>
        <v>26</v>
      </c>
    </row>
    <row r="981" spans="1:8" x14ac:dyDescent="0.3">
      <c r="A981" t="s">
        <v>143</v>
      </c>
      <c r="B981">
        <v>20</v>
      </c>
      <c r="C981">
        <v>54.080908360000002</v>
      </c>
      <c r="D981">
        <v>3</v>
      </c>
      <c r="E981" t="str">
        <f>VLOOKUP($A981,'mouse data'!$A:$E,2,FALSE)</f>
        <v>Zoniferol</v>
      </c>
      <c r="F981" t="str">
        <f>VLOOKUP($A981,'mouse data'!$A:$E,3,FALSE)</f>
        <v>Female</v>
      </c>
      <c r="G981">
        <f>VLOOKUP($A981,'mouse data'!$A:$E,4,FALSE)</f>
        <v>10</v>
      </c>
      <c r="H981">
        <f>VLOOKUP($A981,'mouse data'!$A:$E,5,FALSE)</f>
        <v>29</v>
      </c>
    </row>
    <row r="982" spans="1:8" x14ac:dyDescent="0.3">
      <c r="A982" t="s">
        <v>183</v>
      </c>
      <c r="B982">
        <v>20</v>
      </c>
      <c r="C982">
        <v>54.005342089999999</v>
      </c>
      <c r="D982">
        <v>3</v>
      </c>
      <c r="E982" t="str">
        <f>VLOOKUP($A982,'mouse data'!$A:$E,2,FALSE)</f>
        <v>Ceftamin</v>
      </c>
      <c r="F982" t="str">
        <f>VLOOKUP($A982,'mouse data'!$A:$E,3,FALSE)</f>
        <v>Female</v>
      </c>
      <c r="G982">
        <f>VLOOKUP($A982,'mouse data'!$A:$E,4,FALSE)</f>
        <v>24</v>
      </c>
      <c r="H982">
        <f>VLOOKUP($A982,'mouse data'!$A:$E,5,FALSE)</f>
        <v>30</v>
      </c>
    </row>
    <row r="983" spans="1:8" x14ac:dyDescent="0.3">
      <c r="A983" t="s">
        <v>177</v>
      </c>
      <c r="B983">
        <v>20</v>
      </c>
      <c r="C983">
        <v>51.905446990000002</v>
      </c>
      <c r="D983">
        <v>1</v>
      </c>
      <c r="E983" t="str">
        <f>VLOOKUP($A983,'mouse data'!$A:$E,2,FALSE)</f>
        <v>Ceftamin</v>
      </c>
      <c r="F983" t="str">
        <f>VLOOKUP($A983,'mouse data'!$A:$E,3,FALSE)</f>
        <v>Male</v>
      </c>
      <c r="G983">
        <f>VLOOKUP($A983,'mouse data'!$A:$E,4,FALSE)</f>
        <v>24</v>
      </c>
      <c r="H983">
        <f>VLOOKUP($A983,'mouse data'!$A:$E,5,FALSE)</f>
        <v>26</v>
      </c>
    </row>
    <row r="984" spans="1:8" x14ac:dyDescent="0.3">
      <c r="A984" t="s">
        <v>234</v>
      </c>
      <c r="B984">
        <v>20</v>
      </c>
      <c r="C984">
        <v>48.07045162</v>
      </c>
      <c r="D984">
        <v>2</v>
      </c>
      <c r="E984" t="str">
        <f>VLOOKUP($A984,'mouse data'!$A:$E,2,FALSE)</f>
        <v>Capomulin</v>
      </c>
      <c r="F984" t="str">
        <f>VLOOKUP($A984,'mouse data'!$A:$E,3,FALSE)</f>
        <v>Male</v>
      </c>
      <c r="G984">
        <f>VLOOKUP($A984,'mouse data'!$A:$E,4,FALSE)</f>
        <v>17</v>
      </c>
      <c r="H984">
        <f>VLOOKUP($A984,'mouse data'!$A:$E,5,FALSE)</f>
        <v>21</v>
      </c>
    </row>
    <row r="985" spans="1:8" x14ac:dyDescent="0.3">
      <c r="A985" t="s">
        <v>240</v>
      </c>
      <c r="B985">
        <v>20</v>
      </c>
      <c r="C985">
        <v>41.108092329999998</v>
      </c>
      <c r="D985">
        <v>0</v>
      </c>
      <c r="E985" t="str">
        <f>VLOOKUP($A985,'mouse data'!$A:$E,2,FALSE)</f>
        <v>Capomulin</v>
      </c>
      <c r="F985" t="str">
        <f>VLOOKUP($A985,'mouse data'!$A:$E,3,FALSE)</f>
        <v>Male</v>
      </c>
      <c r="G985">
        <f>VLOOKUP($A985,'mouse data'!$A:$E,4,FALSE)</f>
        <v>24</v>
      </c>
      <c r="H985">
        <f>VLOOKUP($A985,'mouse data'!$A:$E,5,FALSE)</f>
        <v>21</v>
      </c>
    </row>
    <row r="986" spans="1:8" x14ac:dyDescent="0.3">
      <c r="A986" t="s">
        <v>122</v>
      </c>
      <c r="B986">
        <v>20</v>
      </c>
      <c r="C986">
        <v>50.981639360000003</v>
      </c>
      <c r="D986">
        <v>1</v>
      </c>
      <c r="E986" t="str">
        <f>VLOOKUP($A986,'mouse data'!$A:$E,2,FALSE)</f>
        <v>Zoniferol</v>
      </c>
      <c r="F986" t="str">
        <f>VLOOKUP($A986,'mouse data'!$A:$E,3,FALSE)</f>
        <v>Female</v>
      </c>
      <c r="G986">
        <f>VLOOKUP($A986,'mouse data'!$A:$E,4,FALSE)</f>
        <v>13</v>
      </c>
      <c r="H986">
        <f>VLOOKUP($A986,'mouse data'!$A:$E,5,FALSE)</f>
        <v>29</v>
      </c>
    </row>
    <row r="987" spans="1:8" x14ac:dyDescent="0.3">
      <c r="A987" t="s">
        <v>153</v>
      </c>
      <c r="B987">
        <v>20</v>
      </c>
      <c r="C987">
        <v>56.607552099999999</v>
      </c>
      <c r="D987">
        <v>1</v>
      </c>
      <c r="E987" t="str">
        <f>VLOOKUP($A987,'mouse data'!$A:$E,2,FALSE)</f>
        <v>Placebo</v>
      </c>
      <c r="F987" t="str">
        <f>VLOOKUP($A987,'mouse data'!$A:$E,3,FALSE)</f>
        <v>Male</v>
      </c>
      <c r="G987">
        <f>VLOOKUP($A987,'mouse data'!$A:$E,4,FALSE)</f>
        <v>1</v>
      </c>
      <c r="H987">
        <f>VLOOKUP($A987,'mouse data'!$A:$E,5,FALSE)</f>
        <v>30</v>
      </c>
    </row>
    <row r="988" spans="1:8" x14ac:dyDescent="0.3">
      <c r="A988" t="s">
        <v>199</v>
      </c>
      <c r="B988">
        <v>20</v>
      </c>
      <c r="C988">
        <v>50.513436519999999</v>
      </c>
      <c r="D988">
        <v>1</v>
      </c>
      <c r="E988" t="str">
        <f>VLOOKUP($A988,'mouse data'!$A:$E,2,FALSE)</f>
        <v>Ceftamin</v>
      </c>
      <c r="F988" t="str">
        <f>VLOOKUP($A988,'mouse data'!$A:$E,3,FALSE)</f>
        <v>Female</v>
      </c>
      <c r="G988">
        <f>VLOOKUP($A988,'mouse data'!$A:$E,4,FALSE)</f>
        <v>20</v>
      </c>
      <c r="H988">
        <f>VLOOKUP($A988,'mouse data'!$A:$E,5,FALSE)</f>
        <v>28</v>
      </c>
    </row>
    <row r="989" spans="1:8" x14ac:dyDescent="0.3">
      <c r="A989" t="s">
        <v>200</v>
      </c>
      <c r="B989">
        <v>20</v>
      </c>
      <c r="C989">
        <v>51.207969429999999</v>
      </c>
      <c r="D989">
        <v>3</v>
      </c>
      <c r="E989" t="str">
        <f>VLOOKUP($A989,'mouse data'!$A:$E,2,FALSE)</f>
        <v>Ceftamin</v>
      </c>
      <c r="F989" t="str">
        <f>VLOOKUP($A989,'mouse data'!$A:$E,3,FALSE)</f>
        <v>Female</v>
      </c>
      <c r="G989">
        <f>VLOOKUP($A989,'mouse data'!$A:$E,4,FALSE)</f>
        <v>19</v>
      </c>
      <c r="H989">
        <f>VLOOKUP($A989,'mouse data'!$A:$E,5,FALSE)</f>
        <v>28</v>
      </c>
    </row>
    <row r="990" spans="1:8" x14ac:dyDescent="0.3">
      <c r="A990" t="s">
        <v>217</v>
      </c>
      <c r="B990">
        <v>20</v>
      </c>
      <c r="C990">
        <v>53.616863469999998</v>
      </c>
      <c r="D990">
        <v>1</v>
      </c>
      <c r="E990" t="str">
        <f>VLOOKUP($A990,'mouse data'!$A:$E,2,FALSE)</f>
        <v>Propriva</v>
      </c>
      <c r="F990" t="str">
        <f>VLOOKUP($A990,'mouse data'!$A:$E,3,FALSE)</f>
        <v>Female</v>
      </c>
      <c r="G990">
        <f>VLOOKUP($A990,'mouse data'!$A:$E,4,FALSE)</f>
        <v>4</v>
      </c>
      <c r="H990">
        <f>VLOOKUP($A990,'mouse data'!$A:$E,5,FALSE)</f>
        <v>25</v>
      </c>
    </row>
    <row r="991" spans="1:8" x14ac:dyDescent="0.3">
      <c r="A991" t="s">
        <v>34</v>
      </c>
      <c r="B991">
        <v>20</v>
      </c>
      <c r="C991">
        <v>56.742006809999999</v>
      </c>
      <c r="D991">
        <v>0</v>
      </c>
      <c r="E991" t="str">
        <f>VLOOKUP($A991,'mouse data'!$A:$E,2,FALSE)</f>
        <v>Infubinol</v>
      </c>
      <c r="F991" t="str">
        <f>VLOOKUP($A991,'mouse data'!$A:$E,3,FALSE)</f>
        <v>Male</v>
      </c>
      <c r="G991">
        <f>VLOOKUP($A991,'mouse data'!$A:$E,4,FALSE)</f>
        <v>11</v>
      </c>
      <c r="H991">
        <f>VLOOKUP($A991,'mouse data'!$A:$E,5,FALSE)</f>
        <v>28</v>
      </c>
    </row>
    <row r="992" spans="1:8" x14ac:dyDescent="0.3">
      <c r="A992" t="s">
        <v>154</v>
      </c>
      <c r="B992">
        <v>20</v>
      </c>
      <c r="C992">
        <v>51.950574230000001</v>
      </c>
      <c r="D992">
        <v>0</v>
      </c>
      <c r="E992" t="str">
        <f>VLOOKUP($A992,'mouse data'!$A:$E,2,FALSE)</f>
        <v>Placebo</v>
      </c>
      <c r="F992" t="str">
        <f>VLOOKUP($A992,'mouse data'!$A:$E,3,FALSE)</f>
        <v>Male</v>
      </c>
      <c r="G992">
        <f>VLOOKUP($A992,'mouse data'!$A:$E,4,FALSE)</f>
        <v>12</v>
      </c>
      <c r="H992">
        <f>VLOOKUP($A992,'mouse data'!$A:$E,5,FALSE)</f>
        <v>27</v>
      </c>
    </row>
    <row r="993" spans="1:8" x14ac:dyDescent="0.3">
      <c r="A993" t="s">
        <v>114</v>
      </c>
      <c r="B993">
        <v>20</v>
      </c>
      <c r="C993">
        <v>54.048607689999997</v>
      </c>
      <c r="D993">
        <v>1</v>
      </c>
      <c r="E993" t="str">
        <f>VLOOKUP($A993,'mouse data'!$A:$E,2,FALSE)</f>
        <v>Infubinol</v>
      </c>
      <c r="F993" t="str">
        <f>VLOOKUP($A993,'mouse data'!$A:$E,3,FALSE)</f>
        <v>Female</v>
      </c>
      <c r="G993">
        <f>VLOOKUP($A993,'mouse data'!$A:$E,4,FALSE)</f>
        <v>17</v>
      </c>
      <c r="H993">
        <f>VLOOKUP($A993,'mouse data'!$A:$E,5,FALSE)</f>
        <v>30</v>
      </c>
    </row>
    <row r="994" spans="1:8" x14ac:dyDescent="0.3">
      <c r="A994" t="s">
        <v>218</v>
      </c>
      <c r="B994">
        <v>20</v>
      </c>
      <c r="C994">
        <v>57.740694589999997</v>
      </c>
      <c r="D994">
        <v>2</v>
      </c>
      <c r="E994" t="str">
        <f>VLOOKUP($A994,'mouse data'!$A:$E,2,FALSE)</f>
        <v>Propriva</v>
      </c>
      <c r="F994" t="str">
        <f>VLOOKUP($A994,'mouse data'!$A:$E,3,FALSE)</f>
        <v>Female</v>
      </c>
      <c r="G994">
        <f>VLOOKUP($A994,'mouse data'!$A:$E,4,FALSE)</f>
        <v>10</v>
      </c>
      <c r="H994">
        <f>VLOOKUP($A994,'mouse data'!$A:$E,5,FALSE)</f>
        <v>30</v>
      </c>
    </row>
    <row r="995" spans="1:8" x14ac:dyDescent="0.3">
      <c r="A995" t="s">
        <v>135</v>
      </c>
      <c r="B995">
        <v>20</v>
      </c>
      <c r="C995">
        <v>49.202054080000003</v>
      </c>
      <c r="D995">
        <v>1</v>
      </c>
      <c r="E995" t="str">
        <f>VLOOKUP($A995,'mouse data'!$A:$E,2,FALSE)</f>
        <v>Zoniferol</v>
      </c>
      <c r="F995" t="str">
        <f>VLOOKUP($A995,'mouse data'!$A:$E,3,FALSE)</f>
        <v>Male</v>
      </c>
      <c r="G995">
        <f>VLOOKUP($A995,'mouse data'!$A:$E,4,FALSE)</f>
        <v>14</v>
      </c>
      <c r="H995">
        <f>VLOOKUP($A995,'mouse data'!$A:$E,5,FALSE)</f>
        <v>27</v>
      </c>
    </row>
    <row r="996" spans="1:8" x14ac:dyDescent="0.3">
      <c r="A996" t="s">
        <v>219</v>
      </c>
      <c r="B996">
        <v>20</v>
      </c>
      <c r="C996">
        <v>55.48168922</v>
      </c>
      <c r="D996">
        <v>1</v>
      </c>
      <c r="E996" t="str">
        <f>VLOOKUP($A996,'mouse data'!$A:$E,2,FALSE)</f>
        <v>Propriva</v>
      </c>
      <c r="F996" t="str">
        <f>VLOOKUP($A996,'mouse data'!$A:$E,3,FALSE)</f>
        <v>Female</v>
      </c>
      <c r="G996">
        <f>VLOOKUP($A996,'mouse data'!$A:$E,4,FALSE)</f>
        <v>4</v>
      </c>
      <c r="H996">
        <f>VLOOKUP($A996,'mouse data'!$A:$E,5,FALSE)</f>
        <v>26</v>
      </c>
    </row>
    <row r="997" spans="1:8" x14ac:dyDescent="0.3">
      <c r="A997" t="s">
        <v>169</v>
      </c>
      <c r="B997">
        <v>20</v>
      </c>
      <c r="C997">
        <v>56.527951590000001</v>
      </c>
      <c r="D997">
        <v>1</v>
      </c>
      <c r="E997" t="str">
        <f>VLOOKUP($A997,'mouse data'!$A:$E,2,FALSE)</f>
        <v>Placebo</v>
      </c>
      <c r="F997" t="str">
        <f>VLOOKUP($A997,'mouse data'!$A:$E,3,FALSE)</f>
        <v>Male</v>
      </c>
      <c r="G997">
        <f>VLOOKUP($A997,'mouse data'!$A:$E,4,FALSE)</f>
        <v>14</v>
      </c>
      <c r="H997">
        <f>VLOOKUP($A997,'mouse data'!$A:$E,5,FALSE)</f>
        <v>30</v>
      </c>
    </row>
    <row r="998" spans="1:8" x14ac:dyDescent="0.3">
      <c r="A998" t="s">
        <v>134</v>
      </c>
      <c r="B998">
        <v>20</v>
      </c>
      <c r="C998">
        <v>54.060983319999998</v>
      </c>
      <c r="D998">
        <v>1</v>
      </c>
      <c r="E998" t="str">
        <f>VLOOKUP($A998,'mouse data'!$A:$E,2,FALSE)</f>
        <v>Zoniferol</v>
      </c>
      <c r="F998" t="str">
        <f>VLOOKUP($A998,'mouse data'!$A:$E,3,FALSE)</f>
        <v>Male</v>
      </c>
      <c r="G998">
        <f>VLOOKUP($A998,'mouse data'!$A:$E,4,FALSE)</f>
        <v>5</v>
      </c>
      <c r="H998">
        <f>VLOOKUP($A998,'mouse data'!$A:$E,5,FALSE)</f>
        <v>30</v>
      </c>
    </row>
    <row r="999" spans="1:8" x14ac:dyDescent="0.3">
      <c r="A999" t="s">
        <v>116</v>
      </c>
      <c r="B999">
        <v>20</v>
      </c>
      <c r="C999">
        <v>53.676839600000001</v>
      </c>
      <c r="D999">
        <v>2</v>
      </c>
      <c r="E999" t="str">
        <f>VLOOKUP($A999,'mouse data'!$A:$E,2,FALSE)</f>
        <v>Infubinol</v>
      </c>
      <c r="F999" t="str">
        <f>VLOOKUP($A999,'mouse data'!$A:$E,3,FALSE)</f>
        <v>Female</v>
      </c>
      <c r="G999">
        <f>VLOOKUP($A999,'mouse data'!$A:$E,4,FALSE)</f>
        <v>7</v>
      </c>
      <c r="H999">
        <f>VLOOKUP($A999,'mouse data'!$A:$E,5,FALSE)</f>
        <v>29</v>
      </c>
    </row>
    <row r="1000" spans="1:8" x14ac:dyDescent="0.3">
      <c r="A1000" t="s">
        <v>246</v>
      </c>
      <c r="B1000">
        <v>20</v>
      </c>
      <c r="C1000">
        <v>44.813093430000002</v>
      </c>
      <c r="D1000">
        <v>0</v>
      </c>
      <c r="E1000" t="str">
        <f>VLOOKUP($A1000,'mouse data'!$A:$E,2,FALSE)</f>
        <v>Capomulin</v>
      </c>
      <c r="F1000" t="str">
        <f>VLOOKUP($A1000,'mouse data'!$A:$E,3,FALSE)</f>
        <v>Male</v>
      </c>
      <c r="G1000">
        <f>VLOOKUP($A1000,'mouse data'!$A:$E,4,FALSE)</f>
        <v>17</v>
      </c>
      <c r="H1000">
        <f>VLOOKUP($A1000,'mouse data'!$A:$E,5,FALSE)</f>
        <v>19</v>
      </c>
    </row>
    <row r="1001" spans="1:8" x14ac:dyDescent="0.3">
      <c r="A1001" t="s">
        <v>226</v>
      </c>
      <c r="B1001">
        <v>20</v>
      </c>
      <c r="C1001">
        <v>49.613383030000001</v>
      </c>
      <c r="D1001">
        <v>0</v>
      </c>
      <c r="E1001" t="str">
        <f>VLOOKUP($A1001,'mouse data'!$A:$E,2,FALSE)</f>
        <v>Infubinol</v>
      </c>
      <c r="F1001" t="str">
        <f>VLOOKUP($A1001,'mouse data'!$A:$E,3,FALSE)</f>
        <v>Male</v>
      </c>
      <c r="G1001">
        <f>VLOOKUP($A1001,'mouse data'!$A:$E,4,FALSE)</f>
        <v>23</v>
      </c>
      <c r="H1001">
        <f>VLOOKUP($A1001,'mouse data'!$A:$E,5,FALSE)</f>
        <v>26</v>
      </c>
    </row>
    <row r="1002" spans="1:8" x14ac:dyDescent="0.3">
      <c r="A1002" t="s">
        <v>133</v>
      </c>
      <c r="B1002">
        <v>20</v>
      </c>
      <c r="C1002">
        <v>52.604366949999999</v>
      </c>
      <c r="D1002">
        <v>2</v>
      </c>
      <c r="E1002" t="str">
        <f>VLOOKUP($A1002,'mouse data'!$A:$E,2,FALSE)</f>
        <v>Zoniferol</v>
      </c>
      <c r="F1002" t="str">
        <f>VLOOKUP($A1002,'mouse data'!$A:$E,3,FALSE)</f>
        <v>Female</v>
      </c>
      <c r="G1002">
        <f>VLOOKUP($A1002,'mouse data'!$A:$E,4,FALSE)</f>
        <v>19</v>
      </c>
      <c r="H1002">
        <f>VLOOKUP($A1002,'mouse data'!$A:$E,5,FALSE)</f>
        <v>28</v>
      </c>
    </row>
    <row r="1003" spans="1:8" x14ac:dyDescent="0.3">
      <c r="A1003" t="s">
        <v>242</v>
      </c>
      <c r="B1003">
        <v>20</v>
      </c>
      <c r="C1003">
        <v>43.22567119</v>
      </c>
      <c r="D1003">
        <v>1</v>
      </c>
      <c r="E1003" t="str">
        <f>VLOOKUP($A1003,'mouse data'!$A:$E,2,FALSE)</f>
        <v>Capomulin</v>
      </c>
      <c r="F1003" t="str">
        <f>VLOOKUP($A1003,'mouse data'!$A:$E,3,FALSE)</f>
        <v>Male</v>
      </c>
      <c r="G1003">
        <f>VLOOKUP($A1003,'mouse data'!$A:$E,4,FALSE)</f>
        <v>12</v>
      </c>
      <c r="H1003">
        <f>VLOOKUP($A1003,'mouse data'!$A:$E,5,FALSE)</f>
        <v>25</v>
      </c>
    </row>
    <row r="1004" spans="1:8" x14ac:dyDescent="0.3">
      <c r="A1004" t="s">
        <v>221</v>
      </c>
      <c r="B1004">
        <v>20</v>
      </c>
      <c r="C1004">
        <v>52.905298610000003</v>
      </c>
      <c r="D1004">
        <v>0</v>
      </c>
      <c r="E1004" t="str">
        <f>VLOOKUP($A1004,'mouse data'!$A:$E,2,FALSE)</f>
        <v>Ceftamin</v>
      </c>
      <c r="F1004" t="str">
        <f>VLOOKUP($A1004,'mouse data'!$A:$E,3,FALSE)</f>
        <v>Female</v>
      </c>
      <c r="G1004">
        <f>VLOOKUP($A1004,'mouse data'!$A:$E,4,FALSE)</f>
        <v>11</v>
      </c>
      <c r="H1004">
        <f>VLOOKUP($A1004,'mouse data'!$A:$E,5,FALSE)</f>
        <v>26</v>
      </c>
    </row>
    <row r="1005" spans="1:8" x14ac:dyDescent="0.3">
      <c r="A1005" t="s">
        <v>159</v>
      </c>
      <c r="B1005">
        <v>20</v>
      </c>
      <c r="C1005">
        <v>60.610059159999999</v>
      </c>
      <c r="D1005">
        <v>3</v>
      </c>
      <c r="E1005" t="str">
        <f>VLOOKUP($A1005,'mouse data'!$A:$E,2,FALSE)</f>
        <v>Placebo</v>
      </c>
      <c r="F1005" t="str">
        <f>VLOOKUP($A1005,'mouse data'!$A:$E,3,FALSE)</f>
        <v>Female</v>
      </c>
      <c r="G1005">
        <f>VLOOKUP($A1005,'mouse data'!$A:$E,4,FALSE)</f>
        <v>20</v>
      </c>
      <c r="H1005">
        <f>VLOOKUP($A1005,'mouse data'!$A:$E,5,FALSE)</f>
        <v>26</v>
      </c>
    </row>
    <row r="1006" spans="1:8" x14ac:dyDescent="0.3">
      <c r="A1006" t="s">
        <v>180</v>
      </c>
      <c r="B1006">
        <v>20</v>
      </c>
      <c r="C1006">
        <v>52.361982410000003</v>
      </c>
      <c r="D1006">
        <v>1</v>
      </c>
      <c r="E1006" t="str">
        <f>VLOOKUP($A1006,'mouse data'!$A:$E,2,FALSE)</f>
        <v>Ceftamin</v>
      </c>
      <c r="F1006" t="str">
        <f>VLOOKUP($A1006,'mouse data'!$A:$E,3,FALSE)</f>
        <v>Male</v>
      </c>
      <c r="G1006">
        <f>VLOOKUP($A1006,'mouse data'!$A:$E,4,FALSE)</f>
        <v>23</v>
      </c>
      <c r="H1006">
        <f>VLOOKUP($A1006,'mouse data'!$A:$E,5,FALSE)</f>
        <v>26</v>
      </c>
    </row>
    <row r="1007" spans="1:8" x14ac:dyDescent="0.3">
      <c r="A1007" t="s">
        <v>163</v>
      </c>
      <c r="B1007">
        <v>20</v>
      </c>
      <c r="C1007">
        <v>49.739712900000001</v>
      </c>
      <c r="D1007">
        <v>3</v>
      </c>
      <c r="E1007" t="str">
        <f>VLOOKUP($A1007,'mouse data'!$A:$E,2,FALSE)</f>
        <v>Placebo</v>
      </c>
      <c r="F1007" t="str">
        <f>VLOOKUP($A1007,'mouse data'!$A:$E,3,FALSE)</f>
        <v>Female</v>
      </c>
      <c r="G1007">
        <f>VLOOKUP($A1007,'mouse data'!$A:$E,4,FALSE)</f>
        <v>21</v>
      </c>
      <c r="H1007">
        <f>VLOOKUP($A1007,'mouse data'!$A:$E,5,FALSE)</f>
        <v>30</v>
      </c>
    </row>
    <row r="1008" spans="1:8" x14ac:dyDescent="0.3">
      <c r="A1008" t="s">
        <v>194</v>
      </c>
      <c r="B1008">
        <v>20</v>
      </c>
      <c r="C1008">
        <v>50.005138070000001</v>
      </c>
      <c r="D1008">
        <v>0</v>
      </c>
      <c r="E1008" t="str">
        <f>VLOOKUP($A1008,'mouse data'!$A:$E,2,FALSE)</f>
        <v>Infubinol</v>
      </c>
      <c r="F1008" t="str">
        <f>VLOOKUP($A1008,'mouse data'!$A:$E,3,FALSE)</f>
        <v>Male</v>
      </c>
      <c r="G1008">
        <f>VLOOKUP($A1008,'mouse data'!$A:$E,4,FALSE)</f>
        <v>22</v>
      </c>
      <c r="H1008">
        <f>VLOOKUP($A1008,'mouse data'!$A:$E,5,FALSE)</f>
        <v>30</v>
      </c>
    </row>
    <row r="1009" spans="1:8" x14ac:dyDescent="0.3">
      <c r="A1009" t="s">
        <v>131</v>
      </c>
      <c r="B1009">
        <v>20</v>
      </c>
      <c r="C1009">
        <v>50.93935278</v>
      </c>
      <c r="D1009">
        <v>1</v>
      </c>
      <c r="E1009" t="str">
        <f>VLOOKUP($A1009,'mouse data'!$A:$E,2,FALSE)</f>
        <v>Zoniferol</v>
      </c>
      <c r="F1009" t="str">
        <f>VLOOKUP($A1009,'mouse data'!$A:$E,3,FALSE)</f>
        <v>Male</v>
      </c>
      <c r="G1009">
        <f>VLOOKUP($A1009,'mouse data'!$A:$E,4,FALSE)</f>
        <v>24</v>
      </c>
      <c r="H1009">
        <f>VLOOKUP($A1009,'mouse data'!$A:$E,5,FALSE)</f>
        <v>28</v>
      </c>
    </row>
    <row r="1010" spans="1:8" x14ac:dyDescent="0.3">
      <c r="A1010" t="s">
        <v>224</v>
      </c>
      <c r="B1010">
        <v>20</v>
      </c>
      <c r="C1010">
        <v>50.239855800000001</v>
      </c>
      <c r="D1010">
        <v>1</v>
      </c>
      <c r="E1010" t="str">
        <f>VLOOKUP($A1010,'mouse data'!$A:$E,2,FALSE)</f>
        <v>Ceftamin</v>
      </c>
      <c r="F1010" t="str">
        <f>VLOOKUP($A1010,'mouse data'!$A:$E,3,FALSE)</f>
        <v>Male</v>
      </c>
      <c r="G1010">
        <f>VLOOKUP($A1010,'mouse data'!$A:$E,4,FALSE)</f>
        <v>6</v>
      </c>
      <c r="H1010">
        <f>VLOOKUP($A1010,'mouse data'!$A:$E,5,FALSE)</f>
        <v>26</v>
      </c>
    </row>
    <row r="1011" spans="1:8" x14ac:dyDescent="0.3">
      <c r="A1011" t="s">
        <v>238</v>
      </c>
      <c r="B1011">
        <v>20</v>
      </c>
      <c r="C1011">
        <v>48.158209390000003</v>
      </c>
      <c r="D1011">
        <v>1</v>
      </c>
      <c r="E1011" t="str">
        <f>VLOOKUP($A1011,'mouse data'!$A:$E,2,FALSE)</f>
        <v>Capomulin</v>
      </c>
      <c r="F1011" t="str">
        <f>VLOOKUP($A1011,'mouse data'!$A:$E,3,FALSE)</f>
        <v>Female</v>
      </c>
      <c r="G1011">
        <f>VLOOKUP($A1011,'mouse data'!$A:$E,4,FALSE)</f>
        <v>7</v>
      </c>
      <c r="H1011">
        <f>VLOOKUP($A1011,'mouse data'!$A:$E,5,FALSE)</f>
        <v>23</v>
      </c>
    </row>
    <row r="1012" spans="1:8" x14ac:dyDescent="0.3">
      <c r="A1012" t="s">
        <v>195</v>
      </c>
      <c r="B1012">
        <v>20</v>
      </c>
      <c r="C1012">
        <v>55.249272959999999</v>
      </c>
      <c r="D1012">
        <v>0</v>
      </c>
      <c r="E1012" t="str">
        <f>VLOOKUP($A1012,'mouse data'!$A:$E,2,FALSE)</f>
        <v>Infubinol</v>
      </c>
      <c r="F1012" t="str">
        <f>VLOOKUP($A1012,'mouse data'!$A:$E,3,FALSE)</f>
        <v>Male</v>
      </c>
      <c r="G1012">
        <f>VLOOKUP($A1012,'mouse data'!$A:$E,4,FALSE)</f>
        <v>23</v>
      </c>
      <c r="H1012">
        <f>VLOOKUP($A1012,'mouse data'!$A:$E,5,FALSE)</f>
        <v>26</v>
      </c>
    </row>
    <row r="1013" spans="1:8" x14ac:dyDescent="0.3">
      <c r="A1013" t="s">
        <v>164</v>
      </c>
      <c r="B1013">
        <v>20</v>
      </c>
      <c r="C1013">
        <v>57.548156689999999</v>
      </c>
      <c r="D1013">
        <v>0</v>
      </c>
      <c r="E1013" t="str">
        <f>VLOOKUP($A1013,'mouse data'!$A:$E,2,FALSE)</f>
        <v>Placebo</v>
      </c>
      <c r="F1013" t="str">
        <f>VLOOKUP($A1013,'mouse data'!$A:$E,3,FALSE)</f>
        <v>Female</v>
      </c>
      <c r="G1013">
        <f>VLOOKUP($A1013,'mouse data'!$A:$E,4,FALSE)</f>
        <v>6</v>
      </c>
      <c r="H1013">
        <f>VLOOKUP($A1013,'mouse data'!$A:$E,5,FALSE)</f>
        <v>28</v>
      </c>
    </row>
    <row r="1014" spans="1:8" x14ac:dyDescent="0.3">
      <c r="A1014" t="s">
        <v>161</v>
      </c>
      <c r="B1014">
        <v>20</v>
      </c>
      <c r="C1014">
        <v>51.185976480000001</v>
      </c>
      <c r="D1014">
        <v>2</v>
      </c>
      <c r="E1014" t="str">
        <f>VLOOKUP($A1014,'mouse data'!$A:$E,2,FALSE)</f>
        <v>Placebo</v>
      </c>
      <c r="F1014" t="str">
        <f>VLOOKUP($A1014,'mouse data'!$A:$E,3,FALSE)</f>
        <v>Male</v>
      </c>
      <c r="G1014">
        <f>VLOOKUP($A1014,'mouse data'!$A:$E,4,FALSE)</f>
        <v>5</v>
      </c>
      <c r="H1014">
        <f>VLOOKUP($A1014,'mouse data'!$A:$E,5,FALSE)</f>
        <v>30</v>
      </c>
    </row>
    <row r="1015" spans="1:8" x14ac:dyDescent="0.3">
      <c r="A1015" t="s">
        <v>132</v>
      </c>
      <c r="B1015">
        <v>20</v>
      </c>
      <c r="C1015">
        <v>54.913798569999997</v>
      </c>
      <c r="D1015">
        <v>1</v>
      </c>
      <c r="E1015" t="str">
        <f>VLOOKUP($A1015,'mouse data'!$A:$E,2,FALSE)</f>
        <v>Zoniferol</v>
      </c>
      <c r="F1015" t="str">
        <f>VLOOKUP($A1015,'mouse data'!$A:$E,3,FALSE)</f>
        <v>Female</v>
      </c>
      <c r="G1015">
        <f>VLOOKUP($A1015,'mouse data'!$A:$E,4,FALSE)</f>
        <v>5</v>
      </c>
      <c r="H1015">
        <f>VLOOKUP($A1015,'mouse data'!$A:$E,5,FALSE)</f>
        <v>28</v>
      </c>
    </row>
    <row r="1016" spans="1:8" x14ac:dyDescent="0.3">
      <c r="A1016" t="s">
        <v>196</v>
      </c>
      <c r="B1016">
        <v>20</v>
      </c>
      <c r="C1016">
        <v>53.323507429999999</v>
      </c>
      <c r="D1016">
        <v>1</v>
      </c>
      <c r="E1016" t="str">
        <f>VLOOKUP($A1016,'mouse data'!$A:$E,2,FALSE)</f>
        <v>Infubinol</v>
      </c>
      <c r="F1016" t="str">
        <f>VLOOKUP($A1016,'mouse data'!$A:$E,3,FALSE)</f>
        <v>Male</v>
      </c>
      <c r="G1016">
        <f>VLOOKUP($A1016,'mouse data'!$A:$E,4,FALSE)</f>
        <v>3</v>
      </c>
      <c r="H1016">
        <f>VLOOKUP($A1016,'mouse data'!$A:$E,5,FALSE)</f>
        <v>29</v>
      </c>
    </row>
    <row r="1017" spans="1:8" x14ac:dyDescent="0.3">
      <c r="A1017" t="s">
        <v>222</v>
      </c>
      <c r="B1017">
        <v>20</v>
      </c>
      <c r="C1017">
        <v>53.427663440000003</v>
      </c>
      <c r="D1017">
        <v>0</v>
      </c>
      <c r="E1017" t="str">
        <f>VLOOKUP($A1017,'mouse data'!$A:$E,2,FALSE)</f>
        <v>Ceftamin</v>
      </c>
      <c r="F1017" t="str">
        <f>VLOOKUP($A1017,'mouse data'!$A:$E,3,FALSE)</f>
        <v>Female</v>
      </c>
      <c r="G1017">
        <f>VLOOKUP($A1017,'mouse data'!$A:$E,4,FALSE)</f>
        <v>6</v>
      </c>
      <c r="H1017">
        <f>VLOOKUP($A1017,'mouse data'!$A:$E,5,FALSE)</f>
        <v>28</v>
      </c>
    </row>
    <row r="1018" spans="1:8" x14ac:dyDescent="0.3">
      <c r="A1018" t="s">
        <v>160</v>
      </c>
      <c r="B1018">
        <v>20</v>
      </c>
      <c r="C1018">
        <v>56.848850159999998</v>
      </c>
      <c r="D1018">
        <v>1</v>
      </c>
      <c r="E1018" t="str">
        <f>VLOOKUP($A1018,'mouse data'!$A:$E,2,FALSE)</f>
        <v>Placebo</v>
      </c>
      <c r="F1018" t="str">
        <f>VLOOKUP($A1018,'mouse data'!$A:$E,3,FALSE)</f>
        <v>Female</v>
      </c>
      <c r="G1018">
        <f>VLOOKUP($A1018,'mouse data'!$A:$E,4,FALSE)</f>
        <v>3</v>
      </c>
      <c r="H1018">
        <f>VLOOKUP($A1018,'mouse data'!$A:$E,5,FALSE)</f>
        <v>25</v>
      </c>
    </row>
    <row r="1019" spans="1:8" x14ac:dyDescent="0.3">
      <c r="A1019" t="s">
        <v>244</v>
      </c>
      <c r="B1019">
        <v>20</v>
      </c>
      <c r="C1019">
        <v>45.933322189999998</v>
      </c>
      <c r="D1019">
        <v>1</v>
      </c>
      <c r="E1019" t="str">
        <f>VLOOKUP($A1019,'mouse data'!$A:$E,2,FALSE)</f>
        <v>Capomulin</v>
      </c>
      <c r="F1019" t="str">
        <f>VLOOKUP($A1019,'mouse data'!$A:$E,3,FALSE)</f>
        <v>Female</v>
      </c>
      <c r="G1019">
        <f>VLOOKUP($A1019,'mouse data'!$A:$E,4,FALSE)</f>
        <v>22</v>
      </c>
      <c r="H1019">
        <f>VLOOKUP($A1019,'mouse data'!$A:$E,5,FALSE)</f>
        <v>22</v>
      </c>
    </row>
    <row r="1020" spans="1:8" x14ac:dyDescent="0.3">
      <c r="A1020" t="s">
        <v>117</v>
      </c>
      <c r="B1020">
        <v>20</v>
      </c>
      <c r="C1020">
        <v>55.173336480000003</v>
      </c>
      <c r="D1020">
        <v>1</v>
      </c>
      <c r="E1020" t="str">
        <f>VLOOKUP($A1020,'mouse data'!$A:$E,2,FALSE)</f>
        <v>Infubinol</v>
      </c>
      <c r="F1020" t="str">
        <f>VLOOKUP($A1020,'mouse data'!$A:$E,3,FALSE)</f>
        <v>Female</v>
      </c>
      <c r="G1020">
        <f>VLOOKUP($A1020,'mouse data'!$A:$E,4,FALSE)</f>
        <v>20</v>
      </c>
      <c r="H1020">
        <f>VLOOKUP($A1020,'mouse data'!$A:$E,5,FALSE)</f>
        <v>23</v>
      </c>
    </row>
    <row r="1021" spans="1:8" x14ac:dyDescent="0.3">
      <c r="A1021" t="s">
        <v>223</v>
      </c>
      <c r="B1021">
        <v>20</v>
      </c>
      <c r="C1021">
        <v>50.856140779999997</v>
      </c>
      <c r="D1021">
        <v>2</v>
      </c>
      <c r="E1021" t="str">
        <f>VLOOKUP($A1021,'mouse data'!$A:$E,2,FALSE)</f>
        <v>Ceftamin</v>
      </c>
      <c r="F1021" t="str">
        <f>VLOOKUP($A1021,'mouse data'!$A:$E,3,FALSE)</f>
        <v>Male</v>
      </c>
      <c r="G1021">
        <f>VLOOKUP($A1021,'mouse data'!$A:$E,4,FALSE)</f>
        <v>2</v>
      </c>
      <c r="H1021">
        <f>VLOOKUP($A1021,'mouse data'!$A:$E,5,FALSE)</f>
        <v>28</v>
      </c>
    </row>
    <row r="1022" spans="1:8" x14ac:dyDescent="0.3">
      <c r="A1022" t="s">
        <v>229</v>
      </c>
      <c r="B1022">
        <v>20</v>
      </c>
      <c r="C1022">
        <v>44.02037009</v>
      </c>
      <c r="D1022">
        <v>0</v>
      </c>
      <c r="E1022" t="str">
        <f>VLOOKUP($A1022,'mouse data'!$A:$E,2,FALSE)</f>
        <v>Capomulin</v>
      </c>
      <c r="F1022" t="str">
        <f>VLOOKUP($A1022,'mouse data'!$A:$E,3,FALSE)</f>
        <v>Female</v>
      </c>
      <c r="G1022">
        <f>VLOOKUP($A1022,'mouse data'!$A:$E,4,FALSE)</f>
        <v>21</v>
      </c>
      <c r="H1022">
        <f>VLOOKUP($A1022,'mouse data'!$A:$E,5,FALSE)</f>
        <v>21</v>
      </c>
    </row>
    <row r="1023" spans="1:8" x14ac:dyDescent="0.3">
      <c r="A1023" t="s">
        <v>145</v>
      </c>
      <c r="B1023">
        <v>20</v>
      </c>
      <c r="C1023">
        <v>52.942901689999999</v>
      </c>
      <c r="D1023">
        <v>1</v>
      </c>
      <c r="E1023" t="str">
        <f>VLOOKUP($A1023,'mouse data'!$A:$E,2,FALSE)</f>
        <v>Placebo</v>
      </c>
      <c r="F1023" t="str">
        <f>VLOOKUP($A1023,'mouse data'!$A:$E,3,FALSE)</f>
        <v>Male</v>
      </c>
      <c r="G1023">
        <f>VLOOKUP($A1023,'mouse data'!$A:$E,4,FALSE)</f>
        <v>6</v>
      </c>
      <c r="H1023">
        <f>VLOOKUP($A1023,'mouse data'!$A:$E,5,FALSE)</f>
        <v>30</v>
      </c>
    </row>
    <row r="1024" spans="1:8" x14ac:dyDescent="0.3">
      <c r="A1024" t="s">
        <v>56</v>
      </c>
      <c r="B1024">
        <v>20</v>
      </c>
      <c r="C1024">
        <v>53.757944760000001</v>
      </c>
      <c r="D1024">
        <v>3</v>
      </c>
      <c r="E1024" t="str">
        <f>VLOOKUP($A1024,'mouse data'!$A:$E,2,FALSE)</f>
        <v>Ketapril</v>
      </c>
      <c r="F1024" t="str">
        <f>VLOOKUP($A1024,'mouse data'!$A:$E,3,FALSE)</f>
        <v>Male</v>
      </c>
      <c r="G1024">
        <f>VLOOKUP($A1024,'mouse data'!$A:$E,4,FALSE)</f>
        <v>18</v>
      </c>
      <c r="H1024">
        <f>VLOOKUP($A1024,'mouse data'!$A:$E,5,FALSE)</f>
        <v>28</v>
      </c>
    </row>
    <row r="1025" spans="1:8" x14ac:dyDescent="0.3">
      <c r="A1025" t="s">
        <v>28</v>
      </c>
      <c r="B1025">
        <v>20</v>
      </c>
      <c r="C1025">
        <v>54.834624499999997</v>
      </c>
      <c r="D1025">
        <v>0</v>
      </c>
      <c r="E1025" t="str">
        <f>VLOOKUP($A1025,'mouse data'!$A:$E,2,FALSE)</f>
        <v>Naftisol</v>
      </c>
      <c r="F1025" t="str">
        <f>VLOOKUP($A1025,'mouse data'!$A:$E,3,FALSE)</f>
        <v>Female</v>
      </c>
      <c r="G1025">
        <f>VLOOKUP($A1025,'mouse data'!$A:$E,4,FALSE)</f>
        <v>12</v>
      </c>
      <c r="H1025">
        <f>VLOOKUP($A1025,'mouse data'!$A:$E,5,FALSE)</f>
        <v>28</v>
      </c>
    </row>
    <row r="1026" spans="1:8" x14ac:dyDescent="0.3">
      <c r="A1026" t="s">
        <v>98</v>
      </c>
      <c r="B1026">
        <v>20</v>
      </c>
      <c r="C1026">
        <v>55.974405019999999</v>
      </c>
      <c r="D1026">
        <v>0</v>
      </c>
      <c r="E1026" t="str">
        <f>VLOOKUP($A1026,'mouse data'!$A:$E,2,FALSE)</f>
        <v>Stelasyn</v>
      </c>
      <c r="F1026" t="str">
        <f>VLOOKUP($A1026,'mouse data'!$A:$E,3,FALSE)</f>
        <v>Male</v>
      </c>
      <c r="G1026">
        <f>VLOOKUP($A1026,'mouse data'!$A:$E,4,FALSE)</f>
        <v>23</v>
      </c>
      <c r="H1026">
        <f>VLOOKUP($A1026,'mouse data'!$A:$E,5,FALSE)</f>
        <v>29</v>
      </c>
    </row>
    <row r="1027" spans="1:8" x14ac:dyDescent="0.3">
      <c r="A1027" t="s">
        <v>239</v>
      </c>
      <c r="B1027">
        <v>20</v>
      </c>
      <c r="C1027">
        <v>39.648295679999997</v>
      </c>
      <c r="D1027">
        <v>0</v>
      </c>
      <c r="E1027" t="str">
        <f>VLOOKUP($A1027,'mouse data'!$A:$E,2,FALSE)</f>
        <v>Capomulin</v>
      </c>
      <c r="F1027" t="str">
        <f>VLOOKUP($A1027,'mouse data'!$A:$E,3,FALSE)</f>
        <v>Female</v>
      </c>
      <c r="G1027">
        <f>VLOOKUP($A1027,'mouse data'!$A:$E,4,FALSE)</f>
        <v>19</v>
      </c>
      <c r="H1027">
        <f>VLOOKUP($A1027,'mouse data'!$A:$E,5,FALSE)</f>
        <v>21</v>
      </c>
    </row>
    <row r="1028" spans="1:8" x14ac:dyDescent="0.3">
      <c r="A1028" t="s">
        <v>71</v>
      </c>
      <c r="B1028">
        <v>20</v>
      </c>
      <c r="C1028">
        <v>43.126311399999999</v>
      </c>
      <c r="D1028">
        <v>1</v>
      </c>
      <c r="E1028" t="str">
        <f>VLOOKUP($A1028,'mouse data'!$A:$E,2,FALSE)</f>
        <v>Ramicane</v>
      </c>
      <c r="F1028" t="str">
        <f>VLOOKUP($A1028,'mouse data'!$A:$E,3,FALSE)</f>
        <v>Male</v>
      </c>
      <c r="G1028">
        <f>VLOOKUP($A1028,'mouse data'!$A:$E,4,FALSE)</f>
        <v>9</v>
      </c>
      <c r="H1028">
        <f>VLOOKUP($A1028,'mouse data'!$A:$E,5,FALSE)</f>
        <v>17</v>
      </c>
    </row>
    <row r="1029" spans="1:8" x14ac:dyDescent="0.3">
      <c r="A1029" t="s">
        <v>27</v>
      </c>
      <c r="B1029">
        <v>20</v>
      </c>
      <c r="C1029">
        <v>55.73137535</v>
      </c>
      <c r="D1029">
        <v>3</v>
      </c>
      <c r="E1029" t="str">
        <f>VLOOKUP($A1029,'mouse data'!$A:$E,2,FALSE)</f>
        <v>Naftisol</v>
      </c>
      <c r="F1029" t="str">
        <f>VLOOKUP($A1029,'mouse data'!$A:$E,3,FALSE)</f>
        <v>Female</v>
      </c>
      <c r="G1029">
        <f>VLOOKUP($A1029,'mouse data'!$A:$E,4,FALSE)</f>
        <v>2</v>
      </c>
      <c r="H1029">
        <f>VLOOKUP($A1029,'mouse data'!$A:$E,5,FALSE)</f>
        <v>27</v>
      </c>
    </row>
    <row r="1030" spans="1:8" x14ac:dyDescent="0.3">
      <c r="A1030" t="s">
        <v>99</v>
      </c>
      <c r="B1030">
        <v>20</v>
      </c>
      <c r="C1030">
        <v>57.057848180000001</v>
      </c>
      <c r="D1030">
        <v>1</v>
      </c>
      <c r="E1030" t="str">
        <f>VLOOKUP($A1030,'mouse data'!$A:$E,2,FALSE)</f>
        <v>Stelasyn</v>
      </c>
      <c r="F1030" t="str">
        <f>VLOOKUP($A1030,'mouse data'!$A:$E,3,FALSE)</f>
        <v>Female</v>
      </c>
      <c r="G1030">
        <f>VLOOKUP($A1030,'mouse data'!$A:$E,4,FALSE)</f>
        <v>13</v>
      </c>
      <c r="H1030">
        <f>VLOOKUP($A1030,'mouse data'!$A:$E,5,FALSE)</f>
        <v>25</v>
      </c>
    </row>
    <row r="1031" spans="1:8" x14ac:dyDescent="0.3">
      <c r="A1031" t="s">
        <v>84</v>
      </c>
      <c r="B1031">
        <v>20</v>
      </c>
      <c r="C1031">
        <v>36.890016350000003</v>
      </c>
      <c r="D1031">
        <v>0</v>
      </c>
      <c r="E1031" t="str">
        <f>VLOOKUP($A1031,'mouse data'!$A:$E,2,FALSE)</f>
        <v>Ramicane</v>
      </c>
      <c r="F1031" t="str">
        <f>VLOOKUP($A1031,'mouse data'!$A:$E,3,FALSE)</f>
        <v>Male</v>
      </c>
      <c r="G1031">
        <f>VLOOKUP($A1031,'mouse data'!$A:$E,4,FALSE)</f>
        <v>11</v>
      </c>
      <c r="H1031">
        <f>VLOOKUP($A1031,'mouse data'!$A:$E,5,FALSE)</f>
        <v>16</v>
      </c>
    </row>
    <row r="1032" spans="1:8" x14ac:dyDescent="0.3">
      <c r="A1032" t="s">
        <v>53</v>
      </c>
      <c r="B1032">
        <v>20</v>
      </c>
      <c r="C1032">
        <v>58.965720429999998</v>
      </c>
      <c r="D1032">
        <v>1</v>
      </c>
      <c r="E1032" t="str">
        <f>VLOOKUP($A1032,'mouse data'!$A:$E,2,FALSE)</f>
        <v>Ketapril</v>
      </c>
      <c r="F1032" t="str">
        <f>VLOOKUP($A1032,'mouse data'!$A:$E,3,FALSE)</f>
        <v>Male</v>
      </c>
      <c r="G1032">
        <f>VLOOKUP($A1032,'mouse data'!$A:$E,4,FALSE)</f>
        <v>24</v>
      </c>
      <c r="H1032">
        <f>VLOOKUP($A1032,'mouse data'!$A:$E,5,FALSE)</f>
        <v>30</v>
      </c>
    </row>
    <row r="1033" spans="1:8" x14ac:dyDescent="0.3">
      <c r="A1033" t="s">
        <v>76</v>
      </c>
      <c r="B1033">
        <v>20</v>
      </c>
      <c r="C1033">
        <v>41.211897</v>
      </c>
      <c r="D1033">
        <v>0</v>
      </c>
      <c r="E1033" t="str">
        <f>VLOOKUP($A1033,'mouse data'!$A:$E,2,FALSE)</f>
        <v>Ramicane</v>
      </c>
      <c r="F1033" t="str">
        <f>VLOOKUP($A1033,'mouse data'!$A:$E,3,FALSE)</f>
        <v>Male</v>
      </c>
      <c r="G1033">
        <f>VLOOKUP($A1033,'mouse data'!$A:$E,4,FALSE)</f>
        <v>11</v>
      </c>
      <c r="H1033">
        <f>VLOOKUP($A1033,'mouse data'!$A:$E,5,FALSE)</f>
        <v>16</v>
      </c>
    </row>
    <row r="1034" spans="1:8" x14ac:dyDescent="0.3">
      <c r="A1034" t="s">
        <v>102</v>
      </c>
      <c r="B1034">
        <v>20</v>
      </c>
      <c r="C1034">
        <v>54.228090979999998</v>
      </c>
      <c r="D1034">
        <v>3</v>
      </c>
      <c r="E1034" t="str">
        <f>VLOOKUP($A1034,'mouse data'!$A:$E,2,FALSE)</f>
        <v>Stelasyn</v>
      </c>
      <c r="F1034" t="str">
        <f>VLOOKUP($A1034,'mouse data'!$A:$E,3,FALSE)</f>
        <v>Female</v>
      </c>
      <c r="G1034">
        <f>VLOOKUP($A1034,'mouse data'!$A:$E,4,FALSE)</f>
        <v>14</v>
      </c>
      <c r="H1034">
        <f>VLOOKUP($A1034,'mouse data'!$A:$E,5,FALSE)</f>
        <v>30</v>
      </c>
    </row>
    <row r="1035" spans="1:8" x14ac:dyDescent="0.3">
      <c r="A1035" t="s">
        <v>8</v>
      </c>
      <c r="B1035">
        <v>20</v>
      </c>
      <c r="C1035">
        <v>49.762414749999998</v>
      </c>
      <c r="D1035">
        <v>1</v>
      </c>
      <c r="E1035" t="str">
        <f>VLOOKUP($A1035,'mouse data'!$A:$E,2,FALSE)</f>
        <v>Ketapril</v>
      </c>
      <c r="F1035" t="str">
        <f>VLOOKUP($A1035,'mouse data'!$A:$E,3,FALSE)</f>
        <v>Male</v>
      </c>
      <c r="G1035">
        <f>VLOOKUP($A1035,'mouse data'!$A:$E,4,FALSE)</f>
        <v>21</v>
      </c>
      <c r="H1035">
        <f>VLOOKUP($A1035,'mouse data'!$A:$E,5,FALSE)</f>
        <v>25</v>
      </c>
    </row>
    <row r="1036" spans="1:8" x14ac:dyDescent="0.3">
      <c r="A1036" t="s">
        <v>70</v>
      </c>
      <c r="B1036">
        <v>20</v>
      </c>
      <c r="C1036">
        <v>32.99772858</v>
      </c>
      <c r="D1036">
        <v>1</v>
      </c>
      <c r="E1036" t="str">
        <f>VLOOKUP($A1036,'mouse data'!$A:$E,2,FALSE)</f>
        <v>Ramicane</v>
      </c>
      <c r="F1036" t="str">
        <f>VLOOKUP($A1036,'mouse data'!$A:$E,3,FALSE)</f>
        <v>Male</v>
      </c>
      <c r="G1036">
        <f>VLOOKUP($A1036,'mouse data'!$A:$E,4,FALSE)</f>
        <v>21</v>
      </c>
      <c r="H1036">
        <f>VLOOKUP($A1036,'mouse data'!$A:$E,5,FALSE)</f>
        <v>16</v>
      </c>
    </row>
    <row r="1037" spans="1:8" x14ac:dyDescent="0.3">
      <c r="A1037" t="s">
        <v>26</v>
      </c>
      <c r="B1037">
        <v>20</v>
      </c>
      <c r="C1037">
        <v>52.636882489999998</v>
      </c>
      <c r="D1037">
        <v>1</v>
      </c>
      <c r="E1037" t="str">
        <f>VLOOKUP($A1037,'mouse data'!$A:$E,2,FALSE)</f>
        <v>Naftisol</v>
      </c>
      <c r="F1037" t="str">
        <f>VLOOKUP($A1037,'mouse data'!$A:$E,3,FALSE)</f>
        <v>Female</v>
      </c>
      <c r="G1037">
        <f>VLOOKUP($A1037,'mouse data'!$A:$E,4,FALSE)</f>
        <v>2</v>
      </c>
      <c r="H1037">
        <f>VLOOKUP($A1037,'mouse data'!$A:$E,5,FALSE)</f>
        <v>26</v>
      </c>
    </row>
    <row r="1038" spans="1:8" x14ac:dyDescent="0.3">
      <c r="A1038" t="s">
        <v>103</v>
      </c>
      <c r="B1038">
        <v>20</v>
      </c>
      <c r="C1038">
        <v>54.372515669999999</v>
      </c>
      <c r="D1038">
        <v>1</v>
      </c>
      <c r="E1038" t="str">
        <f>VLOOKUP($A1038,'mouse data'!$A:$E,2,FALSE)</f>
        <v>Stelasyn</v>
      </c>
      <c r="F1038" t="str">
        <f>VLOOKUP($A1038,'mouse data'!$A:$E,3,FALSE)</f>
        <v>Female</v>
      </c>
      <c r="G1038">
        <f>VLOOKUP($A1038,'mouse data'!$A:$E,4,FALSE)</f>
        <v>2</v>
      </c>
      <c r="H1038">
        <f>VLOOKUP($A1038,'mouse data'!$A:$E,5,FALSE)</f>
        <v>30</v>
      </c>
    </row>
    <row r="1039" spans="1:8" x14ac:dyDescent="0.3">
      <c r="A1039" t="s">
        <v>52</v>
      </c>
      <c r="B1039">
        <v>20</v>
      </c>
      <c r="C1039">
        <v>56.710233529999996</v>
      </c>
      <c r="D1039">
        <v>1</v>
      </c>
      <c r="E1039" t="str">
        <f>VLOOKUP($A1039,'mouse data'!$A:$E,2,FALSE)</f>
        <v>Ketapril</v>
      </c>
      <c r="F1039" t="str">
        <f>VLOOKUP($A1039,'mouse data'!$A:$E,3,FALSE)</f>
        <v>Male</v>
      </c>
      <c r="G1039">
        <f>VLOOKUP($A1039,'mouse data'!$A:$E,4,FALSE)</f>
        <v>18</v>
      </c>
      <c r="H1039">
        <f>VLOOKUP($A1039,'mouse data'!$A:$E,5,FALSE)</f>
        <v>29</v>
      </c>
    </row>
    <row r="1040" spans="1:8" x14ac:dyDescent="0.3">
      <c r="A1040" t="s">
        <v>115</v>
      </c>
      <c r="B1040">
        <v>20</v>
      </c>
      <c r="C1040">
        <v>41.925586600000003</v>
      </c>
      <c r="D1040">
        <v>0</v>
      </c>
      <c r="E1040" t="str">
        <f>VLOOKUP($A1040,'mouse data'!$A:$E,2,FALSE)</f>
        <v>Ramicane</v>
      </c>
      <c r="F1040" t="str">
        <f>VLOOKUP($A1040,'mouse data'!$A:$E,3,FALSE)</f>
        <v>Male</v>
      </c>
      <c r="G1040">
        <f>VLOOKUP($A1040,'mouse data'!$A:$E,4,FALSE)</f>
        <v>20</v>
      </c>
      <c r="H1040">
        <f>VLOOKUP($A1040,'mouse data'!$A:$E,5,FALSE)</f>
        <v>25</v>
      </c>
    </row>
    <row r="1041" spans="1:8" x14ac:dyDescent="0.3">
      <c r="A1041" t="s">
        <v>248</v>
      </c>
      <c r="B1041">
        <v>20</v>
      </c>
      <c r="C1041">
        <v>39.070213799999998</v>
      </c>
      <c r="D1041">
        <v>0</v>
      </c>
      <c r="E1041" t="str">
        <f>VLOOKUP($A1041,'mouse data'!$A:$E,2,FALSE)</f>
        <v>Capomulin</v>
      </c>
      <c r="F1041" t="str">
        <f>VLOOKUP($A1041,'mouse data'!$A:$E,3,FALSE)</f>
        <v>Female</v>
      </c>
      <c r="G1041">
        <f>VLOOKUP($A1041,'mouse data'!$A:$E,4,FALSE)</f>
        <v>20</v>
      </c>
      <c r="H1041">
        <f>VLOOKUP($A1041,'mouse data'!$A:$E,5,FALSE)</f>
        <v>17</v>
      </c>
    </row>
    <row r="1042" spans="1:8" x14ac:dyDescent="0.3">
      <c r="A1042" t="s">
        <v>104</v>
      </c>
      <c r="B1042">
        <v>20</v>
      </c>
      <c r="C1042">
        <v>54.883320439999999</v>
      </c>
      <c r="D1042">
        <v>2</v>
      </c>
      <c r="E1042" t="str">
        <f>VLOOKUP($A1042,'mouse data'!$A:$E,2,FALSE)</f>
        <v>Stelasyn</v>
      </c>
      <c r="F1042" t="str">
        <f>VLOOKUP($A1042,'mouse data'!$A:$E,3,FALSE)</f>
        <v>Female</v>
      </c>
      <c r="G1042">
        <f>VLOOKUP($A1042,'mouse data'!$A:$E,4,FALSE)</f>
        <v>1</v>
      </c>
      <c r="H1042">
        <f>VLOOKUP($A1042,'mouse data'!$A:$E,5,FALSE)</f>
        <v>27</v>
      </c>
    </row>
    <row r="1043" spans="1:8" x14ac:dyDescent="0.3">
      <c r="A1043" t="s">
        <v>105</v>
      </c>
      <c r="B1043">
        <v>20</v>
      </c>
      <c r="C1043">
        <v>51.997806179999998</v>
      </c>
      <c r="D1043">
        <v>2</v>
      </c>
      <c r="E1043" t="str">
        <f>VLOOKUP($A1043,'mouse data'!$A:$E,2,FALSE)</f>
        <v>Stelasyn</v>
      </c>
      <c r="F1043" t="str">
        <f>VLOOKUP($A1043,'mouse data'!$A:$E,3,FALSE)</f>
        <v>Male</v>
      </c>
      <c r="G1043">
        <f>VLOOKUP($A1043,'mouse data'!$A:$E,4,FALSE)</f>
        <v>21</v>
      </c>
      <c r="H1043">
        <f>VLOOKUP($A1043,'mouse data'!$A:$E,5,FALSE)</f>
        <v>27</v>
      </c>
    </row>
    <row r="1044" spans="1:8" x14ac:dyDescent="0.3">
      <c r="A1044" t="s">
        <v>106</v>
      </c>
      <c r="B1044">
        <v>20</v>
      </c>
      <c r="C1044">
        <v>52.105573819999996</v>
      </c>
      <c r="D1044">
        <v>1</v>
      </c>
      <c r="E1044" t="str">
        <f>VLOOKUP($A1044,'mouse data'!$A:$E,2,FALSE)</f>
        <v>Stelasyn</v>
      </c>
      <c r="F1044" t="str">
        <f>VLOOKUP($A1044,'mouse data'!$A:$E,3,FALSE)</f>
        <v>Female</v>
      </c>
      <c r="G1044">
        <f>VLOOKUP($A1044,'mouse data'!$A:$E,4,FALSE)</f>
        <v>8</v>
      </c>
      <c r="H1044">
        <f>VLOOKUP($A1044,'mouse data'!$A:$E,5,FALSE)</f>
        <v>27</v>
      </c>
    </row>
    <row r="1045" spans="1:8" x14ac:dyDescent="0.3">
      <c r="A1045" t="s">
        <v>51</v>
      </c>
      <c r="B1045">
        <v>20</v>
      </c>
      <c r="C1045">
        <v>51.956993099999998</v>
      </c>
      <c r="D1045">
        <v>1</v>
      </c>
      <c r="E1045" t="str">
        <f>VLOOKUP($A1045,'mouse data'!$A:$E,2,FALSE)</f>
        <v>Ketapril</v>
      </c>
      <c r="F1045" t="str">
        <f>VLOOKUP($A1045,'mouse data'!$A:$E,3,FALSE)</f>
        <v>Female</v>
      </c>
      <c r="G1045">
        <f>VLOOKUP($A1045,'mouse data'!$A:$E,4,FALSE)</f>
        <v>11</v>
      </c>
      <c r="H1045">
        <f>VLOOKUP($A1045,'mouse data'!$A:$E,5,FALSE)</f>
        <v>29</v>
      </c>
    </row>
    <row r="1046" spans="1:8" x14ac:dyDescent="0.3">
      <c r="A1046" t="s">
        <v>23</v>
      </c>
      <c r="B1046">
        <v>20</v>
      </c>
      <c r="C1046">
        <v>50.734768109999997</v>
      </c>
      <c r="D1046">
        <v>1</v>
      </c>
      <c r="E1046" t="str">
        <f>VLOOKUP($A1046,'mouse data'!$A:$E,2,FALSE)</f>
        <v>Naftisol</v>
      </c>
      <c r="F1046" t="str">
        <f>VLOOKUP($A1046,'mouse data'!$A:$E,3,FALSE)</f>
        <v>Female</v>
      </c>
      <c r="G1046">
        <f>VLOOKUP($A1046,'mouse data'!$A:$E,4,FALSE)</f>
        <v>18</v>
      </c>
      <c r="H1046">
        <f>VLOOKUP($A1046,'mouse data'!$A:$E,5,FALSE)</f>
        <v>27</v>
      </c>
    </row>
    <row r="1047" spans="1:8" x14ac:dyDescent="0.3">
      <c r="A1047" t="s">
        <v>107</v>
      </c>
      <c r="B1047">
        <v>20</v>
      </c>
      <c r="C1047">
        <v>50.358069469999997</v>
      </c>
      <c r="D1047">
        <v>0</v>
      </c>
      <c r="E1047" t="str">
        <f>VLOOKUP($A1047,'mouse data'!$A:$E,2,FALSE)</f>
        <v>Stelasyn</v>
      </c>
      <c r="F1047" t="str">
        <f>VLOOKUP($A1047,'mouse data'!$A:$E,3,FALSE)</f>
        <v>Male</v>
      </c>
      <c r="G1047">
        <f>VLOOKUP($A1047,'mouse data'!$A:$E,4,FALSE)</f>
        <v>20</v>
      </c>
      <c r="H1047">
        <f>VLOOKUP($A1047,'mouse data'!$A:$E,5,FALSE)</f>
        <v>29</v>
      </c>
    </row>
    <row r="1048" spans="1:8" x14ac:dyDescent="0.3">
      <c r="A1048" t="s">
        <v>54</v>
      </c>
      <c r="B1048">
        <v>20</v>
      </c>
      <c r="C1048">
        <v>56.777938800000001</v>
      </c>
      <c r="D1048">
        <v>2</v>
      </c>
      <c r="E1048" t="str">
        <f>VLOOKUP($A1048,'mouse data'!$A:$E,2,FALSE)</f>
        <v>Ketapril</v>
      </c>
      <c r="F1048" t="str">
        <f>VLOOKUP($A1048,'mouse data'!$A:$E,3,FALSE)</f>
        <v>Male</v>
      </c>
      <c r="G1048">
        <f>VLOOKUP($A1048,'mouse data'!$A:$E,4,FALSE)</f>
        <v>15</v>
      </c>
      <c r="H1048">
        <f>VLOOKUP($A1048,'mouse data'!$A:$E,5,FALSE)</f>
        <v>27</v>
      </c>
    </row>
    <row r="1049" spans="1:8" x14ac:dyDescent="0.3">
      <c r="A1049" t="s">
        <v>68</v>
      </c>
      <c r="B1049">
        <v>20</v>
      </c>
      <c r="C1049">
        <v>41.635344259999997</v>
      </c>
      <c r="D1049">
        <v>1</v>
      </c>
      <c r="E1049" t="str">
        <f>VLOOKUP($A1049,'mouse data'!$A:$E,2,FALSE)</f>
        <v>Ramicane</v>
      </c>
      <c r="F1049" t="str">
        <f>VLOOKUP($A1049,'mouse data'!$A:$E,3,FALSE)</f>
        <v>Male</v>
      </c>
      <c r="G1049">
        <f>VLOOKUP($A1049,'mouse data'!$A:$E,4,FALSE)</f>
        <v>8</v>
      </c>
      <c r="H1049">
        <f>VLOOKUP($A1049,'mouse data'!$A:$E,5,FALSE)</f>
        <v>19</v>
      </c>
    </row>
    <row r="1050" spans="1:8" x14ac:dyDescent="0.3">
      <c r="A1050" t="s">
        <v>97</v>
      </c>
      <c r="B1050">
        <v>20</v>
      </c>
      <c r="C1050">
        <v>53.983435679999999</v>
      </c>
      <c r="D1050">
        <v>1</v>
      </c>
      <c r="E1050" t="str">
        <f>VLOOKUP($A1050,'mouse data'!$A:$E,2,FALSE)</f>
        <v>Stelasyn</v>
      </c>
      <c r="F1050" t="str">
        <f>VLOOKUP($A1050,'mouse data'!$A:$E,3,FALSE)</f>
        <v>Female</v>
      </c>
      <c r="G1050">
        <f>VLOOKUP($A1050,'mouse data'!$A:$E,4,FALSE)</f>
        <v>4</v>
      </c>
      <c r="H1050">
        <f>VLOOKUP($A1050,'mouse data'!$A:$E,5,FALSE)</f>
        <v>26</v>
      </c>
    </row>
    <row r="1051" spans="1:8" x14ac:dyDescent="0.3">
      <c r="A1051" t="s">
        <v>6</v>
      </c>
      <c r="B1051">
        <v>20</v>
      </c>
      <c r="C1051">
        <v>62.706031449999998</v>
      </c>
      <c r="D1051">
        <v>0</v>
      </c>
      <c r="E1051" t="str">
        <f>VLOOKUP($A1051,'mouse data'!$A:$E,2,FALSE)</f>
        <v>Ketapril</v>
      </c>
      <c r="F1051" t="str">
        <f>VLOOKUP($A1051,'mouse data'!$A:$E,3,FALSE)</f>
        <v>Female</v>
      </c>
      <c r="G1051">
        <f>VLOOKUP($A1051,'mouse data'!$A:$E,4,FALSE)</f>
        <v>2</v>
      </c>
      <c r="H1051">
        <f>VLOOKUP($A1051,'mouse data'!$A:$E,5,FALSE)</f>
        <v>29</v>
      </c>
    </row>
    <row r="1052" spans="1:8" x14ac:dyDescent="0.3">
      <c r="A1052" t="s">
        <v>74</v>
      </c>
      <c r="B1052">
        <v>20</v>
      </c>
      <c r="C1052">
        <v>45.865064609999997</v>
      </c>
      <c r="D1052">
        <v>0</v>
      </c>
      <c r="E1052" t="str">
        <f>VLOOKUP($A1052,'mouse data'!$A:$E,2,FALSE)</f>
        <v>Ramicane</v>
      </c>
      <c r="F1052" t="str">
        <f>VLOOKUP($A1052,'mouse data'!$A:$E,3,FALSE)</f>
        <v>Female</v>
      </c>
      <c r="G1052">
        <f>VLOOKUP($A1052,'mouse data'!$A:$E,4,FALSE)</f>
        <v>7</v>
      </c>
      <c r="H1052">
        <f>VLOOKUP($A1052,'mouse data'!$A:$E,5,FALSE)</f>
        <v>17</v>
      </c>
    </row>
    <row r="1053" spans="1:8" x14ac:dyDescent="0.3">
      <c r="A1053" t="s">
        <v>243</v>
      </c>
      <c r="B1053">
        <v>20</v>
      </c>
      <c r="C1053">
        <v>40.716428149999999</v>
      </c>
      <c r="D1053">
        <v>2</v>
      </c>
      <c r="E1053" t="str">
        <f>VLOOKUP($A1053,'mouse data'!$A:$E,2,FALSE)</f>
        <v>Capomulin</v>
      </c>
      <c r="F1053" t="str">
        <f>VLOOKUP($A1053,'mouse data'!$A:$E,3,FALSE)</f>
        <v>Male</v>
      </c>
      <c r="G1053">
        <f>VLOOKUP($A1053,'mouse data'!$A:$E,4,FALSE)</f>
        <v>17</v>
      </c>
      <c r="H1053">
        <f>VLOOKUP($A1053,'mouse data'!$A:$E,5,FALSE)</f>
        <v>17</v>
      </c>
    </row>
    <row r="1054" spans="1:8" x14ac:dyDescent="0.3">
      <c r="A1054" t="s">
        <v>249</v>
      </c>
      <c r="B1054">
        <v>20</v>
      </c>
      <c r="C1054">
        <v>43.967895159999998</v>
      </c>
      <c r="D1054">
        <v>0</v>
      </c>
      <c r="E1054" t="str">
        <f>VLOOKUP($A1054,'mouse data'!$A:$E,2,FALSE)</f>
        <v>Capomulin</v>
      </c>
      <c r="F1054" t="str">
        <f>VLOOKUP($A1054,'mouse data'!$A:$E,3,FALSE)</f>
        <v>Female</v>
      </c>
      <c r="G1054">
        <f>VLOOKUP($A1054,'mouse data'!$A:$E,4,FALSE)</f>
        <v>1</v>
      </c>
      <c r="H1054">
        <f>VLOOKUP($A1054,'mouse data'!$A:$E,5,FALSE)</f>
        <v>24</v>
      </c>
    </row>
    <row r="1055" spans="1:8" x14ac:dyDescent="0.3">
      <c r="A1055" t="s">
        <v>90</v>
      </c>
      <c r="B1055">
        <v>20</v>
      </c>
      <c r="C1055">
        <v>52.533764789999999</v>
      </c>
      <c r="D1055">
        <v>1</v>
      </c>
      <c r="E1055" t="str">
        <f>VLOOKUP($A1055,'mouse data'!$A:$E,2,FALSE)</f>
        <v>Naftisol</v>
      </c>
      <c r="F1055" t="str">
        <f>VLOOKUP($A1055,'mouse data'!$A:$E,3,FALSE)</f>
        <v>Female</v>
      </c>
      <c r="G1055">
        <f>VLOOKUP($A1055,'mouse data'!$A:$E,4,FALSE)</f>
        <v>14</v>
      </c>
      <c r="H1055">
        <f>VLOOKUP($A1055,'mouse data'!$A:$E,5,FALSE)</f>
        <v>29</v>
      </c>
    </row>
    <row r="1056" spans="1:8" x14ac:dyDescent="0.3">
      <c r="A1056" t="s">
        <v>44</v>
      </c>
      <c r="B1056">
        <v>20</v>
      </c>
      <c r="C1056">
        <v>55.575321950000003</v>
      </c>
      <c r="D1056">
        <v>2</v>
      </c>
      <c r="E1056" t="str">
        <f>VLOOKUP($A1056,'mouse data'!$A:$E,2,FALSE)</f>
        <v>Ketapril</v>
      </c>
      <c r="F1056" t="str">
        <f>VLOOKUP($A1056,'mouse data'!$A:$E,3,FALSE)</f>
        <v>Male</v>
      </c>
      <c r="G1056">
        <f>VLOOKUP($A1056,'mouse data'!$A:$E,4,FALSE)</f>
        <v>22</v>
      </c>
      <c r="H1056">
        <f>VLOOKUP($A1056,'mouse data'!$A:$E,5,FALSE)</f>
        <v>25</v>
      </c>
    </row>
    <row r="1057" spans="1:8" x14ac:dyDescent="0.3">
      <c r="A1057" t="s">
        <v>31</v>
      </c>
      <c r="B1057">
        <v>20</v>
      </c>
      <c r="C1057">
        <v>57.824350709999997</v>
      </c>
      <c r="D1057">
        <v>2</v>
      </c>
      <c r="E1057" t="str">
        <f>VLOOKUP($A1057,'mouse data'!$A:$E,2,FALSE)</f>
        <v>Ketapril</v>
      </c>
      <c r="F1057" t="str">
        <f>VLOOKUP($A1057,'mouse data'!$A:$E,3,FALSE)</f>
        <v>Male</v>
      </c>
      <c r="G1057">
        <f>VLOOKUP($A1057,'mouse data'!$A:$E,4,FALSE)</f>
        <v>22</v>
      </c>
      <c r="H1057">
        <f>VLOOKUP($A1057,'mouse data'!$A:$E,5,FALSE)</f>
        <v>29</v>
      </c>
    </row>
    <row r="1058" spans="1:8" x14ac:dyDescent="0.3">
      <c r="A1058" t="s">
        <v>32</v>
      </c>
      <c r="B1058">
        <v>20</v>
      </c>
      <c r="C1058">
        <v>53.676243360000001</v>
      </c>
      <c r="D1058">
        <v>1</v>
      </c>
      <c r="E1058" t="str">
        <f>VLOOKUP($A1058,'mouse data'!$A:$E,2,FALSE)</f>
        <v>Ketapril</v>
      </c>
      <c r="F1058" t="str">
        <f>VLOOKUP($A1058,'mouse data'!$A:$E,3,FALSE)</f>
        <v>Female</v>
      </c>
      <c r="G1058">
        <f>VLOOKUP($A1058,'mouse data'!$A:$E,4,FALSE)</f>
        <v>18</v>
      </c>
      <c r="H1058">
        <f>VLOOKUP($A1058,'mouse data'!$A:$E,5,FALSE)</f>
        <v>26</v>
      </c>
    </row>
    <row r="1059" spans="1:8" x14ac:dyDescent="0.3">
      <c r="A1059" t="s">
        <v>82</v>
      </c>
      <c r="B1059">
        <v>20</v>
      </c>
      <c r="C1059">
        <v>35.928650830000002</v>
      </c>
      <c r="D1059">
        <v>0</v>
      </c>
      <c r="E1059" t="str">
        <f>VLOOKUP($A1059,'mouse data'!$A:$E,2,FALSE)</f>
        <v>Ramicane</v>
      </c>
      <c r="F1059" t="str">
        <f>VLOOKUP($A1059,'mouse data'!$A:$E,3,FALSE)</f>
        <v>Male</v>
      </c>
      <c r="G1059">
        <f>VLOOKUP($A1059,'mouse data'!$A:$E,4,FALSE)</f>
        <v>1</v>
      </c>
      <c r="H1059">
        <f>VLOOKUP($A1059,'mouse data'!$A:$E,5,FALSE)</f>
        <v>17</v>
      </c>
    </row>
    <row r="1060" spans="1:8" x14ac:dyDescent="0.3">
      <c r="A1060" t="s">
        <v>91</v>
      </c>
      <c r="B1060">
        <v>20</v>
      </c>
      <c r="C1060">
        <v>50.344920950000002</v>
      </c>
      <c r="D1060">
        <v>2</v>
      </c>
      <c r="E1060" t="str">
        <f>VLOOKUP($A1060,'mouse data'!$A:$E,2,FALSE)</f>
        <v>Naftisol</v>
      </c>
      <c r="F1060" t="str">
        <f>VLOOKUP($A1060,'mouse data'!$A:$E,3,FALSE)</f>
        <v>Male</v>
      </c>
      <c r="G1060">
        <f>VLOOKUP($A1060,'mouse data'!$A:$E,4,FALSE)</f>
        <v>9</v>
      </c>
      <c r="H1060">
        <f>VLOOKUP($A1060,'mouse data'!$A:$E,5,FALSE)</f>
        <v>27</v>
      </c>
    </row>
    <row r="1061" spans="1:8" x14ac:dyDescent="0.3">
      <c r="A1061" t="s">
        <v>60</v>
      </c>
      <c r="B1061">
        <v>20</v>
      </c>
      <c r="C1061">
        <v>53.074269729999997</v>
      </c>
      <c r="D1061">
        <v>1</v>
      </c>
      <c r="E1061" t="str">
        <f>VLOOKUP($A1061,'mouse data'!$A:$E,2,FALSE)</f>
        <v>Naftisol</v>
      </c>
      <c r="F1061" t="str">
        <f>VLOOKUP($A1061,'mouse data'!$A:$E,3,FALSE)</f>
        <v>Female</v>
      </c>
      <c r="G1061">
        <f>VLOOKUP($A1061,'mouse data'!$A:$E,4,FALSE)</f>
        <v>21</v>
      </c>
      <c r="H1061">
        <f>VLOOKUP($A1061,'mouse data'!$A:$E,5,FALSE)</f>
        <v>27</v>
      </c>
    </row>
    <row r="1062" spans="1:8" x14ac:dyDescent="0.3">
      <c r="A1062" t="s">
        <v>92</v>
      </c>
      <c r="B1062">
        <v>20</v>
      </c>
      <c r="C1062">
        <v>52.613762889999997</v>
      </c>
      <c r="D1062">
        <v>2</v>
      </c>
      <c r="E1062" t="str">
        <f>VLOOKUP($A1062,'mouse data'!$A:$E,2,FALSE)</f>
        <v>Naftisol</v>
      </c>
      <c r="F1062" t="str">
        <f>VLOOKUP($A1062,'mouse data'!$A:$E,3,FALSE)</f>
        <v>Male</v>
      </c>
      <c r="G1062">
        <f>VLOOKUP($A1062,'mouse data'!$A:$E,4,FALSE)</f>
        <v>8</v>
      </c>
      <c r="H1062">
        <f>VLOOKUP($A1062,'mouse data'!$A:$E,5,FALSE)</f>
        <v>27</v>
      </c>
    </row>
    <row r="1063" spans="1:8" x14ac:dyDescent="0.3">
      <c r="A1063" t="s">
        <v>85</v>
      </c>
      <c r="B1063">
        <v>20</v>
      </c>
      <c r="C1063">
        <v>44.136315879999998</v>
      </c>
      <c r="D1063">
        <v>0</v>
      </c>
      <c r="E1063" t="str">
        <f>VLOOKUP($A1063,'mouse data'!$A:$E,2,FALSE)</f>
        <v>Ramicane</v>
      </c>
      <c r="F1063" t="str">
        <f>VLOOKUP($A1063,'mouse data'!$A:$E,3,FALSE)</f>
        <v>Female</v>
      </c>
      <c r="G1063">
        <f>VLOOKUP($A1063,'mouse data'!$A:$E,4,FALSE)</f>
        <v>5</v>
      </c>
      <c r="H1063">
        <f>VLOOKUP($A1063,'mouse data'!$A:$E,5,FALSE)</f>
        <v>25</v>
      </c>
    </row>
    <row r="1064" spans="1:8" x14ac:dyDescent="0.3">
      <c r="A1064" t="s">
        <v>93</v>
      </c>
      <c r="B1064">
        <v>20</v>
      </c>
      <c r="C1064">
        <v>55.496607529999999</v>
      </c>
      <c r="D1064">
        <v>1</v>
      </c>
      <c r="E1064" t="str">
        <f>VLOOKUP($A1064,'mouse data'!$A:$E,2,FALSE)</f>
        <v>Naftisol</v>
      </c>
      <c r="F1064" t="str">
        <f>VLOOKUP($A1064,'mouse data'!$A:$E,3,FALSE)</f>
        <v>Male</v>
      </c>
      <c r="G1064">
        <f>VLOOKUP($A1064,'mouse data'!$A:$E,4,FALSE)</f>
        <v>23</v>
      </c>
      <c r="H1064">
        <f>VLOOKUP($A1064,'mouse data'!$A:$E,5,FALSE)</f>
        <v>27</v>
      </c>
    </row>
    <row r="1065" spans="1:8" x14ac:dyDescent="0.3">
      <c r="A1065" t="s">
        <v>83</v>
      </c>
      <c r="B1065">
        <v>20</v>
      </c>
      <c r="C1065">
        <v>44.001295800000001</v>
      </c>
      <c r="D1065">
        <v>0</v>
      </c>
      <c r="E1065" t="str">
        <f>VLOOKUP($A1065,'mouse data'!$A:$E,2,FALSE)</f>
        <v>Ramicane</v>
      </c>
      <c r="F1065" t="str">
        <f>VLOOKUP($A1065,'mouse data'!$A:$E,3,FALSE)</f>
        <v>Male</v>
      </c>
      <c r="G1065">
        <f>VLOOKUP($A1065,'mouse data'!$A:$E,4,FALSE)</f>
        <v>8</v>
      </c>
      <c r="H1065">
        <f>VLOOKUP($A1065,'mouse data'!$A:$E,5,FALSE)</f>
        <v>24</v>
      </c>
    </row>
    <row r="1066" spans="1:8" x14ac:dyDescent="0.3">
      <c r="A1066" t="s">
        <v>58</v>
      </c>
      <c r="B1066">
        <v>20</v>
      </c>
      <c r="C1066">
        <v>54.114137419999999</v>
      </c>
      <c r="D1066">
        <v>0</v>
      </c>
      <c r="E1066" t="str">
        <f>VLOOKUP($A1066,'mouse data'!$A:$E,2,FALSE)</f>
        <v>Naftisol</v>
      </c>
      <c r="F1066" t="str">
        <f>VLOOKUP($A1066,'mouse data'!$A:$E,3,FALSE)</f>
        <v>Male</v>
      </c>
      <c r="G1066">
        <f>VLOOKUP($A1066,'mouse data'!$A:$E,4,FALSE)</f>
        <v>21</v>
      </c>
      <c r="H1066">
        <f>VLOOKUP($A1066,'mouse data'!$A:$E,5,FALSE)</f>
        <v>25</v>
      </c>
    </row>
    <row r="1067" spans="1:8" x14ac:dyDescent="0.3">
      <c r="A1067" t="s">
        <v>16</v>
      </c>
      <c r="B1067">
        <v>20</v>
      </c>
      <c r="C1067">
        <v>50.72958174</v>
      </c>
      <c r="D1067">
        <v>3</v>
      </c>
      <c r="E1067" t="str">
        <f>VLOOKUP($A1067,'mouse data'!$A:$E,2,FALSE)</f>
        <v>Ketapril</v>
      </c>
      <c r="F1067" t="str">
        <f>VLOOKUP($A1067,'mouse data'!$A:$E,3,FALSE)</f>
        <v>Female</v>
      </c>
      <c r="G1067">
        <f>VLOOKUP($A1067,'mouse data'!$A:$E,4,FALSE)</f>
        <v>7</v>
      </c>
      <c r="H1067">
        <f>VLOOKUP($A1067,'mouse data'!$A:$E,5,FALSE)</f>
        <v>25</v>
      </c>
    </row>
    <row r="1068" spans="1:8" x14ac:dyDescent="0.3">
      <c r="A1068" t="s">
        <v>75</v>
      </c>
      <c r="B1068">
        <v>20</v>
      </c>
      <c r="C1068">
        <v>35.345361359999998</v>
      </c>
      <c r="D1068">
        <v>0</v>
      </c>
      <c r="E1068" t="str">
        <f>VLOOKUP($A1068,'mouse data'!$A:$E,2,FALSE)</f>
        <v>Ramicane</v>
      </c>
      <c r="F1068" t="str">
        <f>VLOOKUP($A1068,'mouse data'!$A:$E,3,FALSE)</f>
        <v>Male</v>
      </c>
      <c r="G1068">
        <f>VLOOKUP($A1068,'mouse data'!$A:$E,4,FALSE)</f>
        <v>10</v>
      </c>
      <c r="H1068">
        <f>VLOOKUP($A1068,'mouse data'!$A:$E,5,FALSE)</f>
        <v>18</v>
      </c>
    </row>
    <row r="1069" spans="1:8" x14ac:dyDescent="0.3">
      <c r="A1069" t="s">
        <v>73</v>
      </c>
      <c r="B1069">
        <v>20</v>
      </c>
      <c r="C1069">
        <v>40.7728027</v>
      </c>
      <c r="D1069">
        <v>0</v>
      </c>
      <c r="E1069" t="str">
        <f>VLOOKUP($A1069,'mouse data'!$A:$E,2,FALSE)</f>
        <v>Ramicane</v>
      </c>
      <c r="F1069" t="str">
        <f>VLOOKUP($A1069,'mouse data'!$A:$E,3,FALSE)</f>
        <v>Male</v>
      </c>
      <c r="G1069">
        <f>VLOOKUP($A1069,'mouse data'!$A:$E,4,FALSE)</f>
        <v>9</v>
      </c>
      <c r="H1069">
        <f>VLOOKUP($A1069,'mouse data'!$A:$E,5,FALSE)</f>
        <v>19</v>
      </c>
    </row>
    <row r="1070" spans="1:8" x14ac:dyDescent="0.3">
      <c r="A1070" t="s">
        <v>94</v>
      </c>
      <c r="B1070">
        <v>20</v>
      </c>
      <c r="C1070">
        <v>57.046189120000001</v>
      </c>
      <c r="D1070">
        <v>1</v>
      </c>
      <c r="E1070" t="str">
        <f>VLOOKUP($A1070,'mouse data'!$A:$E,2,FALSE)</f>
        <v>Stelasyn</v>
      </c>
      <c r="F1070" t="str">
        <f>VLOOKUP($A1070,'mouse data'!$A:$E,3,FALSE)</f>
        <v>Female</v>
      </c>
      <c r="G1070">
        <f>VLOOKUP($A1070,'mouse data'!$A:$E,4,FALSE)</f>
        <v>3</v>
      </c>
      <c r="H1070">
        <f>VLOOKUP($A1070,'mouse data'!$A:$E,5,FALSE)</f>
        <v>29</v>
      </c>
    </row>
    <row r="1071" spans="1:8" x14ac:dyDescent="0.3">
      <c r="A1071" t="s">
        <v>79</v>
      </c>
      <c r="B1071">
        <v>20</v>
      </c>
      <c r="C1071">
        <v>36.712295349999998</v>
      </c>
      <c r="D1071">
        <v>0</v>
      </c>
      <c r="E1071" t="str">
        <f>VLOOKUP($A1071,'mouse data'!$A:$E,2,FALSE)</f>
        <v>Ramicane</v>
      </c>
      <c r="F1071" t="str">
        <f>VLOOKUP($A1071,'mouse data'!$A:$E,3,FALSE)</f>
        <v>Male</v>
      </c>
      <c r="G1071">
        <f>VLOOKUP($A1071,'mouse data'!$A:$E,4,FALSE)</f>
        <v>18</v>
      </c>
      <c r="H1071">
        <f>VLOOKUP($A1071,'mouse data'!$A:$E,5,FALSE)</f>
        <v>16</v>
      </c>
    </row>
    <row r="1072" spans="1:8" x14ac:dyDescent="0.3">
      <c r="A1072" t="s">
        <v>95</v>
      </c>
      <c r="B1072">
        <v>20</v>
      </c>
      <c r="C1072">
        <v>57.285987419999998</v>
      </c>
      <c r="D1072">
        <v>0</v>
      </c>
      <c r="E1072" t="str">
        <f>VLOOKUP($A1072,'mouse data'!$A:$E,2,FALSE)</f>
        <v>Stelasyn</v>
      </c>
      <c r="F1072" t="str">
        <f>VLOOKUP($A1072,'mouse data'!$A:$E,3,FALSE)</f>
        <v>Female</v>
      </c>
      <c r="G1072">
        <f>VLOOKUP($A1072,'mouse data'!$A:$E,4,FALSE)</f>
        <v>16</v>
      </c>
      <c r="H1072">
        <f>VLOOKUP($A1072,'mouse data'!$A:$E,5,FALSE)</f>
        <v>29</v>
      </c>
    </row>
    <row r="1073" spans="1:8" x14ac:dyDescent="0.3">
      <c r="A1073" t="s">
        <v>30</v>
      </c>
      <c r="B1073">
        <v>20</v>
      </c>
      <c r="C1073">
        <v>57.229409140000001</v>
      </c>
      <c r="D1073">
        <v>0</v>
      </c>
      <c r="E1073" t="str">
        <f>VLOOKUP($A1073,'mouse data'!$A:$E,2,FALSE)</f>
        <v>Naftisol</v>
      </c>
      <c r="F1073" t="str">
        <f>VLOOKUP($A1073,'mouse data'!$A:$E,3,FALSE)</f>
        <v>Female</v>
      </c>
      <c r="G1073">
        <f>VLOOKUP($A1073,'mouse data'!$A:$E,4,FALSE)</f>
        <v>2</v>
      </c>
      <c r="H1073">
        <f>VLOOKUP($A1073,'mouse data'!$A:$E,5,FALSE)</f>
        <v>25</v>
      </c>
    </row>
    <row r="1074" spans="1:8" x14ac:dyDescent="0.3">
      <c r="A1074" t="s">
        <v>96</v>
      </c>
      <c r="B1074">
        <v>20</v>
      </c>
      <c r="C1074">
        <v>56.587616799999999</v>
      </c>
      <c r="D1074">
        <v>0</v>
      </c>
      <c r="E1074" t="str">
        <f>VLOOKUP($A1074,'mouse data'!$A:$E,2,FALSE)</f>
        <v>Stelasyn</v>
      </c>
      <c r="F1074" t="str">
        <f>VLOOKUP($A1074,'mouse data'!$A:$E,3,FALSE)</f>
        <v>Male</v>
      </c>
      <c r="G1074">
        <f>VLOOKUP($A1074,'mouse data'!$A:$E,4,FALSE)</f>
        <v>3</v>
      </c>
      <c r="H1074">
        <f>VLOOKUP($A1074,'mouse data'!$A:$E,5,FALSE)</f>
        <v>30</v>
      </c>
    </row>
    <row r="1075" spans="1:8" x14ac:dyDescent="0.3">
      <c r="A1075" t="s">
        <v>55</v>
      </c>
      <c r="B1075">
        <v>20</v>
      </c>
      <c r="C1075">
        <v>54.250053970000003</v>
      </c>
      <c r="D1075">
        <v>0</v>
      </c>
      <c r="E1075" t="str">
        <f>VLOOKUP($A1075,'mouse data'!$A:$E,2,FALSE)</f>
        <v>Ketapril</v>
      </c>
      <c r="F1075" t="str">
        <f>VLOOKUP($A1075,'mouse data'!$A:$E,3,FALSE)</f>
        <v>Female</v>
      </c>
      <c r="G1075">
        <f>VLOOKUP($A1075,'mouse data'!$A:$E,4,FALSE)</f>
        <v>3</v>
      </c>
      <c r="H1075">
        <f>VLOOKUP($A1075,'mouse data'!$A:$E,5,FALSE)</f>
        <v>26</v>
      </c>
    </row>
    <row r="1076" spans="1:8" x14ac:dyDescent="0.3">
      <c r="A1076" t="s">
        <v>9</v>
      </c>
      <c r="B1076">
        <v>20</v>
      </c>
      <c r="C1076">
        <v>57.935912180000003</v>
      </c>
      <c r="D1076">
        <v>1</v>
      </c>
      <c r="E1076" t="str">
        <f>VLOOKUP($A1076,'mouse data'!$A:$E,2,FALSE)</f>
        <v>Ketapril</v>
      </c>
      <c r="F1076" t="str">
        <f>VLOOKUP($A1076,'mouse data'!$A:$E,3,FALSE)</f>
        <v>Male</v>
      </c>
      <c r="G1076">
        <f>VLOOKUP($A1076,'mouse data'!$A:$E,4,FALSE)</f>
        <v>13</v>
      </c>
      <c r="H1076">
        <f>VLOOKUP($A1076,'mouse data'!$A:$E,5,FALSE)</f>
        <v>30</v>
      </c>
    </row>
    <row r="1077" spans="1:8" x14ac:dyDescent="0.3">
      <c r="A1077" t="s">
        <v>25</v>
      </c>
      <c r="B1077">
        <v>20</v>
      </c>
      <c r="C1077">
        <v>59.615154799999999</v>
      </c>
      <c r="D1077">
        <v>2</v>
      </c>
      <c r="E1077" t="str">
        <f>VLOOKUP($A1077,'mouse data'!$A:$E,2,FALSE)</f>
        <v>Naftisol</v>
      </c>
      <c r="F1077" t="str">
        <f>VLOOKUP($A1077,'mouse data'!$A:$E,3,FALSE)</f>
        <v>Female</v>
      </c>
      <c r="G1077">
        <f>VLOOKUP($A1077,'mouse data'!$A:$E,4,FALSE)</f>
        <v>8</v>
      </c>
      <c r="H1077">
        <f>VLOOKUP($A1077,'mouse data'!$A:$E,5,FALSE)</f>
        <v>26</v>
      </c>
    </row>
    <row r="1078" spans="1:8" x14ac:dyDescent="0.3">
      <c r="A1078" t="s">
        <v>19</v>
      </c>
      <c r="B1078">
        <v>20</v>
      </c>
      <c r="C1078">
        <v>57.898778229999998</v>
      </c>
      <c r="D1078">
        <v>2</v>
      </c>
      <c r="E1078" t="str">
        <f>VLOOKUP($A1078,'mouse data'!$A:$E,2,FALSE)</f>
        <v>Naftisol</v>
      </c>
      <c r="F1078" t="str">
        <f>VLOOKUP($A1078,'mouse data'!$A:$E,3,FALSE)</f>
        <v>Male</v>
      </c>
      <c r="G1078">
        <f>VLOOKUP($A1078,'mouse data'!$A:$E,4,FALSE)</f>
        <v>9</v>
      </c>
      <c r="H1078">
        <f>VLOOKUP($A1078,'mouse data'!$A:$E,5,FALSE)</f>
        <v>30</v>
      </c>
    </row>
    <row r="1079" spans="1:8" x14ac:dyDescent="0.3">
      <c r="A1079" t="s">
        <v>87</v>
      </c>
      <c r="B1079">
        <v>20</v>
      </c>
      <c r="C1079">
        <v>50.672727449999996</v>
      </c>
      <c r="D1079">
        <v>2</v>
      </c>
      <c r="E1079" t="str">
        <f>VLOOKUP($A1079,'mouse data'!$A:$E,2,FALSE)</f>
        <v>Stelasyn</v>
      </c>
      <c r="F1079" t="str">
        <f>VLOOKUP($A1079,'mouse data'!$A:$E,3,FALSE)</f>
        <v>Female</v>
      </c>
      <c r="G1079">
        <f>VLOOKUP($A1079,'mouse data'!$A:$E,4,FALSE)</f>
        <v>8</v>
      </c>
      <c r="H1079">
        <f>VLOOKUP($A1079,'mouse data'!$A:$E,5,FALSE)</f>
        <v>26</v>
      </c>
    </row>
    <row r="1080" spans="1:8" x14ac:dyDescent="0.3">
      <c r="A1080" t="s">
        <v>227</v>
      </c>
      <c r="B1080">
        <v>20</v>
      </c>
      <c r="C1080">
        <v>39.687831699999997</v>
      </c>
      <c r="D1080">
        <v>0</v>
      </c>
      <c r="E1080" t="str">
        <f>VLOOKUP($A1080,'mouse data'!$A:$E,2,FALSE)</f>
        <v>Ramicane</v>
      </c>
      <c r="F1080" t="str">
        <f>VLOOKUP($A1080,'mouse data'!$A:$E,3,FALSE)</f>
        <v>Female</v>
      </c>
      <c r="G1080">
        <f>VLOOKUP($A1080,'mouse data'!$A:$E,4,FALSE)</f>
        <v>8</v>
      </c>
      <c r="H1080">
        <f>VLOOKUP($A1080,'mouse data'!$A:$E,5,FALSE)</f>
        <v>20</v>
      </c>
    </row>
    <row r="1081" spans="1:8" x14ac:dyDescent="0.3">
      <c r="A1081" t="s">
        <v>20</v>
      </c>
      <c r="B1081">
        <v>20</v>
      </c>
      <c r="C1081">
        <v>51.29654266</v>
      </c>
      <c r="D1081">
        <v>2</v>
      </c>
      <c r="E1081" t="str">
        <f>VLOOKUP($A1081,'mouse data'!$A:$E,2,FALSE)</f>
        <v>Naftisol</v>
      </c>
      <c r="F1081" t="str">
        <f>VLOOKUP($A1081,'mouse data'!$A:$E,3,FALSE)</f>
        <v>Male</v>
      </c>
      <c r="G1081">
        <f>VLOOKUP($A1081,'mouse data'!$A:$E,4,FALSE)</f>
        <v>7</v>
      </c>
      <c r="H1081">
        <f>VLOOKUP($A1081,'mouse data'!$A:$E,5,FALSE)</f>
        <v>29</v>
      </c>
    </row>
    <row r="1082" spans="1:8" x14ac:dyDescent="0.3">
      <c r="A1082" t="s">
        <v>66</v>
      </c>
      <c r="B1082">
        <v>20</v>
      </c>
      <c r="C1082">
        <v>41.714618739999999</v>
      </c>
      <c r="D1082">
        <v>0</v>
      </c>
      <c r="E1082" t="str">
        <f>VLOOKUP($A1082,'mouse data'!$A:$E,2,FALSE)</f>
        <v>Ramicane</v>
      </c>
      <c r="F1082" t="str">
        <f>VLOOKUP($A1082,'mouse data'!$A:$E,3,FALSE)</f>
        <v>Female</v>
      </c>
      <c r="G1082">
        <f>VLOOKUP($A1082,'mouse data'!$A:$E,4,FALSE)</f>
        <v>10</v>
      </c>
      <c r="H1082">
        <f>VLOOKUP($A1082,'mouse data'!$A:$E,5,FALSE)</f>
        <v>25</v>
      </c>
    </row>
    <row r="1083" spans="1:8" x14ac:dyDescent="0.3">
      <c r="A1083" t="s">
        <v>108</v>
      </c>
      <c r="B1083">
        <v>20</v>
      </c>
      <c r="C1083">
        <v>51.063677929999997</v>
      </c>
      <c r="D1083">
        <v>0</v>
      </c>
      <c r="E1083" t="str">
        <f>VLOOKUP($A1083,'mouse data'!$A:$E,2,FALSE)</f>
        <v>Stelasyn</v>
      </c>
      <c r="F1083" t="str">
        <f>VLOOKUP($A1083,'mouse data'!$A:$E,3,FALSE)</f>
        <v>Male</v>
      </c>
      <c r="G1083">
        <f>VLOOKUP($A1083,'mouse data'!$A:$E,4,FALSE)</f>
        <v>8</v>
      </c>
      <c r="H1083">
        <f>VLOOKUP($A1083,'mouse data'!$A:$E,5,FALSE)</f>
        <v>29</v>
      </c>
    </row>
    <row r="1084" spans="1:8" x14ac:dyDescent="0.3">
      <c r="A1084" t="s">
        <v>86</v>
      </c>
      <c r="B1084">
        <v>20</v>
      </c>
      <c r="C1084">
        <v>53.677192529999999</v>
      </c>
      <c r="D1084">
        <v>0</v>
      </c>
      <c r="E1084" t="str">
        <f>VLOOKUP($A1084,'mouse data'!$A:$E,2,FALSE)</f>
        <v>Stelasyn</v>
      </c>
      <c r="F1084" t="str">
        <f>VLOOKUP($A1084,'mouse data'!$A:$E,3,FALSE)</f>
        <v>Male</v>
      </c>
      <c r="G1084">
        <f>VLOOKUP($A1084,'mouse data'!$A:$E,4,FALSE)</f>
        <v>20</v>
      </c>
      <c r="H1084">
        <f>VLOOKUP($A1084,'mouse data'!$A:$E,5,FALSE)</f>
        <v>25</v>
      </c>
    </row>
    <row r="1085" spans="1:8" x14ac:dyDescent="0.3">
      <c r="A1085" t="s">
        <v>245</v>
      </c>
      <c r="B1085">
        <v>20</v>
      </c>
      <c r="C1085">
        <v>42.957120009999997</v>
      </c>
      <c r="D1085">
        <v>1</v>
      </c>
      <c r="E1085" t="str">
        <f>VLOOKUP($A1085,'mouse data'!$A:$E,2,FALSE)</f>
        <v>Capomulin</v>
      </c>
      <c r="F1085" t="str">
        <f>VLOOKUP($A1085,'mouse data'!$A:$E,3,FALSE)</f>
        <v>Male</v>
      </c>
      <c r="G1085">
        <f>VLOOKUP($A1085,'mouse data'!$A:$E,4,FALSE)</f>
        <v>3</v>
      </c>
      <c r="H1085">
        <f>VLOOKUP($A1085,'mouse data'!$A:$E,5,FALSE)</f>
        <v>19</v>
      </c>
    </row>
    <row r="1086" spans="1:8" x14ac:dyDescent="0.3">
      <c r="A1086" t="s">
        <v>72</v>
      </c>
      <c r="B1086">
        <v>20</v>
      </c>
      <c r="C1086">
        <v>50.414750410000003</v>
      </c>
      <c r="D1086">
        <v>2</v>
      </c>
      <c r="E1086" t="str">
        <f>VLOOKUP($A1086,'mouse data'!$A:$E,2,FALSE)</f>
        <v>Stelasyn</v>
      </c>
      <c r="F1086" t="str">
        <f>VLOOKUP($A1086,'mouse data'!$A:$E,3,FALSE)</f>
        <v>Male</v>
      </c>
      <c r="G1086">
        <f>VLOOKUP($A1086,'mouse data'!$A:$E,4,FALSE)</f>
        <v>21</v>
      </c>
      <c r="H1086">
        <f>VLOOKUP($A1086,'mouse data'!$A:$E,5,FALSE)</f>
        <v>28</v>
      </c>
    </row>
    <row r="1087" spans="1:8" x14ac:dyDescent="0.3">
      <c r="A1087" t="s">
        <v>11</v>
      </c>
      <c r="B1087">
        <v>20</v>
      </c>
      <c r="C1087">
        <v>52.599206109999997</v>
      </c>
      <c r="D1087">
        <v>1</v>
      </c>
      <c r="E1087" t="str">
        <f>VLOOKUP($A1087,'mouse data'!$A:$E,2,FALSE)</f>
        <v>Ketapril</v>
      </c>
      <c r="F1087" t="str">
        <f>VLOOKUP($A1087,'mouse data'!$A:$E,3,FALSE)</f>
        <v>Male</v>
      </c>
      <c r="G1087">
        <f>VLOOKUP($A1087,'mouse data'!$A:$E,4,FALSE)</f>
        <v>19</v>
      </c>
      <c r="H1087">
        <f>VLOOKUP($A1087,'mouse data'!$A:$E,5,FALSE)</f>
        <v>30</v>
      </c>
    </row>
    <row r="1088" spans="1:8" x14ac:dyDescent="0.3">
      <c r="A1088" t="s">
        <v>241</v>
      </c>
      <c r="B1088">
        <v>20</v>
      </c>
      <c r="C1088">
        <v>38.531136340000003</v>
      </c>
      <c r="D1088">
        <v>0</v>
      </c>
      <c r="E1088" t="str">
        <f>VLOOKUP($A1088,'mouse data'!$A:$E,2,FALSE)</f>
        <v>Capomulin</v>
      </c>
      <c r="F1088" t="str">
        <f>VLOOKUP($A1088,'mouse data'!$A:$E,3,FALSE)</f>
        <v>Female</v>
      </c>
      <c r="G1088">
        <f>VLOOKUP($A1088,'mouse data'!$A:$E,4,FALSE)</f>
        <v>23</v>
      </c>
      <c r="H1088">
        <f>VLOOKUP($A1088,'mouse data'!$A:$E,5,FALSE)</f>
        <v>20</v>
      </c>
    </row>
    <row r="1089" spans="1:8" x14ac:dyDescent="0.3">
      <c r="A1089" t="s">
        <v>81</v>
      </c>
      <c r="B1089">
        <v>20</v>
      </c>
      <c r="C1089">
        <v>37.478868499999997</v>
      </c>
      <c r="D1089">
        <v>0</v>
      </c>
      <c r="E1089" t="str">
        <f>VLOOKUP($A1089,'mouse data'!$A:$E,2,FALSE)</f>
        <v>Ramicane</v>
      </c>
      <c r="F1089" t="str">
        <f>VLOOKUP($A1089,'mouse data'!$A:$E,3,FALSE)</f>
        <v>Male</v>
      </c>
      <c r="G1089">
        <f>VLOOKUP($A1089,'mouse data'!$A:$E,4,FALSE)</f>
        <v>4</v>
      </c>
      <c r="H1089">
        <f>VLOOKUP($A1089,'mouse data'!$A:$E,5,FALSE)</f>
        <v>17</v>
      </c>
    </row>
    <row r="1090" spans="1:8" x14ac:dyDescent="0.3">
      <c r="A1090" t="s">
        <v>61</v>
      </c>
      <c r="B1090">
        <v>20</v>
      </c>
      <c r="C1090">
        <v>51.112712930000001</v>
      </c>
      <c r="D1090">
        <v>2</v>
      </c>
      <c r="E1090" t="str">
        <f>VLOOKUP($A1090,'mouse data'!$A:$E,2,FALSE)</f>
        <v>Stelasyn</v>
      </c>
      <c r="F1090" t="str">
        <f>VLOOKUP($A1090,'mouse data'!$A:$E,3,FALSE)</f>
        <v>Male</v>
      </c>
      <c r="G1090">
        <f>VLOOKUP($A1090,'mouse data'!$A:$E,4,FALSE)</f>
        <v>14</v>
      </c>
      <c r="H1090">
        <f>VLOOKUP($A1090,'mouse data'!$A:$E,5,FALSE)</f>
        <v>28</v>
      </c>
    </row>
    <row r="1091" spans="1:8" x14ac:dyDescent="0.3">
      <c r="A1091" t="s">
        <v>252</v>
      </c>
      <c r="B1091">
        <v>20</v>
      </c>
      <c r="C1091">
        <v>34.255731699999998</v>
      </c>
      <c r="D1091">
        <v>1</v>
      </c>
      <c r="E1091" t="str">
        <f>VLOOKUP($A1091,'mouse data'!$A:$E,2,FALSE)</f>
        <v>Capomulin</v>
      </c>
      <c r="F1091" t="str">
        <f>VLOOKUP($A1091,'mouse data'!$A:$E,3,FALSE)</f>
        <v>Male</v>
      </c>
      <c r="G1091">
        <f>VLOOKUP($A1091,'mouse data'!$A:$E,4,FALSE)</f>
        <v>22</v>
      </c>
      <c r="H1091">
        <f>VLOOKUP($A1091,'mouse data'!$A:$E,5,FALSE)</f>
        <v>17</v>
      </c>
    </row>
    <row r="1092" spans="1:8" x14ac:dyDescent="0.3">
      <c r="A1092" t="s">
        <v>13</v>
      </c>
      <c r="B1092">
        <v>20</v>
      </c>
      <c r="C1092">
        <v>52.079510089999999</v>
      </c>
      <c r="D1092">
        <v>1</v>
      </c>
      <c r="E1092" t="str">
        <f>VLOOKUP($A1092,'mouse data'!$A:$E,2,FALSE)</f>
        <v>Naftisol</v>
      </c>
      <c r="F1092" t="str">
        <f>VLOOKUP($A1092,'mouse data'!$A:$E,3,FALSE)</f>
        <v>Male</v>
      </c>
      <c r="G1092">
        <f>VLOOKUP($A1092,'mouse data'!$A:$E,4,FALSE)</f>
        <v>21</v>
      </c>
      <c r="H1092">
        <f>VLOOKUP($A1092,'mouse data'!$A:$E,5,FALSE)</f>
        <v>28</v>
      </c>
    </row>
    <row r="1093" spans="1:8" x14ac:dyDescent="0.3">
      <c r="A1093" t="s">
        <v>62</v>
      </c>
      <c r="B1093">
        <v>20</v>
      </c>
      <c r="C1093">
        <v>39.505135080000002</v>
      </c>
      <c r="D1093">
        <v>2</v>
      </c>
      <c r="E1093" t="str">
        <f>VLOOKUP($A1093,'mouse data'!$A:$E,2,FALSE)</f>
        <v>Ramicane</v>
      </c>
      <c r="F1093" t="str">
        <f>VLOOKUP($A1093,'mouse data'!$A:$E,3,FALSE)</f>
        <v>Female</v>
      </c>
      <c r="G1093">
        <f>VLOOKUP($A1093,'mouse data'!$A:$E,4,FALSE)</f>
        <v>23</v>
      </c>
      <c r="H1093">
        <f>VLOOKUP($A1093,'mouse data'!$A:$E,5,FALSE)</f>
        <v>20</v>
      </c>
    </row>
    <row r="1094" spans="1:8" x14ac:dyDescent="0.3">
      <c r="A1094" t="s">
        <v>78</v>
      </c>
      <c r="B1094">
        <v>20</v>
      </c>
      <c r="C1094">
        <v>46.105363029999999</v>
      </c>
      <c r="D1094">
        <v>1</v>
      </c>
      <c r="E1094" t="str">
        <f>VLOOKUP($A1094,'mouse data'!$A:$E,2,FALSE)</f>
        <v>Ramicane</v>
      </c>
      <c r="F1094" t="str">
        <f>VLOOKUP($A1094,'mouse data'!$A:$E,3,FALSE)</f>
        <v>Male</v>
      </c>
      <c r="G1094">
        <f>VLOOKUP($A1094,'mouse data'!$A:$E,4,FALSE)</f>
        <v>18</v>
      </c>
      <c r="H1094">
        <f>VLOOKUP($A1094,'mouse data'!$A:$E,5,FALSE)</f>
        <v>25</v>
      </c>
    </row>
    <row r="1095" spans="1:8" x14ac:dyDescent="0.3">
      <c r="A1095" t="s">
        <v>65</v>
      </c>
      <c r="B1095">
        <v>20</v>
      </c>
      <c r="C1095">
        <v>38.08737318</v>
      </c>
      <c r="D1095">
        <v>1</v>
      </c>
      <c r="E1095" t="str">
        <f>VLOOKUP($A1095,'mouse data'!$A:$E,2,FALSE)</f>
        <v>Ramicane</v>
      </c>
      <c r="F1095" t="str">
        <f>VLOOKUP($A1095,'mouse data'!$A:$E,3,FALSE)</f>
        <v>Male</v>
      </c>
      <c r="G1095">
        <f>VLOOKUP($A1095,'mouse data'!$A:$E,4,FALSE)</f>
        <v>3</v>
      </c>
      <c r="H1095">
        <f>VLOOKUP($A1095,'mouse data'!$A:$E,5,FALSE)</f>
        <v>22</v>
      </c>
    </row>
    <row r="1096" spans="1:8" x14ac:dyDescent="0.3">
      <c r="A1096" t="s">
        <v>17</v>
      </c>
      <c r="B1096">
        <v>20</v>
      </c>
      <c r="C1096">
        <v>52.556065750000002</v>
      </c>
      <c r="D1096">
        <v>0</v>
      </c>
      <c r="E1096" t="str">
        <f>VLOOKUP($A1096,'mouse data'!$A:$E,2,FALSE)</f>
        <v>Naftisol</v>
      </c>
      <c r="F1096" t="str">
        <f>VLOOKUP($A1096,'mouse data'!$A:$E,3,FALSE)</f>
        <v>Male</v>
      </c>
      <c r="G1096">
        <f>VLOOKUP($A1096,'mouse data'!$A:$E,4,FALSE)</f>
        <v>13</v>
      </c>
      <c r="H1096">
        <f>VLOOKUP($A1096,'mouse data'!$A:$E,5,FALSE)</f>
        <v>26</v>
      </c>
    </row>
    <row r="1097" spans="1:8" x14ac:dyDescent="0.3">
      <c r="A1097" t="s">
        <v>46</v>
      </c>
      <c r="B1097">
        <v>20</v>
      </c>
      <c r="C1097">
        <v>53.189879070000003</v>
      </c>
      <c r="D1097">
        <v>0</v>
      </c>
      <c r="E1097" t="str">
        <f>VLOOKUP($A1097,'mouse data'!$A:$E,2,FALSE)</f>
        <v>Ketapril</v>
      </c>
      <c r="F1097" t="str">
        <f>VLOOKUP($A1097,'mouse data'!$A:$E,3,FALSE)</f>
        <v>Male</v>
      </c>
      <c r="G1097">
        <f>VLOOKUP($A1097,'mouse data'!$A:$E,4,FALSE)</f>
        <v>17</v>
      </c>
      <c r="H1097">
        <f>VLOOKUP($A1097,'mouse data'!$A:$E,5,FALSE)</f>
        <v>25</v>
      </c>
    </row>
    <row r="1098" spans="1:8" x14ac:dyDescent="0.3">
      <c r="A1098" t="s">
        <v>63</v>
      </c>
      <c r="B1098">
        <v>20</v>
      </c>
      <c r="C1098">
        <v>46.585433469999998</v>
      </c>
      <c r="D1098">
        <v>0</v>
      </c>
      <c r="E1098" t="str">
        <f>VLOOKUP($A1098,'mouse data'!$A:$E,2,FALSE)</f>
        <v>Ramicane</v>
      </c>
      <c r="F1098" t="str">
        <f>VLOOKUP($A1098,'mouse data'!$A:$E,3,FALSE)</f>
        <v>Female</v>
      </c>
      <c r="G1098">
        <f>VLOOKUP($A1098,'mouse data'!$A:$E,4,FALSE)</f>
        <v>18</v>
      </c>
      <c r="H1098">
        <f>VLOOKUP($A1098,'mouse data'!$A:$E,5,FALSE)</f>
        <v>21</v>
      </c>
    </row>
    <row r="1099" spans="1:8" x14ac:dyDescent="0.3">
      <c r="A1099" t="s">
        <v>15</v>
      </c>
      <c r="B1099">
        <v>20</v>
      </c>
      <c r="C1099">
        <v>55.654455720000001</v>
      </c>
      <c r="D1099">
        <v>1</v>
      </c>
      <c r="E1099" t="str">
        <f>VLOOKUP($A1099,'mouse data'!$A:$E,2,FALSE)</f>
        <v>Naftisol</v>
      </c>
      <c r="F1099" t="str">
        <f>VLOOKUP($A1099,'mouse data'!$A:$E,3,FALSE)</f>
        <v>Male</v>
      </c>
      <c r="G1099">
        <f>VLOOKUP($A1099,'mouse data'!$A:$E,4,FALSE)</f>
        <v>20</v>
      </c>
      <c r="H1099">
        <f>VLOOKUP($A1099,'mouse data'!$A:$E,5,FALSE)</f>
        <v>26</v>
      </c>
    </row>
    <row r="1100" spans="1:8" x14ac:dyDescent="0.3">
      <c r="A1100" t="s">
        <v>64</v>
      </c>
      <c r="B1100">
        <v>20</v>
      </c>
      <c r="C1100">
        <v>42.168341320000003</v>
      </c>
      <c r="D1100">
        <v>0</v>
      </c>
      <c r="E1100" t="str">
        <f>VLOOKUP($A1100,'mouse data'!$A:$E,2,FALSE)</f>
        <v>Ramicane</v>
      </c>
      <c r="F1100" t="str">
        <f>VLOOKUP($A1100,'mouse data'!$A:$E,3,FALSE)</f>
        <v>Female</v>
      </c>
      <c r="G1100">
        <f>VLOOKUP($A1100,'mouse data'!$A:$E,4,FALSE)</f>
        <v>4</v>
      </c>
      <c r="H1100">
        <f>VLOOKUP($A1100,'mouse data'!$A:$E,5,FALSE)</f>
        <v>17</v>
      </c>
    </row>
    <row r="1101" spans="1:8" x14ac:dyDescent="0.3">
      <c r="A1101" t="s">
        <v>47</v>
      </c>
      <c r="B1101">
        <v>20</v>
      </c>
      <c r="C1101">
        <v>53.721241929999998</v>
      </c>
      <c r="D1101">
        <v>0</v>
      </c>
      <c r="E1101" t="str">
        <f>VLOOKUP($A1101,'mouse data'!$A:$E,2,FALSE)</f>
        <v>Ketapril</v>
      </c>
      <c r="F1101" t="str">
        <f>VLOOKUP($A1101,'mouse data'!$A:$E,3,FALSE)</f>
        <v>Female</v>
      </c>
      <c r="G1101">
        <f>VLOOKUP($A1101,'mouse data'!$A:$E,4,FALSE)</f>
        <v>22</v>
      </c>
      <c r="H1101">
        <f>VLOOKUP($A1101,'mouse data'!$A:$E,5,FALSE)</f>
        <v>30</v>
      </c>
    </row>
    <row r="1102" spans="1:8" x14ac:dyDescent="0.3">
      <c r="A1102" t="s">
        <v>49</v>
      </c>
      <c r="B1102">
        <v>20</v>
      </c>
      <c r="C1102">
        <v>55.096993560000001</v>
      </c>
      <c r="D1102">
        <v>1</v>
      </c>
      <c r="E1102" t="str">
        <f>VLOOKUP($A1102,'mouse data'!$A:$E,2,FALSE)</f>
        <v>Ketapril</v>
      </c>
      <c r="F1102" t="str">
        <f>VLOOKUP($A1102,'mouse data'!$A:$E,3,FALSE)</f>
        <v>Male</v>
      </c>
      <c r="G1102">
        <f>VLOOKUP($A1102,'mouse data'!$A:$E,4,FALSE)</f>
        <v>19</v>
      </c>
      <c r="H1102">
        <f>VLOOKUP($A1102,'mouse data'!$A:$E,5,FALSE)</f>
        <v>28</v>
      </c>
    </row>
    <row r="1103" spans="1:8" x14ac:dyDescent="0.3">
      <c r="A1103" t="s">
        <v>89</v>
      </c>
      <c r="B1103">
        <v>20</v>
      </c>
      <c r="C1103">
        <v>53.280657169999998</v>
      </c>
      <c r="D1103">
        <v>1</v>
      </c>
      <c r="E1103" t="str">
        <f>VLOOKUP($A1103,'mouse data'!$A:$E,2,FALSE)</f>
        <v>Naftisol</v>
      </c>
      <c r="F1103" t="str">
        <f>VLOOKUP($A1103,'mouse data'!$A:$E,3,FALSE)</f>
        <v>Female</v>
      </c>
      <c r="G1103">
        <f>VLOOKUP($A1103,'mouse data'!$A:$E,4,FALSE)</f>
        <v>13</v>
      </c>
      <c r="H1103">
        <f>VLOOKUP($A1103,'mouse data'!$A:$E,5,FALSE)</f>
        <v>29</v>
      </c>
    </row>
    <row r="1104" spans="1:8" x14ac:dyDescent="0.3">
      <c r="A1104" t="s">
        <v>77</v>
      </c>
      <c r="B1104">
        <v>20</v>
      </c>
      <c r="C1104">
        <v>35.947745140000002</v>
      </c>
      <c r="D1104">
        <v>0</v>
      </c>
      <c r="E1104" t="str">
        <f>VLOOKUP($A1104,'mouse data'!$A:$E,2,FALSE)</f>
        <v>Ramicane</v>
      </c>
      <c r="F1104" t="str">
        <f>VLOOKUP($A1104,'mouse data'!$A:$E,3,FALSE)</f>
        <v>Male</v>
      </c>
      <c r="G1104">
        <f>VLOOKUP($A1104,'mouse data'!$A:$E,4,FALSE)</f>
        <v>13</v>
      </c>
      <c r="H1104">
        <f>VLOOKUP($A1104,'mouse data'!$A:$E,5,FALSE)</f>
        <v>21</v>
      </c>
    </row>
    <row r="1105" spans="1:8" x14ac:dyDescent="0.3">
      <c r="A1105" t="s">
        <v>50</v>
      </c>
      <c r="B1105">
        <v>20</v>
      </c>
      <c r="C1105">
        <v>51.731494159999997</v>
      </c>
      <c r="D1105">
        <v>0</v>
      </c>
      <c r="E1105" t="str">
        <f>VLOOKUP($A1105,'mouse data'!$A:$E,2,FALSE)</f>
        <v>Ketapril</v>
      </c>
      <c r="F1105" t="str">
        <f>VLOOKUP($A1105,'mouse data'!$A:$E,3,FALSE)</f>
        <v>Male</v>
      </c>
      <c r="G1105">
        <f>VLOOKUP($A1105,'mouse data'!$A:$E,4,FALSE)</f>
        <v>18</v>
      </c>
      <c r="H1105">
        <f>VLOOKUP($A1105,'mouse data'!$A:$E,5,FALSE)</f>
        <v>27</v>
      </c>
    </row>
    <row r="1106" spans="1:8" x14ac:dyDescent="0.3">
      <c r="A1106" t="s">
        <v>67</v>
      </c>
      <c r="B1106">
        <v>20</v>
      </c>
      <c r="C1106">
        <v>37.65209085</v>
      </c>
      <c r="D1106">
        <v>1</v>
      </c>
      <c r="E1106" t="str">
        <f>VLOOKUP($A1106,'mouse data'!$A:$E,2,FALSE)</f>
        <v>Ramicane</v>
      </c>
      <c r="F1106" t="str">
        <f>VLOOKUP($A1106,'mouse data'!$A:$E,3,FALSE)</f>
        <v>Female</v>
      </c>
      <c r="G1106">
        <f>VLOOKUP($A1106,'mouse data'!$A:$E,4,FALSE)</f>
        <v>8</v>
      </c>
      <c r="H1106">
        <f>VLOOKUP($A1106,'mouse data'!$A:$E,5,FALSE)</f>
        <v>19</v>
      </c>
    </row>
    <row r="1107" spans="1:8" x14ac:dyDescent="0.3">
      <c r="A1107" t="s">
        <v>235</v>
      </c>
      <c r="B1107">
        <v>20</v>
      </c>
      <c r="C1107">
        <v>42.629962659999997</v>
      </c>
      <c r="D1107">
        <v>1</v>
      </c>
      <c r="E1107" t="str">
        <f>VLOOKUP($A1107,'mouse data'!$A:$E,2,FALSE)</f>
        <v>Capomulin</v>
      </c>
      <c r="F1107" t="str">
        <f>VLOOKUP($A1107,'mouse data'!$A:$E,3,FALSE)</f>
        <v>Female</v>
      </c>
      <c r="G1107">
        <f>VLOOKUP($A1107,'mouse data'!$A:$E,4,FALSE)</f>
        <v>1</v>
      </c>
      <c r="H1107">
        <f>VLOOKUP($A1107,'mouse data'!$A:$E,5,FALSE)</f>
        <v>23</v>
      </c>
    </row>
    <row r="1108" spans="1:8" x14ac:dyDescent="0.3">
      <c r="A1108" t="s">
        <v>21</v>
      </c>
      <c r="B1108">
        <v>20</v>
      </c>
      <c r="C1108">
        <v>51.902752919999998</v>
      </c>
      <c r="D1108">
        <v>1</v>
      </c>
      <c r="E1108" t="str">
        <f>VLOOKUP($A1108,'mouse data'!$A:$E,2,FALSE)</f>
        <v>Naftisol</v>
      </c>
      <c r="F1108" t="str">
        <f>VLOOKUP($A1108,'mouse data'!$A:$E,3,FALSE)</f>
        <v>Male</v>
      </c>
      <c r="G1108">
        <f>VLOOKUP($A1108,'mouse data'!$A:$E,4,FALSE)</f>
        <v>7</v>
      </c>
      <c r="H1108">
        <f>VLOOKUP($A1108,'mouse data'!$A:$E,5,FALSE)</f>
        <v>30</v>
      </c>
    </row>
    <row r="1109" spans="1:8" x14ac:dyDescent="0.3">
      <c r="A1109" t="s">
        <v>233</v>
      </c>
      <c r="B1109">
        <v>20</v>
      </c>
      <c r="C1109">
        <v>36.065834709999997</v>
      </c>
      <c r="D1109">
        <v>0</v>
      </c>
      <c r="E1109" t="str">
        <f>VLOOKUP($A1109,'mouse data'!$A:$E,2,FALSE)</f>
        <v>Capomulin</v>
      </c>
      <c r="F1109" t="str">
        <f>VLOOKUP($A1109,'mouse data'!$A:$E,3,FALSE)</f>
        <v>Female</v>
      </c>
      <c r="G1109">
        <f>VLOOKUP($A1109,'mouse data'!$A:$E,4,FALSE)</f>
        <v>16</v>
      </c>
      <c r="H1109">
        <f>VLOOKUP($A1109,'mouse data'!$A:$E,5,FALSE)</f>
        <v>15</v>
      </c>
    </row>
    <row r="1110" spans="1:8" x14ac:dyDescent="0.3">
      <c r="A1110" t="s">
        <v>110</v>
      </c>
      <c r="B1110">
        <v>20</v>
      </c>
      <c r="C1110">
        <v>61.145866380000001</v>
      </c>
      <c r="D1110">
        <v>0</v>
      </c>
      <c r="E1110" t="str">
        <f>VLOOKUP($A1110,'mouse data'!$A:$E,2,FALSE)</f>
        <v>Stelasyn</v>
      </c>
      <c r="F1110" t="str">
        <f>VLOOKUP($A1110,'mouse data'!$A:$E,3,FALSE)</f>
        <v>Female</v>
      </c>
      <c r="G1110">
        <f>VLOOKUP($A1110,'mouse data'!$A:$E,4,FALSE)</f>
        <v>22</v>
      </c>
      <c r="H1110">
        <f>VLOOKUP($A1110,'mouse data'!$A:$E,5,FALSE)</f>
        <v>28</v>
      </c>
    </row>
    <row r="1111" spans="1:8" x14ac:dyDescent="0.3">
      <c r="A1111" t="s">
        <v>109</v>
      </c>
      <c r="B1111">
        <v>20</v>
      </c>
      <c r="C1111">
        <v>51.463734479999999</v>
      </c>
      <c r="D1111">
        <v>0</v>
      </c>
      <c r="E1111" t="str">
        <f>VLOOKUP($A1111,'mouse data'!$A:$E,2,FALSE)</f>
        <v>Stelasyn</v>
      </c>
      <c r="F1111" t="str">
        <f>VLOOKUP($A1111,'mouse data'!$A:$E,3,FALSE)</f>
        <v>Female</v>
      </c>
      <c r="G1111">
        <f>VLOOKUP($A1111,'mouse data'!$A:$E,4,FALSE)</f>
        <v>23</v>
      </c>
      <c r="H1111">
        <f>VLOOKUP($A1111,'mouse data'!$A:$E,5,FALSE)</f>
        <v>27</v>
      </c>
    </row>
    <row r="1112" spans="1:8" x14ac:dyDescent="0.3">
      <c r="A1112" t="s">
        <v>10</v>
      </c>
      <c r="B1112">
        <v>20</v>
      </c>
      <c r="C1112">
        <v>56.530204470000001</v>
      </c>
      <c r="D1112">
        <v>3</v>
      </c>
      <c r="E1112" t="str">
        <f>VLOOKUP($A1112,'mouse data'!$A:$E,2,FALSE)</f>
        <v>Ketapril</v>
      </c>
      <c r="F1112" t="str">
        <f>VLOOKUP($A1112,'mouse data'!$A:$E,3,FALSE)</f>
        <v>Male</v>
      </c>
      <c r="G1112">
        <f>VLOOKUP($A1112,'mouse data'!$A:$E,4,FALSE)</f>
        <v>8</v>
      </c>
      <c r="H1112">
        <f>VLOOKUP($A1112,'mouse data'!$A:$E,5,FALSE)</f>
        <v>28</v>
      </c>
    </row>
    <row r="1113" spans="1:8" x14ac:dyDescent="0.3">
      <c r="A1113" t="s">
        <v>111</v>
      </c>
      <c r="B1113">
        <v>20</v>
      </c>
      <c r="C1113">
        <v>54.657650080000003</v>
      </c>
      <c r="D1113">
        <v>1</v>
      </c>
      <c r="E1113" t="str">
        <f>VLOOKUP($A1113,'mouse data'!$A:$E,2,FALSE)</f>
        <v>Propriva</v>
      </c>
      <c r="F1113" t="str">
        <f>VLOOKUP($A1113,'mouse data'!$A:$E,3,FALSE)</f>
        <v>Female</v>
      </c>
      <c r="G1113">
        <f>VLOOKUP($A1113,'mouse data'!$A:$E,4,FALSE)</f>
        <v>21</v>
      </c>
      <c r="H1113">
        <f>VLOOKUP($A1113,'mouse data'!$A:$E,5,FALSE)</f>
        <v>26</v>
      </c>
    </row>
    <row r="1114" spans="1:8" x14ac:dyDescent="0.3">
      <c r="A1114" t="s">
        <v>22</v>
      </c>
      <c r="B1114">
        <v>20</v>
      </c>
      <c r="C1114">
        <v>49.253308629999999</v>
      </c>
      <c r="D1114">
        <v>1</v>
      </c>
      <c r="E1114" t="str">
        <f>VLOOKUP($A1114,'mouse data'!$A:$E,2,FALSE)</f>
        <v>Naftisol</v>
      </c>
      <c r="F1114" t="str">
        <f>VLOOKUP($A1114,'mouse data'!$A:$E,3,FALSE)</f>
        <v>Male</v>
      </c>
      <c r="G1114">
        <f>VLOOKUP($A1114,'mouse data'!$A:$E,4,FALSE)</f>
        <v>9</v>
      </c>
      <c r="H1114">
        <f>VLOOKUP($A1114,'mouse data'!$A:$E,5,FALSE)</f>
        <v>26</v>
      </c>
    </row>
    <row r="1115" spans="1:8" x14ac:dyDescent="0.3">
      <c r="A1115" t="s">
        <v>184</v>
      </c>
      <c r="B1115">
        <v>25</v>
      </c>
      <c r="C1115">
        <v>52.925348460000002</v>
      </c>
      <c r="D1115">
        <v>0</v>
      </c>
      <c r="E1115" t="str">
        <f>VLOOKUP($A1115,'mouse data'!$A:$E,2,FALSE)</f>
        <v>Ceftamin</v>
      </c>
      <c r="F1115" t="str">
        <f>VLOOKUP($A1115,'mouse data'!$A:$E,3,FALSE)</f>
        <v>Male</v>
      </c>
      <c r="G1115">
        <f>VLOOKUP($A1115,'mouse data'!$A:$E,4,FALSE)</f>
        <v>24</v>
      </c>
      <c r="H1115">
        <f>VLOOKUP($A1115,'mouse data'!$A:$E,5,FALSE)</f>
        <v>29</v>
      </c>
    </row>
    <row r="1116" spans="1:8" x14ac:dyDescent="0.3">
      <c r="A1116" t="s">
        <v>60</v>
      </c>
      <c r="B1116">
        <v>25</v>
      </c>
      <c r="C1116">
        <v>56.89105283</v>
      </c>
      <c r="D1116">
        <v>2</v>
      </c>
      <c r="E1116" t="str">
        <f>VLOOKUP($A1116,'mouse data'!$A:$E,2,FALSE)</f>
        <v>Naftisol</v>
      </c>
      <c r="F1116" t="str">
        <f>VLOOKUP($A1116,'mouse data'!$A:$E,3,FALSE)</f>
        <v>Female</v>
      </c>
      <c r="G1116">
        <f>VLOOKUP($A1116,'mouse data'!$A:$E,4,FALSE)</f>
        <v>21</v>
      </c>
      <c r="H1116">
        <f>VLOOKUP($A1116,'mouse data'!$A:$E,5,FALSE)</f>
        <v>27</v>
      </c>
    </row>
    <row r="1117" spans="1:8" x14ac:dyDescent="0.3">
      <c r="A1117" t="s">
        <v>25</v>
      </c>
      <c r="B1117">
        <v>25</v>
      </c>
      <c r="C1117">
        <v>65.008828890000004</v>
      </c>
      <c r="D1117">
        <v>2</v>
      </c>
      <c r="E1117" t="str">
        <f>VLOOKUP($A1117,'mouse data'!$A:$E,2,FALSE)</f>
        <v>Naftisol</v>
      </c>
      <c r="F1117" t="str">
        <f>VLOOKUP($A1117,'mouse data'!$A:$E,3,FALSE)</f>
        <v>Female</v>
      </c>
      <c r="G1117">
        <f>VLOOKUP($A1117,'mouse data'!$A:$E,4,FALSE)</f>
        <v>8</v>
      </c>
      <c r="H1117">
        <f>VLOOKUP($A1117,'mouse data'!$A:$E,5,FALSE)</f>
        <v>26</v>
      </c>
    </row>
    <row r="1118" spans="1:8" x14ac:dyDescent="0.3">
      <c r="A1118" t="s">
        <v>75</v>
      </c>
      <c r="B1118">
        <v>25</v>
      </c>
      <c r="C1118">
        <v>34.082180299999997</v>
      </c>
      <c r="D1118">
        <v>1</v>
      </c>
      <c r="E1118" t="str">
        <f>VLOOKUP($A1118,'mouse data'!$A:$E,2,FALSE)</f>
        <v>Ramicane</v>
      </c>
      <c r="F1118" t="str">
        <f>VLOOKUP($A1118,'mouse data'!$A:$E,3,FALSE)</f>
        <v>Male</v>
      </c>
      <c r="G1118">
        <f>VLOOKUP($A1118,'mouse data'!$A:$E,4,FALSE)</f>
        <v>10</v>
      </c>
      <c r="H1118">
        <f>VLOOKUP($A1118,'mouse data'!$A:$E,5,FALSE)</f>
        <v>18</v>
      </c>
    </row>
    <row r="1119" spans="1:8" x14ac:dyDescent="0.3">
      <c r="A1119" t="s">
        <v>179</v>
      </c>
      <c r="B1119">
        <v>25</v>
      </c>
      <c r="C1119">
        <v>52.847558929999998</v>
      </c>
      <c r="D1119">
        <v>1</v>
      </c>
      <c r="E1119" t="str">
        <f>VLOOKUP($A1119,'mouse data'!$A:$E,2,FALSE)</f>
        <v>Ceftamin</v>
      </c>
      <c r="F1119" t="str">
        <f>VLOOKUP($A1119,'mouse data'!$A:$E,3,FALSE)</f>
        <v>Female</v>
      </c>
      <c r="G1119">
        <f>VLOOKUP($A1119,'mouse data'!$A:$E,4,FALSE)</f>
        <v>7</v>
      </c>
      <c r="H1119">
        <f>VLOOKUP($A1119,'mouse data'!$A:$E,5,FALSE)</f>
        <v>28</v>
      </c>
    </row>
    <row r="1120" spans="1:8" x14ac:dyDescent="0.3">
      <c r="A1120" t="s">
        <v>242</v>
      </c>
      <c r="B1120">
        <v>25</v>
      </c>
      <c r="C1120">
        <v>41.086991060000003</v>
      </c>
      <c r="D1120">
        <v>1</v>
      </c>
      <c r="E1120" t="str">
        <f>VLOOKUP($A1120,'mouse data'!$A:$E,2,FALSE)</f>
        <v>Capomulin</v>
      </c>
      <c r="F1120" t="str">
        <f>VLOOKUP($A1120,'mouse data'!$A:$E,3,FALSE)</f>
        <v>Male</v>
      </c>
      <c r="G1120">
        <f>VLOOKUP($A1120,'mouse data'!$A:$E,4,FALSE)</f>
        <v>12</v>
      </c>
      <c r="H1120">
        <f>VLOOKUP($A1120,'mouse data'!$A:$E,5,FALSE)</f>
        <v>25</v>
      </c>
    </row>
    <row r="1121" spans="1:8" x14ac:dyDescent="0.3">
      <c r="A1121" t="s">
        <v>27</v>
      </c>
      <c r="B1121">
        <v>25</v>
      </c>
      <c r="C1121">
        <v>57.691859180000002</v>
      </c>
      <c r="D1121">
        <v>3</v>
      </c>
      <c r="E1121" t="str">
        <f>VLOOKUP($A1121,'mouse data'!$A:$E,2,FALSE)</f>
        <v>Naftisol</v>
      </c>
      <c r="F1121" t="str">
        <f>VLOOKUP($A1121,'mouse data'!$A:$E,3,FALSE)</f>
        <v>Female</v>
      </c>
      <c r="G1121">
        <f>VLOOKUP($A1121,'mouse data'!$A:$E,4,FALSE)</f>
        <v>2</v>
      </c>
      <c r="H1121">
        <f>VLOOKUP($A1121,'mouse data'!$A:$E,5,FALSE)</f>
        <v>27</v>
      </c>
    </row>
    <row r="1122" spans="1:8" x14ac:dyDescent="0.3">
      <c r="A1122" t="s">
        <v>17</v>
      </c>
      <c r="B1122">
        <v>25</v>
      </c>
      <c r="C1122">
        <v>53.726101300000003</v>
      </c>
      <c r="D1122">
        <v>0</v>
      </c>
      <c r="E1122" t="str">
        <f>VLOOKUP($A1122,'mouse data'!$A:$E,2,FALSE)</f>
        <v>Naftisol</v>
      </c>
      <c r="F1122" t="str">
        <f>VLOOKUP($A1122,'mouse data'!$A:$E,3,FALSE)</f>
        <v>Male</v>
      </c>
      <c r="G1122">
        <f>VLOOKUP($A1122,'mouse data'!$A:$E,4,FALSE)</f>
        <v>13</v>
      </c>
      <c r="H1122">
        <f>VLOOKUP($A1122,'mouse data'!$A:$E,5,FALSE)</f>
        <v>26</v>
      </c>
    </row>
    <row r="1123" spans="1:8" x14ac:dyDescent="0.3">
      <c r="A1123" t="s">
        <v>219</v>
      </c>
      <c r="B1123">
        <v>25</v>
      </c>
      <c r="C1123">
        <v>56.545519470000002</v>
      </c>
      <c r="D1123">
        <v>2</v>
      </c>
      <c r="E1123" t="str">
        <f>VLOOKUP($A1123,'mouse data'!$A:$E,2,FALSE)</f>
        <v>Propriva</v>
      </c>
      <c r="F1123" t="str">
        <f>VLOOKUP($A1123,'mouse data'!$A:$E,3,FALSE)</f>
        <v>Female</v>
      </c>
      <c r="G1123">
        <f>VLOOKUP($A1123,'mouse data'!$A:$E,4,FALSE)</f>
        <v>4</v>
      </c>
      <c r="H1123">
        <f>VLOOKUP($A1123,'mouse data'!$A:$E,5,FALSE)</f>
        <v>26</v>
      </c>
    </row>
    <row r="1124" spans="1:8" x14ac:dyDescent="0.3">
      <c r="A1124" t="s">
        <v>77</v>
      </c>
      <c r="B1124">
        <v>25</v>
      </c>
      <c r="C1124">
        <v>36.558581289999999</v>
      </c>
      <c r="D1124">
        <v>1</v>
      </c>
      <c r="E1124" t="str">
        <f>VLOOKUP($A1124,'mouse data'!$A:$E,2,FALSE)</f>
        <v>Ramicane</v>
      </c>
      <c r="F1124" t="str">
        <f>VLOOKUP($A1124,'mouse data'!$A:$E,3,FALSE)</f>
        <v>Male</v>
      </c>
      <c r="G1124">
        <f>VLOOKUP($A1124,'mouse data'!$A:$E,4,FALSE)</f>
        <v>13</v>
      </c>
      <c r="H1124">
        <f>VLOOKUP($A1124,'mouse data'!$A:$E,5,FALSE)</f>
        <v>21</v>
      </c>
    </row>
    <row r="1125" spans="1:8" x14ac:dyDescent="0.3">
      <c r="A1125" t="s">
        <v>180</v>
      </c>
      <c r="B1125">
        <v>25</v>
      </c>
      <c r="C1125">
        <v>57.173538460000003</v>
      </c>
      <c r="D1125">
        <v>2</v>
      </c>
      <c r="E1125" t="str">
        <f>VLOOKUP($A1125,'mouse data'!$A:$E,2,FALSE)</f>
        <v>Ceftamin</v>
      </c>
      <c r="F1125" t="str">
        <f>VLOOKUP($A1125,'mouse data'!$A:$E,3,FALSE)</f>
        <v>Male</v>
      </c>
      <c r="G1125">
        <f>VLOOKUP($A1125,'mouse data'!$A:$E,4,FALSE)</f>
        <v>23</v>
      </c>
      <c r="H1125">
        <f>VLOOKUP($A1125,'mouse data'!$A:$E,5,FALSE)</f>
        <v>26</v>
      </c>
    </row>
    <row r="1126" spans="1:8" x14ac:dyDescent="0.3">
      <c r="A1126" t="s">
        <v>15</v>
      </c>
      <c r="B1126">
        <v>25</v>
      </c>
      <c r="C1126">
        <v>57.043669289999997</v>
      </c>
      <c r="D1126">
        <v>1</v>
      </c>
      <c r="E1126" t="str">
        <f>VLOOKUP($A1126,'mouse data'!$A:$E,2,FALSE)</f>
        <v>Naftisol</v>
      </c>
      <c r="F1126" t="str">
        <f>VLOOKUP($A1126,'mouse data'!$A:$E,3,FALSE)</f>
        <v>Male</v>
      </c>
      <c r="G1126">
        <f>VLOOKUP($A1126,'mouse data'!$A:$E,4,FALSE)</f>
        <v>20</v>
      </c>
      <c r="H1126">
        <f>VLOOKUP($A1126,'mouse data'!$A:$E,5,FALSE)</f>
        <v>26</v>
      </c>
    </row>
    <row r="1127" spans="1:8" x14ac:dyDescent="0.3">
      <c r="A1127" t="s">
        <v>79</v>
      </c>
      <c r="B1127">
        <v>25</v>
      </c>
      <c r="C1127">
        <v>37.444445430000002</v>
      </c>
      <c r="D1127">
        <v>0</v>
      </c>
      <c r="E1127" t="str">
        <f>VLOOKUP($A1127,'mouse data'!$A:$E,2,FALSE)</f>
        <v>Ramicane</v>
      </c>
      <c r="F1127" t="str">
        <f>VLOOKUP($A1127,'mouse data'!$A:$E,3,FALSE)</f>
        <v>Male</v>
      </c>
      <c r="G1127">
        <f>VLOOKUP($A1127,'mouse data'!$A:$E,4,FALSE)</f>
        <v>18</v>
      </c>
      <c r="H1127">
        <f>VLOOKUP($A1127,'mouse data'!$A:$E,5,FALSE)</f>
        <v>16</v>
      </c>
    </row>
    <row r="1128" spans="1:8" x14ac:dyDescent="0.3">
      <c r="A1128" t="s">
        <v>218</v>
      </c>
      <c r="B1128">
        <v>25</v>
      </c>
      <c r="C1128">
        <v>60.016747330000001</v>
      </c>
      <c r="D1128">
        <v>2</v>
      </c>
      <c r="E1128" t="str">
        <f>VLOOKUP($A1128,'mouse data'!$A:$E,2,FALSE)</f>
        <v>Propriva</v>
      </c>
      <c r="F1128" t="str">
        <f>VLOOKUP($A1128,'mouse data'!$A:$E,3,FALSE)</f>
        <v>Female</v>
      </c>
      <c r="G1128">
        <f>VLOOKUP($A1128,'mouse data'!$A:$E,4,FALSE)</f>
        <v>10</v>
      </c>
      <c r="H1128">
        <f>VLOOKUP($A1128,'mouse data'!$A:$E,5,FALSE)</f>
        <v>30</v>
      </c>
    </row>
    <row r="1129" spans="1:8" x14ac:dyDescent="0.3">
      <c r="A1129" t="s">
        <v>23</v>
      </c>
      <c r="B1129">
        <v>25</v>
      </c>
      <c r="C1129">
        <v>54.234501809999998</v>
      </c>
      <c r="D1129">
        <v>1</v>
      </c>
      <c r="E1129" t="str">
        <f>VLOOKUP($A1129,'mouse data'!$A:$E,2,FALSE)</f>
        <v>Naftisol</v>
      </c>
      <c r="F1129" t="str">
        <f>VLOOKUP($A1129,'mouse data'!$A:$E,3,FALSE)</f>
        <v>Female</v>
      </c>
      <c r="G1129">
        <f>VLOOKUP($A1129,'mouse data'!$A:$E,4,FALSE)</f>
        <v>18</v>
      </c>
      <c r="H1129">
        <f>VLOOKUP($A1129,'mouse data'!$A:$E,5,FALSE)</f>
        <v>27</v>
      </c>
    </row>
    <row r="1130" spans="1:8" x14ac:dyDescent="0.3">
      <c r="A1130" t="s">
        <v>164</v>
      </c>
      <c r="B1130">
        <v>25</v>
      </c>
      <c r="C1130">
        <v>61.868576730000001</v>
      </c>
      <c r="D1130">
        <v>0</v>
      </c>
      <c r="E1130" t="str">
        <f>VLOOKUP($A1130,'mouse data'!$A:$E,2,FALSE)</f>
        <v>Placebo</v>
      </c>
      <c r="F1130" t="str">
        <f>VLOOKUP($A1130,'mouse data'!$A:$E,3,FALSE)</f>
        <v>Female</v>
      </c>
      <c r="G1130">
        <f>VLOOKUP($A1130,'mouse data'!$A:$E,4,FALSE)</f>
        <v>6</v>
      </c>
      <c r="H1130">
        <f>VLOOKUP($A1130,'mouse data'!$A:$E,5,FALSE)</f>
        <v>28</v>
      </c>
    </row>
    <row r="1131" spans="1:8" x14ac:dyDescent="0.3">
      <c r="A1131" t="s">
        <v>235</v>
      </c>
      <c r="B1131">
        <v>25</v>
      </c>
      <c r="C1131">
        <v>43.060408750000001</v>
      </c>
      <c r="D1131">
        <v>1</v>
      </c>
      <c r="E1131" t="str">
        <f>VLOOKUP($A1131,'mouse data'!$A:$E,2,FALSE)</f>
        <v>Capomulin</v>
      </c>
      <c r="F1131" t="str">
        <f>VLOOKUP($A1131,'mouse data'!$A:$E,3,FALSE)</f>
        <v>Female</v>
      </c>
      <c r="G1131">
        <f>VLOOKUP($A1131,'mouse data'!$A:$E,4,FALSE)</f>
        <v>1</v>
      </c>
      <c r="H1131">
        <f>VLOOKUP($A1131,'mouse data'!$A:$E,5,FALSE)</f>
        <v>23</v>
      </c>
    </row>
    <row r="1132" spans="1:8" x14ac:dyDescent="0.3">
      <c r="A1132" t="s">
        <v>22</v>
      </c>
      <c r="B1132">
        <v>25</v>
      </c>
      <c r="C1132">
        <v>53.970859240000003</v>
      </c>
      <c r="D1132">
        <v>2</v>
      </c>
      <c r="E1132" t="str">
        <f>VLOOKUP($A1132,'mouse data'!$A:$E,2,FALSE)</f>
        <v>Naftisol</v>
      </c>
      <c r="F1132" t="str">
        <f>VLOOKUP($A1132,'mouse data'!$A:$E,3,FALSE)</f>
        <v>Male</v>
      </c>
      <c r="G1132">
        <f>VLOOKUP($A1132,'mouse data'!$A:$E,4,FALSE)</f>
        <v>9</v>
      </c>
      <c r="H1132">
        <f>VLOOKUP($A1132,'mouse data'!$A:$E,5,FALSE)</f>
        <v>26</v>
      </c>
    </row>
    <row r="1133" spans="1:8" x14ac:dyDescent="0.3">
      <c r="A1133" t="s">
        <v>198</v>
      </c>
      <c r="B1133">
        <v>25</v>
      </c>
      <c r="C1133">
        <v>54.613972789999998</v>
      </c>
      <c r="D1133">
        <v>0</v>
      </c>
      <c r="E1133" t="str">
        <f>VLOOKUP($A1133,'mouse data'!$A:$E,2,FALSE)</f>
        <v>Ceftamin</v>
      </c>
      <c r="F1133" t="str">
        <f>VLOOKUP($A1133,'mouse data'!$A:$E,3,FALSE)</f>
        <v>Male</v>
      </c>
      <c r="G1133">
        <f>VLOOKUP($A1133,'mouse data'!$A:$E,4,FALSE)</f>
        <v>15</v>
      </c>
      <c r="H1133">
        <f>VLOOKUP($A1133,'mouse data'!$A:$E,5,FALSE)</f>
        <v>28</v>
      </c>
    </row>
    <row r="1134" spans="1:8" x14ac:dyDescent="0.3">
      <c r="A1134" t="s">
        <v>221</v>
      </c>
      <c r="B1134">
        <v>25</v>
      </c>
      <c r="C1134">
        <v>54.510574929999997</v>
      </c>
      <c r="D1134">
        <v>0</v>
      </c>
      <c r="E1134" t="str">
        <f>VLOOKUP($A1134,'mouse data'!$A:$E,2,FALSE)</f>
        <v>Ceftamin</v>
      </c>
      <c r="F1134" t="str">
        <f>VLOOKUP($A1134,'mouse data'!$A:$E,3,FALSE)</f>
        <v>Female</v>
      </c>
      <c r="G1134">
        <f>VLOOKUP($A1134,'mouse data'!$A:$E,4,FALSE)</f>
        <v>11</v>
      </c>
      <c r="H1134">
        <f>VLOOKUP($A1134,'mouse data'!$A:$E,5,FALSE)</f>
        <v>26</v>
      </c>
    </row>
    <row r="1135" spans="1:8" x14ac:dyDescent="0.3">
      <c r="A1135" t="s">
        <v>200</v>
      </c>
      <c r="B1135">
        <v>25</v>
      </c>
      <c r="C1135">
        <v>51.935283179999999</v>
      </c>
      <c r="D1135">
        <v>3</v>
      </c>
      <c r="E1135" t="str">
        <f>VLOOKUP($A1135,'mouse data'!$A:$E,2,FALSE)</f>
        <v>Ceftamin</v>
      </c>
      <c r="F1135" t="str">
        <f>VLOOKUP($A1135,'mouse data'!$A:$E,3,FALSE)</f>
        <v>Female</v>
      </c>
      <c r="G1135">
        <f>VLOOKUP($A1135,'mouse data'!$A:$E,4,FALSE)</f>
        <v>19</v>
      </c>
      <c r="H1135">
        <f>VLOOKUP($A1135,'mouse data'!$A:$E,5,FALSE)</f>
        <v>28</v>
      </c>
    </row>
    <row r="1136" spans="1:8" x14ac:dyDescent="0.3">
      <c r="A1136" t="s">
        <v>161</v>
      </c>
      <c r="B1136">
        <v>25</v>
      </c>
      <c r="C1136">
        <v>51.968210560000003</v>
      </c>
      <c r="D1136">
        <v>2</v>
      </c>
      <c r="E1136" t="str">
        <f>VLOOKUP($A1136,'mouse data'!$A:$E,2,FALSE)</f>
        <v>Placebo</v>
      </c>
      <c r="F1136" t="str">
        <f>VLOOKUP($A1136,'mouse data'!$A:$E,3,FALSE)</f>
        <v>Male</v>
      </c>
      <c r="G1136">
        <f>VLOOKUP($A1136,'mouse data'!$A:$E,4,FALSE)</f>
        <v>5</v>
      </c>
      <c r="H1136">
        <f>VLOOKUP($A1136,'mouse data'!$A:$E,5,FALSE)</f>
        <v>30</v>
      </c>
    </row>
    <row r="1137" spans="1:8" x14ac:dyDescent="0.3">
      <c r="A1137" t="s">
        <v>21</v>
      </c>
      <c r="B1137">
        <v>25</v>
      </c>
      <c r="C1137">
        <v>52.936858119999997</v>
      </c>
      <c r="D1137">
        <v>1</v>
      </c>
      <c r="E1137" t="str">
        <f>VLOOKUP($A1137,'mouse data'!$A:$E,2,FALSE)</f>
        <v>Naftisol</v>
      </c>
      <c r="F1137" t="str">
        <f>VLOOKUP($A1137,'mouse data'!$A:$E,3,FALSE)</f>
        <v>Male</v>
      </c>
      <c r="G1137">
        <f>VLOOKUP($A1137,'mouse data'!$A:$E,4,FALSE)</f>
        <v>7</v>
      </c>
      <c r="H1137">
        <f>VLOOKUP($A1137,'mouse data'!$A:$E,5,FALSE)</f>
        <v>30</v>
      </c>
    </row>
    <row r="1138" spans="1:8" x14ac:dyDescent="0.3">
      <c r="A1138" t="s">
        <v>238</v>
      </c>
      <c r="B1138">
        <v>25</v>
      </c>
      <c r="C1138">
        <v>42.41716589</v>
      </c>
      <c r="D1138">
        <v>1</v>
      </c>
      <c r="E1138" t="str">
        <f>VLOOKUP($A1138,'mouse data'!$A:$E,2,FALSE)</f>
        <v>Capomulin</v>
      </c>
      <c r="F1138" t="str">
        <f>VLOOKUP($A1138,'mouse data'!$A:$E,3,FALSE)</f>
        <v>Female</v>
      </c>
      <c r="G1138">
        <f>VLOOKUP($A1138,'mouse data'!$A:$E,4,FALSE)</f>
        <v>7</v>
      </c>
      <c r="H1138">
        <f>VLOOKUP($A1138,'mouse data'!$A:$E,5,FALSE)</f>
        <v>23</v>
      </c>
    </row>
    <row r="1139" spans="1:8" x14ac:dyDescent="0.3">
      <c r="A1139" t="s">
        <v>177</v>
      </c>
      <c r="B1139">
        <v>25</v>
      </c>
      <c r="C1139">
        <v>55.810033590000003</v>
      </c>
      <c r="D1139">
        <v>2</v>
      </c>
      <c r="E1139" t="str">
        <f>VLOOKUP($A1139,'mouse data'!$A:$E,2,FALSE)</f>
        <v>Ceftamin</v>
      </c>
      <c r="F1139" t="str">
        <f>VLOOKUP($A1139,'mouse data'!$A:$E,3,FALSE)</f>
        <v>Male</v>
      </c>
      <c r="G1139">
        <f>VLOOKUP($A1139,'mouse data'!$A:$E,4,FALSE)</f>
        <v>24</v>
      </c>
      <c r="H1139">
        <f>VLOOKUP($A1139,'mouse data'!$A:$E,5,FALSE)</f>
        <v>26</v>
      </c>
    </row>
    <row r="1140" spans="1:8" x14ac:dyDescent="0.3">
      <c r="A1140" t="s">
        <v>224</v>
      </c>
      <c r="B1140">
        <v>25</v>
      </c>
      <c r="C1140">
        <v>52.430066490000002</v>
      </c>
      <c r="D1140">
        <v>1</v>
      </c>
      <c r="E1140" t="str">
        <f>VLOOKUP($A1140,'mouse data'!$A:$E,2,FALSE)</f>
        <v>Ceftamin</v>
      </c>
      <c r="F1140" t="str">
        <f>VLOOKUP($A1140,'mouse data'!$A:$E,3,FALSE)</f>
        <v>Male</v>
      </c>
      <c r="G1140">
        <f>VLOOKUP($A1140,'mouse data'!$A:$E,4,FALSE)</f>
        <v>6</v>
      </c>
      <c r="H1140">
        <f>VLOOKUP($A1140,'mouse data'!$A:$E,5,FALSE)</f>
        <v>26</v>
      </c>
    </row>
    <row r="1141" spans="1:8" x14ac:dyDescent="0.3">
      <c r="A1141" t="s">
        <v>199</v>
      </c>
      <c r="B1141">
        <v>25</v>
      </c>
      <c r="C1141">
        <v>53.576064170000002</v>
      </c>
      <c r="D1141">
        <v>1</v>
      </c>
      <c r="E1141" t="str">
        <f>VLOOKUP($A1141,'mouse data'!$A:$E,2,FALSE)</f>
        <v>Ceftamin</v>
      </c>
      <c r="F1141" t="str">
        <f>VLOOKUP($A1141,'mouse data'!$A:$E,3,FALSE)</f>
        <v>Female</v>
      </c>
      <c r="G1141">
        <f>VLOOKUP($A1141,'mouse data'!$A:$E,4,FALSE)</f>
        <v>20</v>
      </c>
      <c r="H1141">
        <f>VLOOKUP($A1141,'mouse data'!$A:$E,5,FALSE)</f>
        <v>28</v>
      </c>
    </row>
    <row r="1142" spans="1:8" x14ac:dyDescent="0.3">
      <c r="A1142" t="s">
        <v>28</v>
      </c>
      <c r="B1142">
        <v>25</v>
      </c>
      <c r="C1142">
        <v>56.966273319999999</v>
      </c>
      <c r="D1142">
        <v>0</v>
      </c>
      <c r="E1142" t="str">
        <f>VLOOKUP($A1142,'mouse data'!$A:$E,2,FALSE)</f>
        <v>Naftisol</v>
      </c>
      <c r="F1142" t="str">
        <f>VLOOKUP($A1142,'mouse data'!$A:$E,3,FALSE)</f>
        <v>Female</v>
      </c>
      <c r="G1142">
        <f>VLOOKUP($A1142,'mouse data'!$A:$E,4,FALSE)</f>
        <v>12</v>
      </c>
      <c r="H1142">
        <f>VLOOKUP($A1142,'mouse data'!$A:$E,5,FALSE)</f>
        <v>28</v>
      </c>
    </row>
    <row r="1143" spans="1:8" x14ac:dyDescent="0.3">
      <c r="A1143" t="s">
        <v>175</v>
      </c>
      <c r="B1143">
        <v>25</v>
      </c>
      <c r="C1143">
        <v>54.951668259999998</v>
      </c>
      <c r="D1143">
        <v>1</v>
      </c>
      <c r="E1143" t="str">
        <f>VLOOKUP($A1143,'mouse data'!$A:$E,2,FALSE)</f>
        <v>Ceftamin</v>
      </c>
      <c r="F1143" t="str">
        <f>VLOOKUP($A1143,'mouse data'!$A:$E,3,FALSE)</f>
        <v>Female</v>
      </c>
      <c r="G1143">
        <f>VLOOKUP($A1143,'mouse data'!$A:$E,4,FALSE)</f>
        <v>4</v>
      </c>
      <c r="H1143">
        <f>VLOOKUP($A1143,'mouse data'!$A:$E,5,FALSE)</f>
        <v>30</v>
      </c>
    </row>
    <row r="1144" spans="1:8" x14ac:dyDescent="0.3">
      <c r="A1144" t="s">
        <v>223</v>
      </c>
      <c r="B1144">
        <v>25</v>
      </c>
      <c r="C1144">
        <v>52.068486419999999</v>
      </c>
      <c r="D1144">
        <v>3</v>
      </c>
      <c r="E1144" t="str">
        <f>VLOOKUP($A1144,'mouse data'!$A:$E,2,FALSE)</f>
        <v>Ceftamin</v>
      </c>
      <c r="F1144" t="str">
        <f>VLOOKUP($A1144,'mouse data'!$A:$E,3,FALSE)</f>
        <v>Male</v>
      </c>
      <c r="G1144">
        <f>VLOOKUP($A1144,'mouse data'!$A:$E,4,FALSE)</f>
        <v>2</v>
      </c>
      <c r="H1144">
        <f>VLOOKUP($A1144,'mouse data'!$A:$E,5,FALSE)</f>
        <v>28</v>
      </c>
    </row>
    <row r="1145" spans="1:8" x14ac:dyDescent="0.3">
      <c r="A1145" t="s">
        <v>19</v>
      </c>
      <c r="B1145">
        <v>25</v>
      </c>
      <c r="C1145">
        <v>63.145652130000002</v>
      </c>
      <c r="D1145">
        <v>2</v>
      </c>
      <c r="E1145" t="str">
        <f>VLOOKUP($A1145,'mouse data'!$A:$E,2,FALSE)</f>
        <v>Naftisol</v>
      </c>
      <c r="F1145" t="str">
        <f>VLOOKUP($A1145,'mouse data'!$A:$E,3,FALSE)</f>
        <v>Male</v>
      </c>
      <c r="G1145">
        <f>VLOOKUP($A1145,'mouse data'!$A:$E,4,FALSE)</f>
        <v>9</v>
      </c>
      <c r="H1145">
        <f>VLOOKUP($A1145,'mouse data'!$A:$E,5,FALSE)</f>
        <v>30</v>
      </c>
    </row>
    <row r="1146" spans="1:8" x14ac:dyDescent="0.3">
      <c r="A1146" t="s">
        <v>26</v>
      </c>
      <c r="B1146">
        <v>25</v>
      </c>
      <c r="C1146">
        <v>54.082436620000003</v>
      </c>
      <c r="D1146">
        <v>2</v>
      </c>
      <c r="E1146" t="str">
        <f>VLOOKUP($A1146,'mouse data'!$A:$E,2,FALSE)</f>
        <v>Naftisol</v>
      </c>
      <c r="F1146" t="str">
        <f>VLOOKUP($A1146,'mouse data'!$A:$E,3,FALSE)</f>
        <v>Female</v>
      </c>
      <c r="G1146">
        <f>VLOOKUP($A1146,'mouse data'!$A:$E,4,FALSE)</f>
        <v>2</v>
      </c>
      <c r="H1146">
        <f>VLOOKUP($A1146,'mouse data'!$A:$E,5,FALSE)</f>
        <v>26</v>
      </c>
    </row>
    <row r="1147" spans="1:8" x14ac:dyDescent="0.3">
      <c r="A1147" t="s">
        <v>248</v>
      </c>
      <c r="B1147">
        <v>25</v>
      </c>
      <c r="C1147">
        <v>37.342209760000003</v>
      </c>
      <c r="D1147">
        <v>0</v>
      </c>
      <c r="E1147" t="str">
        <f>VLOOKUP($A1147,'mouse data'!$A:$E,2,FALSE)</f>
        <v>Capomulin</v>
      </c>
      <c r="F1147" t="str">
        <f>VLOOKUP($A1147,'mouse data'!$A:$E,3,FALSE)</f>
        <v>Female</v>
      </c>
      <c r="G1147">
        <f>VLOOKUP($A1147,'mouse data'!$A:$E,4,FALSE)</f>
        <v>20</v>
      </c>
      <c r="H1147">
        <f>VLOOKUP($A1147,'mouse data'!$A:$E,5,FALSE)</f>
        <v>17</v>
      </c>
    </row>
    <row r="1148" spans="1:8" x14ac:dyDescent="0.3">
      <c r="A1148" t="s">
        <v>234</v>
      </c>
      <c r="B1148">
        <v>25</v>
      </c>
      <c r="C1148">
        <v>44.00625702</v>
      </c>
      <c r="D1148">
        <v>2</v>
      </c>
      <c r="E1148" t="str">
        <f>VLOOKUP($A1148,'mouse data'!$A:$E,2,FALSE)</f>
        <v>Capomulin</v>
      </c>
      <c r="F1148" t="str">
        <f>VLOOKUP($A1148,'mouse data'!$A:$E,3,FALSE)</f>
        <v>Male</v>
      </c>
      <c r="G1148">
        <f>VLOOKUP($A1148,'mouse data'!$A:$E,4,FALSE)</f>
        <v>17</v>
      </c>
      <c r="H1148">
        <f>VLOOKUP($A1148,'mouse data'!$A:$E,5,FALSE)</f>
        <v>21</v>
      </c>
    </row>
    <row r="1149" spans="1:8" x14ac:dyDescent="0.3">
      <c r="A1149" t="s">
        <v>159</v>
      </c>
      <c r="B1149">
        <v>25</v>
      </c>
      <c r="C1149">
        <v>65.741777229999997</v>
      </c>
      <c r="D1149">
        <v>4</v>
      </c>
      <c r="E1149" t="str">
        <f>VLOOKUP($A1149,'mouse data'!$A:$E,2,FALSE)</f>
        <v>Placebo</v>
      </c>
      <c r="F1149" t="str">
        <f>VLOOKUP($A1149,'mouse data'!$A:$E,3,FALSE)</f>
        <v>Female</v>
      </c>
      <c r="G1149">
        <f>VLOOKUP($A1149,'mouse data'!$A:$E,4,FALSE)</f>
        <v>20</v>
      </c>
      <c r="H1149">
        <f>VLOOKUP($A1149,'mouse data'!$A:$E,5,FALSE)</f>
        <v>26</v>
      </c>
    </row>
    <row r="1150" spans="1:8" x14ac:dyDescent="0.3">
      <c r="A1150" t="s">
        <v>30</v>
      </c>
      <c r="B1150">
        <v>25</v>
      </c>
      <c r="C1150">
        <v>59.826067969999997</v>
      </c>
      <c r="D1150">
        <v>1</v>
      </c>
      <c r="E1150" t="str">
        <f>VLOOKUP($A1150,'mouse data'!$A:$E,2,FALSE)</f>
        <v>Naftisol</v>
      </c>
      <c r="F1150" t="str">
        <f>VLOOKUP($A1150,'mouse data'!$A:$E,3,FALSE)</f>
        <v>Female</v>
      </c>
      <c r="G1150">
        <f>VLOOKUP($A1150,'mouse data'!$A:$E,4,FALSE)</f>
        <v>2</v>
      </c>
      <c r="H1150">
        <f>VLOOKUP($A1150,'mouse data'!$A:$E,5,FALSE)</f>
        <v>25</v>
      </c>
    </row>
    <row r="1151" spans="1:8" x14ac:dyDescent="0.3">
      <c r="A1151" t="s">
        <v>178</v>
      </c>
      <c r="B1151">
        <v>25</v>
      </c>
      <c r="C1151">
        <v>55.083632350000002</v>
      </c>
      <c r="D1151">
        <v>0</v>
      </c>
      <c r="E1151" t="str">
        <f>VLOOKUP($A1151,'mouse data'!$A:$E,2,FALSE)</f>
        <v>Ceftamin</v>
      </c>
      <c r="F1151" t="str">
        <f>VLOOKUP($A1151,'mouse data'!$A:$E,3,FALSE)</f>
        <v>Female</v>
      </c>
      <c r="G1151">
        <f>VLOOKUP($A1151,'mouse data'!$A:$E,4,FALSE)</f>
        <v>12</v>
      </c>
      <c r="H1151">
        <f>VLOOKUP($A1151,'mouse data'!$A:$E,5,FALSE)</f>
        <v>25</v>
      </c>
    </row>
    <row r="1152" spans="1:8" x14ac:dyDescent="0.3">
      <c r="A1152" t="s">
        <v>222</v>
      </c>
      <c r="B1152">
        <v>25</v>
      </c>
      <c r="C1152">
        <v>56.057749090000002</v>
      </c>
      <c r="D1152">
        <v>1</v>
      </c>
      <c r="E1152" t="str">
        <f>VLOOKUP($A1152,'mouse data'!$A:$E,2,FALSE)</f>
        <v>Ceftamin</v>
      </c>
      <c r="F1152" t="str">
        <f>VLOOKUP($A1152,'mouse data'!$A:$E,3,FALSE)</f>
        <v>Female</v>
      </c>
      <c r="G1152">
        <f>VLOOKUP($A1152,'mouse data'!$A:$E,4,FALSE)</f>
        <v>6</v>
      </c>
      <c r="H1152">
        <f>VLOOKUP($A1152,'mouse data'!$A:$E,5,FALSE)</f>
        <v>28</v>
      </c>
    </row>
    <row r="1153" spans="1:8" x14ac:dyDescent="0.3">
      <c r="A1153" t="s">
        <v>78</v>
      </c>
      <c r="B1153">
        <v>25</v>
      </c>
      <c r="C1153">
        <v>46.7053254</v>
      </c>
      <c r="D1153">
        <v>1</v>
      </c>
      <c r="E1153" t="str">
        <f>VLOOKUP($A1153,'mouse data'!$A:$E,2,FALSE)</f>
        <v>Ramicane</v>
      </c>
      <c r="F1153" t="str">
        <f>VLOOKUP($A1153,'mouse data'!$A:$E,3,FALSE)</f>
        <v>Male</v>
      </c>
      <c r="G1153">
        <f>VLOOKUP($A1153,'mouse data'!$A:$E,4,FALSE)</f>
        <v>18</v>
      </c>
      <c r="H1153">
        <f>VLOOKUP($A1153,'mouse data'!$A:$E,5,FALSE)</f>
        <v>25</v>
      </c>
    </row>
    <row r="1154" spans="1:8" x14ac:dyDescent="0.3">
      <c r="A1154" t="s">
        <v>58</v>
      </c>
      <c r="B1154">
        <v>25</v>
      </c>
      <c r="C1154">
        <v>57.898489980000001</v>
      </c>
      <c r="D1154">
        <v>1</v>
      </c>
      <c r="E1154" t="str">
        <f>VLOOKUP($A1154,'mouse data'!$A:$E,2,FALSE)</f>
        <v>Naftisol</v>
      </c>
      <c r="F1154" t="str">
        <f>VLOOKUP($A1154,'mouse data'!$A:$E,3,FALSE)</f>
        <v>Male</v>
      </c>
      <c r="G1154">
        <f>VLOOKUP($A1154,'mouse data'!$A:$E,4,FALSE)</f>
        <v>21</v>
      </c>
      <c r="H1154">
        <f>VLOOKUP($A1154,'mouse data'!$A:$E,5,FALSE)</f>
        <v>25</v>
      </c>
    </row>
    <row r="1155" spans="1:8" x14ac:dyDescent="0.3">
      <c r="A1155" t="s">
        <v>160</v>
      </c>
      <c r="B1155">
        <v>25</v>
      </c>
      <c r="C1155">
        <v>57.82697598</v>
      </c>
      <c r="D1155">
        <v>1</v>
      </c>
      <c r="E1155" t="str">
        <f>VLOOKUP($A1155,'mouse data'!$A:$E,2,FALSE)</f>
        <v>Placebo</v>
      </c>
      <c r="F1155" t="str">
        <f>VLOOKUP($A1155,'mouse data'!$A:$E,3,FALSE)</f>
        <v>Female</v>
      </c>
      <c r="G1155">
        <f>VLOOKUP($A1155,'mouse data'!$A:$E,4,FALSE)</f>
        <v>3</v>
      </c>
      <c r="H1155">
        <f>VLOOKUP($A1155,'mouse data'!$A:$E,5,FALSE)</f>
        <v>25</v>
      </c>
    </row>
    <row r="1156" spans="1:8" x14ac:dyDescent="0.3">
      <c r="A1156" t="s">
        <v>163</v>
      </c>
      <c r="B1156">
        <v>25</v>
      </c>
      <c r="C1156">
        <v>51.104421090000002</v>
      </c>
      <c r="D1156">
        <v>3</v>
      </c>
      <c r="E1156" t="str">
        <f>VLOOKUP($A1156,'mouse data'!$A:$E,2,FALSE)</f>
        <v>Placebo</v>
      </c>
      <c r="F1156" t="str">
        <f>VLOOKUP($A1156,'mouse data'!$A:$E,3,FALSE)</f>
        <v>Female</v>
      </c>
      <c r="G1156">
        <f>VLOOKUP($A1156,'mouse data'!$A:$E,4,FALSE)</f>
        <v>21</v>
      </c>
      <c r="H1156">
        <f>VLOOKUP($A1156,'mouse data'!$A:$E,5,FALSE)</f>
        <v>30</v>
      </c>
    </row>
    <row r="1157" spans="1:8" x14ac:dyDescent="0.3">
      <c r="A1157" t="s">
        <v>173</v>
      </c>
      <c r="B1157">
        <v>25</v>
      </c>
      <c r="C1157">
        <v>54.041333260000002</v>
      </c>
      <c r="D1157">
        <v>2</v>
      </c>
      <c r="E1157" t="str">
        <f>VLOOKUP($A1157,'mouse data'!$A:$E,2,FALSE)</f>
        <v>Ceftamin</v>
      </c>
      <c r="F1157" t="str">
        <f>VLOOKUP($A1157,'mouse data'!$A:$E,3,FALSE)</f>
        <v>Male</v>
      </c>
      <c r="G1157">
        <f>VLOOKUP($A1157,'mouse data'!$A:$E,4,FALSE)</f>
        <v>3</v>
      </c>
      <c r="H1157">
        <f>VLOOKUP($A1157,'mouse data'!$A:$E,5,FALSE)</f>
        <v>29</v>
      </c>
    </row>
    <row r="1158" spans="1:8" x14ac:dyDescent="0.3">
      <c r="A1158" t="s">
        <v>40</v>
      </c>
      <c r="B1158">
        <v>25</v>
      </c>
      <c r="C1158">
        <v>52.318174069999998</v>
      </c>
      <c r="D1158">
        <v>1</v>
      </c>
      <c r="E1158" t="str">
        <f>VLOOKUP($A1158,'mouse data'!$A:$E,2,FALSE)</f>
        <v>Infubinol</v>
      </c>
      <c r="F1158" t="str">
        <f>VLOOKUP($A1158,'mouse data'!$A:$E,3,FALSE)</f>
        <v>Male</v>
      </c>
      <c r="G1158">
        <f>VLOOKUP($A1158,'mouse data'!$A:$E,4,FALSE)</f>
        <v>3</v>
      </c>
      <c r="H1158">
        <f>VLOOKUP($A1158,'mouse data'!$A:$E,5,FALSE)</f>
        <v>25</v>
      </c>
    </row>
    <row r="1159" spans="1:8" x14ac:dyDescent="0.3">
      <c r="A1159" t="s">
        <v>249</v>
      </c>
      <c r="B1159">
        <v>25</v>
      </c>
      <c r="C1159">
        <v>44.596218540000002</v>
      </c>
      <c r="D1159">
        <v>0</v>
      </c>
      <c r="E1159" t="str">
        <f>VLOOKUP($A1159,'mouse data'!$A:$E,2,FALSE)</f>
        <v>Capomulin</v>
      </c>
      <c r="F1159" t="str">
        <f>VLOOKUP($A1159,'mouse data'!$A:$E,3,FALSE)</f>
        <v>Female</v>
      </c>
      <c r="G1159">
        <f>VLOOKUP($A1159,'mouse data'!$A:$E,4,FALSE)</f>
        <v>1</v>
      </c>
      <c r="H1159">
        <f>VLOOKUP($A1159,'mouse data'!$A:$E,5,FALSE)</f>
        <v>24</v>
      </c>
    </row>
    <row r="1160" spans="1:8" x14ac:dyDescent="0.3">
      <c r="A1160" t="s">
        <v>132</v>
      </c>
      <c r="B1160">
        <v>25</v>
      </c>
      <c r="C1160">
        <v>56.281476519999998</v>
      </c>
      <c r="D1160">
        <v>1</v>
      </c>
      <c r="E1160" t="str">
        <f>VLOOKUP($A1160,'mouse data'!$A:$E,2,FALSE)</f>
        <v>Zoniferol</v>
      </c>
      <c r="F1160" t="str">
        <f>VLOOKUP($A1160,'mouse data'!$A:$E,3,FALSE)</f>
        <v>Female</v>
      </c>
      <c r="G1160">
        <f>VLOOKUP($A1160,'mouse data'!$A:$E,4,FALSE)</f>
        <v>5</v>
      </c>
      <c r="H1160">
        <f>VLOOKUP($A1160,'mouse data'!$A:$E,5,FALSE)</f>
        <v>28</v>
      </c>
    </row>
    <row r="1161" spans="1:8" x14ac:dyDescent="0.3">
      <c r="A1161" t="s">
        <v>133</v>
      </c>
      <c r="B1161">
        <v>25</v>
      </c>
      <c r="C1161">
        <v>54.555441680000001</v>
      </c>
      <c r="D1161">
        <v>2</v>
      </c>
      <c r="E1161" t="str">
        <f>VLOOKUP($A1161,'mouse data'!$A:$E,2,FALSE)</f>
        <v>Zoniferol</v>
      </c>
      <c r="F1161" t="str">
        <f>VLOOKUP($A1161,'mouse data'!$A:$E,3,FALSE)</f>
        <v>Female</v>
      </c>
      <c r="G1161">
        <f>VLOOKUP($A1161,'mouse data'!$A:$E,4,FALSE)</f>
        <v>19</v>
      </c>
      <c r="H1161">
        <f>VLOOKUP($A1161,'mouse data'!$A:$E,5,FALSE)</f>
        <v>28</v>
      </c>
    </row>
    <row r="1162" spans="1:8" x14ac:dyDescent="0.3">
      <c r="A1162" t="s">
        <v>110</v>
      </c>
      <c r="B1162">
        <v>25</v>
      </c>
      <c r="C1162">
        <v>64.893019760000001</v>
      </c>
      <c r="D1162">
        <v>0</v>
      </c>
      <c r="E1162" t="str">
        <f>VLOOKUP($A1162,'mouse data'!$A:$E,2,FALSE)</f>
        <v>Stelasyn</v>
      </c>
      <c r="F1162" t="str">
        <f>VLOOKUP($A1162,'mouse data'!$A:$E,3,FALSE)</f>
        <v>Female</v>
      </c>
      <c r="G1162">
        <f>VLOOKUP($A1162,'mouse data'!$A:$E,4,FALSE)</f>
        <v>22</v>
      </c>
      <c r="H1162">
        <f>VLOOKUP($A1162,'mouse data'!$A:$E,5,FALSE)</f>
        <v>28</v>
      </c>
    </row>
    <row r="1163" spans="1:8" x14ac:dyDescent="0.3">
      <c r="A1163" t="s">
        <v>134</v>
      </c>
      <c r="B1163">
        <v>25</v>
      </c>
      <c r="C1163">
        <v>56.770280300000003</v>
      </c>
      <c r="D1163">
        <v>1</v>
      </c>
      <c r="E1163" t="str">
        <f>VLOOKUP($A1163,'mouse data'!$A:$E,2,FALSE)</f>
        <v>Zoniferol</v>
      </c>
      <c r="F1163" t="str">
        <f>VLOOKUP($A1163,'mouse data'!$A:$E,3,FALSE)</f>
        <v>Male</v>
      </c>
      <c r="G1163">
        <f>VLOOKUP($A1163,'mouse data'!$A:$E,4,FALSE)</f>
        <v>5</v>
      </c>
      <c r="H1163">
        <f>VLOOKUP($A1163,'mouse data'!$A:$E,5,FALSE)</f>
        <v>30</v>
      </c>
    </row>
    <row r="1164" spans="1:8" x14ac:dyDescent="0.3">
      <c r="A1164" t="s">
        <v>233</v>
      </c>
      <c r="B1164">
        <v>25</v>
      </c>
      <c r="C1164">
        <v>36.617120309999997</v>
      </c>
      <c r="D1164">
        <v>0</v>
      </c>
      <c r="E1164" t="str">
        <f>VLOOKUP($A1164,'mouse data'!$A:$E,2,FALSE)</f>
        <v>Capomulin</v>
      </c>
      <c r="F1164" t="str">
        <f>VLOOKUP($A1164,'mouse data'!$A:$E,3,FALSE)</f>
        <v>Female</v>
      </c>
      <c r="G1164">
        <f>VLOOKUP($A1164,'mouse data'!$A:$E,4,FALSE)</f>
        <v>16</v>
      </c>
      <c r="H1164">
        <f>VLOOKUP($A1164,'mouse data'!$A:$E,5,FALSE)</f>
        <v>15</v>
      </c>
    </row>
    <row r="1165" spans="1:8" x14ac:dyDescent="0.3">
      <c r="A1165" t="s">
        <v>109</v>
      </c>
      <c r="B1165">
        <v>25</v>
      </c>
      <c r="C1165">
        <v>52.12980374</v>
      </c>
      <c r="D1165">
        <v>0</v>
      </c>
      <c r="E1165" t="str">
        <f>VLOOKUP($A1165,'mouse data'!$A:$E,2,FALSE)</f>
        <v>Stelasyn</v>
      </c>
      <c r="F1165" t="str">
        <f>VLOOKUP($A1165,'mouse data'!$A:$E,3,FALSE)</f>
        <v>Female</v>
      </c>
      <c r="G1165">
        <f>VLOOKUP($A1165,'mouse data'!$A:$E,4,FALSE)</f>
        <v>23</v>
      </c>
      <c r="H1165">
        <f>VLOOKUP($A1165,'mouse data'!$A:$E,5,FALSE)</f>
        <v>27</v>
      </c>
    </row>
    <row r="1166" spans="1:8" x14ac:dyDescent="0.3">
      <c r="A1166" t="s">
        <v>246</v>
      </c>
      <c r="B1166">
        <v>25</v>
      </c>
      <c r="C1166">
        <v>45.354679160000003</v>
      </c>
      <c r="D1166">
        <v>0</v>
      </c>
      <c r="E1166" t="str">
        <f>VLOOKUP($A1166,'mouse data'!$A:$E,2,FALSE)</f>
        <v>Capomulin</v>
      </c>
      <c r="F1166" t="str">
        <f>VLOOKUP($A1166,'mouse data'!$A:$E,3,FALSE)</f>
        <v>Male</v>
      </c>
      <c r="G1166">
        <f>VLOOKUP($A1166,'mouse data'!$A:$E,4,FALSE)</f>
        <v>17</v>
      </c>
      <c r="H1166">
        <f>VLOOKUP($A1166,'mouse data'!$A:$E,5,FALSE)</f>
        <v>19</v>
      </c>
    </row>
    <row r="1167" spans="1:8" x14ac:dyDescent="0.3">
      <c r="A1167" t="s">
        <v>135</v>
      </c>
      <c r="B1167">
        <v>25</v>
      </c>
      <c r="C1167">
        <v>50.970688899999999</v>
      </c>
      <c r="D1167">
        <v>2</v>
      </c>
      <c r="E1167" t="str">
        <f>VLOOKUP($A1167,'mouse data'!$A:$E,2,FALSE)</f>
        <v>Zoniferol</v>
      </c>
      <c r="F1167" t="str">
        <f>VLOOKUP($A1167,'mouse data'!$A:$E,3,FALSE)</f>
        <v>Male</v>
      </c>
      <c r="G1167">
        <f>VLOOKUP($A1167,'mouse data'!$A:$E,4,FALSE)</f>
        <v>14</v>
      </c>
      <c r="H1167">
        <f>VLOOKUP($A1167,'mouse data'!$A:$E,5,FALSE)</f>
        <v>27</v>
      </c>
    </row>
    <row r="1168" spans="1:8" x14ac:dyDescent="0.3">
      <c r="A1168" t="s">
        <v>129</v>
      </c>
      <c r="B1168">
        <v>25</v>
      </c>
      <c r="C1168">
        <v>55.74514628</v>
      </c>
      <c r="D1168">
        <v>1</v>
      </c>
      <c r="E1168" t="str">
        <f>VLOOKUP($A1168,'mouse data'!$A:$E,2,FALSE)</f>
        <v>Zoniferol</v>
      </c>
      <c r="F1168" t="str">
        <f>VLOOKUP($A1168,'mouse data'!$A:$E,3,FALSE)</f>
        <v>Male</v>
      </c>
      <c r="G1168">
        <f>VLOOKUP($A1168,'mouse data'!$A:$E,4,FALSE)</f>
        <v>12</v>
      </c>
      <c r="H1168">
        <f>VLOOKUP($A1168,'mouse data'!$A:$E,5,FALSE)</f>
        <v>27</v>
      </c>
    </row>
    <row r="1169" spans="1:8" x14ac:dyDescent="0.3">
      <c r="A1169" t="s">
        <v>68</v>
      </c>
      <c r="B1169">
        <v>25</v>
      </c>
      <c r="C1169">
        <v>39.934112489999997</v>
      </c>
      <c r="D1169">
        <v>1</v>
      </c>
      <c r="E1169" t="str">
        <f>VLOOKUP($A1169,'mouse data'!$A:$E,2,FALSE)</f>
        <v>Ramicane</v>
      </c>
      <c r="F1169" t="str">
        <f>VLOOKUP($A1169,'mouse data'!$A:$E,3,FALSE)</f>
        <v>Male</v>
      </c>
      <c r="G1169">
        <f>VLOOKUP($A1169,'mouse data'!$A:$E,4,FALSE)</f>
        <v>8</v>
      </c>
      <c r="H1169">
        <f>VLOOKUP($A1169,'mouse data'!$A:$E,5,FALSE)</f>
        <v>19</v>
      </c>
    </row>
    <row r="1170" spans="1:8" x14ac:dyDescent="0.3">
      <c r="A1170" t="s">
        <v>136</v>
      </c>
      <c r="B1170">
        <v>25</v>
      </c>
      <c r="C1170">
        <v>57.25758287</v>
      </c>
      <c r="D1170">
        <v>0</v>
      </c>
      <c r="E1170" t="str">
        <f>VLOOKUP($A1170,'mouse data'!$A:$E,2,FALSE)</f>
        <v>Zoniferol</v>
      </c>
      <c r="F1170" t="str">
        <f>VLOOKUP($A1170,'mouse data'!$A:$E,3,FALSE)</f>
        <v>Female</v>
      </c>
      <c r="G1170">
        <f>VLOOKUP($A1170,'mouse data'!$A:$E,4,FALSE)</f>
        <v>2</v>
      </c>
      <c r="H1170">
        <f>VLOOKUP($A1170,'mouse data'!$A:$E,5,FALSE)</f>
        <v>28</v>
      </c>
    </row>
    <row r="1171" spans="1:8" x14ac:dyDescent="0.3">
      <c r="A1171" t="s">
        <v>108</v>
      </c>
      <c r="B1171">
        <v>25</v>
      </c>
      <c r="C1171">
        <v>55.527553449999999</v>
      </c>
      <c r="D1171">
        <v>0</v>
      </c>
      <c r="E1171" t="str">
        <f>VLOOKUP($A1171,'mouse data'!$A:$E,2,FALSE)</f>
        <v>Stelasyn</v>
      </c>
      <c r="F1171" t="str">
        <f>VLOOKUP($A1171,'mouse data'!$A:$E,3,FALSE)</f>
        <v>Male</v>
      </c>
      <c r="G1171">
        <f>VLOOKUP($A1171,'mouse data'!$A:$E,4,FALSE)</f>
        <v>8</v>
      </c>
      <c r="H1171">
        <f>VLOOKUP($A1171,'mouse data'!$A:$E,5,FALSE)</f>
        <v>29</v>
      </c>
    </row>
    <row r="1172" spans="1:8" x14ac:dyDescent="0.3">
      <c r="A1172" t="s">
        <v>143</v>
      </c>
      <c r="B1172">
        <v>25</v>
      </c>
      <c r="C1172">
        <v>55.076228530000002</v>
      </c>
      <c r="D1172">
        <v>3</v>
      </c>
      <c r="E1172" t="str">
        <f>VLOOKUP($A1172,'mouse data'!$A:$E,2,FALSE)</f>
        <v>Zoniferol</v>
      </c>
      <c r="F1172" t="str">
        <f>VLOOKUP($A1172,'mouse data'!$A:$E,3,FALSE)</f>
        <v>Female</v>
      </c>
      <c r="G1172">
        <f>VLOOKUP($A1172,'mouse data'!$A:$E,4,FALSE)</f>
        <v>10</v>
      </c>
      <c r="H1172">
        <f>VLOOKUP($A1172,'mouse data'!$A:$E,5,FALSE)</f>
        <v>29</v>
      </c>
    </row>
    <row r="1173" spans="1:8" x14ac:dyDescent="0.3">
      <c r="A1173" t="s">
        <v>138</v>
      </c>
      <c r="B1173">
        <v>25</v>
      </c>
      <c r="C1173">
        <v>54.763338519999998</v>
      </c>
      <c r="D1173">
        <v>3</v>
      </c>
      <c r="E1173" t="str">
        <f>VLOOKUP($A1173,'mouse data'!$A:$E,2,FALSE)</f>
        <v>Zoniferol</v>
      </c>
      <c r="F1173" t="str">
        <f>VLOOKUP($A1173,'mouse data'!$A:$E,3,FALSE)</f>
        <v>Male</v>
      </c>
      <c r="G1173">
        <f>VLOOKUP($A1173,'mouse data'!$A:$E,4,FALSE)</f>
        <v>15</v>
      </c>
      <c r="H1173">
        <f>VLOOKUP($A1173,'mouse data'!$A:$E,5,FALSE)</f>
        <v>29</v>
      </c>
    </row>
    <row r="1174" spans="1:8" x14ac:dyDescent="0.3">
      <c r="A1174" t="s">
        <v>107</v>
      </c>
      <c r="B1174">
        <v>25</v>
      </c>
      <c r="C1174">
        <v>52.544704799999998</v>
      </c>
      <c r="D1174">
        <v>1</v>
      </c>
      <c r="E1174" t="str">
        <f>VLOOKUP($A1174,'mouse data'!$A:$E,2,FALSE)</f>
        <v>Stelasyn</v>
      </c>
      <c r="F1174" t="str">
        <f>VLOOKUP($A1174,'mouse data'!$A:$E,3,FALSE)</f>
        <v>Male</v>
      </c>
      <c r="G1174">
        <f>VLOOKUP($A1174,'mouse data'!$A:$E,4,FALSE)</f>
        <v>20</v>
      </c>
      <c r="H1174">
        <f>VLOOKUP($A1174,'mouse data'!$A:$E,5,FALSE)</f>
        <v>29</v>
      </c>
    </row>
    <row r="1175" spans="1:8" x14ac:dyDescent="0.3">
      <c r="A1175" t="s">
        <v>119</v>
      </c>
      <c r="B1175">
        <v>25</v>
      </c>
      <c r="C1175">
        <v>56.966768760000001</v>
      </c>
      <c r="D1175">
        <v>2</v>
      </c>
      <c r="E1175" t="str">
        <f>VLOOKUP($A1175,'mouse data'!$A:$E,2,FALSE)</f>
        <v>Zoniferol</v>
      </c>
      <c r="F1175" t="str">
        <f>VLOOKUP($A1175,'mouse data'!$A:$E,3,FALSE)</f>
        <v>Female</v>
      </c>
      <c r="G1175">
        <f>VLOOKUP($A1175,'mouse data'!$A:$E,4,FALSE)</f>
        <v>11</v>
      </c>
      <c r="H1175">
        <f>VLOOKUP($A1175,'mouse data'!$A:$E,5,FALSE)</f>
        <v>27</v>
      </c>
    </row>
    <row r="1176" spans="1:8" x14ac:dyDescent="0.3">
      <c r="A1176" t="s">
        <v>67</v>
      </c>
      <c r="B1176">
        <v>25</v>
      </c>
      <c r="C1176">
        <v>38.097513280000001</v>
      </c>
      <c r="D1176">
        <v>1</v>
      </c>
      <c r="E1176" t="str">
        <f>VLOOKUP($A1176,'mouse data'!$A:$E,2,FALSE)</f>
        <v>Ramicane</v>
      </c>
      <c r="F1176" t="str">
        <f>VLOOKUP($A1176,'mouse data'!$A:$E,3,FALSE)</f>
        <v>Female</v>
      </c>
      <c r="G1176">
        <f>VLOOKUP($A1176,'mouse data'!$A:$E,4,FALSE)</f>
        <v>8</v>
      </c>
      <c r="H1176">
        <f>VLOOKUP($A1176,'mouse data'!$A:$E,5,FALSE)</f>
        <v>19</v>
      </c>
    </row>
    <row r="1177" spans="1:8" x14ac:dyDescent="0.3">
      <c r="A1177" t="s">
        <v>87</v>
      </c>
      <c r="B1177">
        <v>25</v>
      </c>
      <c r="C1177">
        <v>52.60026955</v>
      </c>
      <c r="D1177">
        <v>2</v>
      </c>
      <c r="E1177" t="str">
        <f>VLOOKUP($A1177,'mouse data'!$A:$E,2,FALSE)</f>
        <v>Stelasyn</v>
      </c>
      <c r="F1177" t="str">
        <f>VLOOKUP($A1177,'mouse data'!$A:$E,3,FALSE)</f>
        <v>Female</v>
      </c>
      <c r="G1177">
        <f>VLOOKUP($A1177,'mouse data'!$A:$E,4,FALSE)</f>
        <v>8</v>
      </c>
      <c r="H1177">
        <f>VLOOKUP($A1177,'mouse data'!$A:$E,5,FALSE)</f>
        <v>26</v>
      </c>
    </row>
    <row r="1178" spans="1:8" x14ac:dyDescent="0.3">
      <c r="A1178" t="s">
        <v>131</v>
      </c>
      <c r="B1178">
        <v>25</v>
      </c>
      <c r="C1178">
        <v>51.810320400000002</v>
      </c>
      <c r="D1178">
        <v>1</v>
      </c>
      <c r="E1178" t="str">
        <f>VLOOKUP($A1178,'mouse data'!$A:$E,2,FALSE)</f>
        <v>Zoniferol</v>
      </c>
      <c r="F1178" t="str">
        <f>VLOOKUP($A1178,'mouse data'!$A:$E,3,FALSE)</f>
        <v>Male</v>
      </c>
      <c r="G1178">
        <f>VLOOKUP($A1178,'mouse data'!$A:$E,4,FALSE)</f>
        <v>24</v>
      </c>
      <c r="H1178">
        <f>VLOOKUP($A1178,'mouse data'!$A:$E,5,FALSE)</f>
        <v>28</v>
      </c>
    </row>
    <row r="1179" spans="1:8" x14ac:dyDescent="0.3">
      <c r="A1179" t="s">
        <v>64</v>
      </c>
      <c r="B1179">
        <v>25</v>
      </c>
      <c r="C1179">
        <v>37.860669360000003</v>
      </c>
      <c r="D1179">
        <v>0</v>
      </c>
      <c r="E1179" t="str">
        <f>VLOOKUP($A1179,'mouse data'!$A:$E,2,FALSE)</f>
        <v>Ramicane</v>
      </c>
      <c r="F1179" t="str">
        <f>VLOOKUP($A1179,'mouse data'!$A:$E,3,FALSE)</f>
        <v>Female</v>
      </c>
      <c r="G1179">
        <f>VLOOKUP($A1179,'mouse data'!$A:$E,4,FALSE)</f>
        <v>4</v>
      </c>
      <c r="H1179">
        <f>VLOOKUP($A1179,'mouse data'!$A:$E,5,FALSE)</f>
        <v>17</v>
      </c>
    </row>
    <row r="1180" spans="1:8" x14ac:dyDescent="0.3">
      <c r="A1180" t="s">
        <v>65</v>
      </c>
      <c r="B1180">
        <v>25</v>
      </c>
      <c r="C1180">
        <v>38.701438400000001</v>
      </c>
      <c r="D1180">
        <v>1</v>
      </c>
      <c r="E1180" t="str">
        <f>VLOOKUP($A1180,'mouse data'!$A:$E,2,FALSE)</f>
        <v>Ramicane</v>
      </c>
      <c r="F1180" t="str">
        <f>VLOOKUP($A1180,'mouse data'!$A:$E,3,FALSE)</f>
        <v>Male</v>
      </c>
      <c r="G1180">
        <f>VLOOKUP($A1180,'mouse data'!$A:$E,4,FALSE)</f>
        <v>3</v>
      </c>
      <c r="H1180">
        <f>VLOOKUP($A1180,'mouse data'!$A:$E,5,FALSE)</f>
        <v>22</v>
      </c>
    </row>
    <row r="1181" spans="1:8" x14ac:dyDescent="0.3">
      <c r="A1181" t="s">
        <v>122</v>
      </c>
      <c r="B1181">
        <v>25</v>
      </c>
      <c r="C1181">
        <v>52.325838330000003</v>
      </c>
      <c r="D1181">
        <v>2</v>
      </c>
      <c r="E1181" t="str">
        <f>VLOOKUP($A1181,'mouse data'!$A:$E,2,FALSE)</f>
        <v>Zoniferol</v>
      </c>
      <c r="F1181" t="str">
        <f>VLOOKUP($A1181,'mouse data'!$A:$E,3,FALSE)</f>
        <v>Female</v>
      </c>
      <c r="G1181">
        <f>VLOOKUP($A1181,'mouse data'!$A:$E,4,FALSE)</f>
        <v>13</v>
      </c>
      <c r="H1181">
        <f>VLOOKUP($A1181,'mouse data'!$A:$E,5,FALSE)</f>
        <v>29</v>
      </c>
    </row>
    <row r="1182" spans="1:8" x14ac:dyDescent="0.3">
      <c r="A1182" t="s">
        <v>124</v>
      </c>
      <c r="B1182">
        <v>25</v>
      </c>
      <c r="C1182">
        <v>55.670106599999997</v>
      </c>
      <c r="D1182">
        <v>3</v>
      </c>
      <c r="E1182" t="str">
        <f>VLOOKUP($A1182,'mouse data'!$A:$E,2,FALSE)</f>
        <v>Zoniferol</v>
      </c>
      <c r="F1182" t="str">
        <f>VLOOKUP($A1182,'mouse data'!$A:$E,3,FALSE)</f>
        <v>Female</v>
      </c>
      <c r="G1182">
        <f>VLOOKUP($A1182,'mouse data'!$A:$E,4,FALSE)</f>
        <v>14</v>
      </c>
      <c r="H1182">
        <f>VLOOKUP($A1182,'mouse data'!$A:$E,5,FALSE)</f>
        <v>29</v>
      </c>
    </row>
    <row r="1183" spans="1:8" x14ac:dyDescent="0.3">
      <c r="A1183" t="s">
        <v>240</v>
      </c>
      <c r="B1183">
        <v>25</v>
      </c>
      <c r="C1183">
        <v>40.291916610000001</v>
      </c>
      <c r="D1183">
        <v>0</v>
      </c>
      <c r="E1183" t="str">
        <f>VLOOKUP($A1183,'mouse data'!$A:$E,2,FALSE)</f>
        <v>Capomulin</v>
      </c>
      <c r="F1183" t="str">
        <f>VLOOKUP($A1183,'mouse data'!$A:$E,3,FALSE)</f>
        <v>Male</v>
      </c>
      <c r="G1183">
        <f>VLOOKUP($A1183,'mouse data'!$A:$E,4,FALSE)</f>
        <v>24</v>
      </c>
      <c r="H1183">
        <f>VLOOKUP($A1183,'mouse data'!$A:$E,5,FALSE)</f>
        <v>21</v>
      </c>
    </row>
    <row r="1184" spans="1:8" x14ac:dyDescent="0.3">
      <c r="A1184" t="s">
        <v>63</v>
      </c>
      <c r="B1184">
        <v>25</v>
      </c>
      <c r="C1184">
        <v>40.146450190000003</v>
      </c>
      <c r="D1184">
        <v>0</v>
      </c>
      <c r="E1184" t="str">
        <f>VLOOKUP($A1184,'mouse data'!$A:$E,2,FALSE)</f>
        <v>Ramicane</v>
      </c>
      <c r="F1184" t="str">
        <f>VLOOKUP($A1184,'mouse data'!$A:$E,3,FALSE)</f>
        <v>Female</v>
      </c>
      <c r="G1184">
        <f>VLOOKUP($A1184,'mouse data'!$A:$E,4,FALSE)</f>
        <v>18</v>
      </c>
      <c r="H1184">
        <f>VLOOKUP($A1184,'mouse data'!$A:$E,5,FALSE)</f>
        <v>21</v>
      </c>
    </row>
    <row r="1185" spans="1:8" x14ac:dyDescent="0.3">
      <c r="A1185" t="s">
        <v>126</v>
      </c>
      <c r="B1185">
        <v>25</v>
      </c>
      <c r="C1185">
        <v>58.587321690000003</v>
      </c>
      <c r="D1185">
        <v>1</v>
      </c>
      <c r="E1185" t="str">
        <f>VLOOKUP($A1185,'mouse data'!$A:$E,2,FALSE)</f>
        <v>Zoniferol</v>
      </c>
      <c r="F1185" t="str">
        <f>VLOOKUP($A1185,'mouse data'!$A:$E,3,FALSE)</f>
        <v>Female</v>
      </c>
      <c r="G1185">
        <f>VLOOKUP($A1185,'mouse data'!$A:$E,4,FALSE)</f>
        <v>16</v>
      </c>
      <c r="H1185">
        <f>VLOOKUP($A1185,'mouse data'!$A:$E,5,FALSE)</f>
        <v>28</v>
      </c>
    </row>
    <row r="1186" spans="1:8" x14ac:dyDescent="0.3">
      <c r="A1186" t="s">
        <v>105</v>
      </c>
      <c r="B1186">
        <v>25</v>
      </c>
      <c r="C1186">
        <v>53.730914339999998</v>
      </c>
      <c r="D1186">
        <v>2</v>
      </c>
      <c r="E1186" t="str">
        <f>VLOOKUP($A1186,'mouse data'!$A:$E,2,FALSE)</f>
        <v>Stelasyn</v>
      </c>
      <c r="F1186" t="str">
        <f>VLOOKUP($A1186,'mouse data'!$A:$E,3,FALSE)</f>
        <v>Male</v>
      </c>
      <c r="G1186">
        <f>VLOOKUP($A1186,'mouse data'!$A:$E,4,FALSE)</f>
        <v>21</v>
      </c>
      <c r="H1186">
        <f>VLOOKUP($A1186,'mouse data'!$A:$E,5,FALSE)</f>
        <v>27</v>
      </c>
    </row>
    <row r="1187" spans="1:8" x14ac:dyDescent="0.3">
      <c r="A1187" t="s">
        <v>252</v>
      </c>
      <c r="B1187">
        <v>25</v>
      </c>
      <c r="C1187">
        <v>33.118756070000003</v>
      </c>
      <c r="D1187">
        <v>1</v>
      </c>
      <c r="E1187" t="str">
        <f>VLOOKUP($A1187,'mouse data'!$A:$E,2,FALSE)</f>
        <v>Capomulin</v>
      </c>
      <c r="F1187" t="str">
        <f>VLOOKUP($A1187,'mouse data'!$A:$E,3,FALSE)</f>
        <v>Male</v>
      </c>
      <c r="G1187">
        <f>VLOOKUP($A1187,'mouse data'!$A:$E,4,FALSE)</f>
        <v>22</v>
      </c>
      <c r="H1187">
        <f>VLOOKUP($A1187,'mouse data'!$A:$E,5,FALSE)</f>
        <v>17</v>
      </c>
    </row>
    <row r="1188" spans="1:8" x14ac:dyDescent="0.3">
      <c r="A1188" t="s">
        <v>128</v>
      </c>
      <c r="B1188">
        <v>25</v>
      </c>
      <c r="C1188">
        <v>55.683101700000002</v>
      </c>
      <c r="D1188">
        <v>1</v>
      </c>
      <c r="E1188" t="str">
        <f>VLOOKUP($A1188,'mouse data'!$A:$E,2,FALSE)</f>
        <v>Zoniferol</v>
      </c>
      <c r="F1188" t="str">
        <f>VLOOKUP($A1188,'mouse data'!$A:$E,3,FALSE)</f>
        <v>Male</v>
      </c>
      <c r="G1188">
        <f>VLOOKUP($A1188,'mouse data'!$A:$E,4,FALSE)</f>
        <v>12</v>
      </c>
      <c r="H1188">
        <f>VLOOKUP($A1188,'mouse data'!$A:$E,5,FALSE)</f>
        <v>25</v>
      </c>
    </row>
    <row r="1189" spans="1:8" x14ac:dyDescent="0.3">
      <c r="A1189" t="s">
        <v>61</v>
      </c>
      <c r="B1189">
        <v>25</v>
      </c>
      <c r="C1189">
        <v>52.178602210000001</v>
      </c>
      <c r="D1189">
        <v>2</v>
      </c>
      <c r="E1189" t="str">
        <f>VLOOKUP($A1189,'mouse data'!$A:$E,2,FALSE)</f>
        <v>Stelasyn</v>
      </c>
      <c r="F1189" t="str">
        <f>VLOOKUP($A1189,'mouse data'!$A:$E,3,FALSE)</f>
        <v>Male</v>
      </c>
      <c r="G1189">
        <f>VLOOKUP($A1189,'mouse data'!$A:$E,4,FALSE)</f>
        <v>14</v>
      </c>
      <c r="H1189">
        <f>VLOOKUP($A1189,'mouse data'!$A:$E,5,FALSE)</f>
        <v>28</v>
      </c>
    </row>
    <row r="1190" spans="1:8" x14ac:dyDescent="0.3">
      <c r="A1190" t="s">
        <v>121</v>
      </c>
      <c r="B1190">
        <v>25</v>
      </c>
      <c r="C1190">
        <v>60.253481389999997</v>
      </c>
      <c r="D1190">
        <v>1</v>
      </c>
      <c r="E1190" t="str">
        <f>VLOOKUP($A1190,'mouse data'!$A:$E,2,FALSE)</f>
        <v>Zoniferol</v>
      </c>
      <c r="F1190" t="str">
        <f>VLOOKUP($A1190,'mouse data'!$A:$E,3,FALSE)</f>
        <v>Female</v>
      </c>
      <c r="G1190">
        <f>VLOOKUP($A1190,'mouse data'!$A:$E,4,FALSE)</f>
        <v>20</v>
      </c>
      <c r="H1190">
        <f>VLOOKUP($A1190,'mouse data'!$A:$E,5,FALSE)</f>
        <v>26</v>
      </c>
    </row>
    <row r="1191" spans="1:8" x14ac:dyDescent="0.3">
      <c r="A1191" t="s">
        <v>72</v>
      </c>
      <c r="B1191">
        <v>25</v>
      </c>
      <c r="C1191">
        <v>52.431736639999997</v>
      </c>
      <c r="D1191">
        <v>2</v>
      </c>
      <c r="E1191" t="str">
        <f>VLOOKUP($A1191,'mouse data'!$A:$E,2,FALSE)</f>
        <v>Stelasyn</v>
      </c>
      <c r="F1191" t="str">
        <f>VLOOKUP($A1191,'mouse data'!$A:$E,3,FALSE)</f>
        <v>Male</v>
      </c>
      <c r="G1191">
        <f>VLOOKUP($A1191,'mouse data'!$A:$E,4,FALSE)</f>
        <v>21</v>
      </c>
      <c r="H1191">
        <f>VLOOKUP($A1191,'mouse data'!$A:$E,5,FALSE)</f>
        <v>28</v>
      </c>
    </row>
    <row r="1192" spans="1:8" x14ac:dyDescent="0.3">
      <c r="A1192" t="s">
        <v>141</v>
      </c>
      <c r="B1192">
        <v>25</v>
      </c>
      <c r="C1192">
        <v>54.209835509999998</v>
      </c>
      <c r="D1192">
        <v>3</v>
      </c>
      <c r="E1192" t="str">
        <f>VLOOKUP($A1192,'mouse data'!$A:$E,2,FALSE)</f>
        <v>Zoniferol</v>
      </c>
      <c r="F1192" t="str">
        <f>VLOOKUP($A1192,'mouse data'!$A:$E,3,FALSE)</f>
        <v>Female</v>
      </c>
      <c r="G1192">
        <f>VLOOKUP($A1192,'mouse data'!$A:$E,4,FALSE)</f>
        <v>8</v>
      </c>
      <c r="H1192">
        <f>VLOOKUP($A1192,'mouse data'!$A:$E,5,FALSE)</f>
        <v>25</v>
      </c>
    </row>
    <row r="1193" spans="1:8" x14ac:dyDescent="0.3">
      <c r="A1193" t="s">
        <v>86</v>
      </c>
      <c r="B1193">
        <v>25</v>
      </c>
      <c r="C1193">
        <v>54.70122868</v>
      </c>
      <c r="D1193">
        <v>1</v>
      </c>
      <c r="E1193" t="str">
        <f>VLOOKUP($A1193,'mouse data'!$A:$E,2,FALSE)</f>
        <v>Stelasyn</v>
      </c>
      <c r="F1193" t="str">
        <f>VLOOKUP($A1193,'mouse data'!$A:$E,3,FALSE)</f>
        <v>Male</v>
      </c>
      <c r="G1193">
        <f>VLOOKUP($A1193,'mouse data'!$A:$E,4,FALSE)</f>
        <v>20</v>
      </c>
      <c r="H1193">
        <f>VLOOKUP($A1193,'mouse data'!$A:$E,5,FALSE)</f>
        <v>25</v>
      </c>
    </row>
    <row r="1194" spans="1:8" x14ac:dyDescent="0.3">
      <c r="A1194" t="s">
        <v>66</v>
      </c>
      <c r="B1194">
        <v>25</v>
      </c>
      <c r="C1194">
        <v>42.291394369999999</v>
      </c>
      <c r="D1194">
        <v>0</v>
      </c>
      <c r="E1194" t="str">
        <f>VLOOKUP($A1194,'mouse data'!$A:$E,2,FALSE)</f>
        <v>Ramicane</v>
      </c>
      <c r="F1194" t="str">
        <f>VLOOKUP($A1194,'mouse data'!$A:$E,3,FALSE)</f>
        <v>Female</v>
      </c>
      <c r="G1194">
        <f>VLOOKUP($A1194,'mouse data'!$A:$E,4,FALSE)</f>
        <v>10</v>
      </c>
      <c r="H1194">
        <f>VLOOKUP($A1194,'mouse data'!$A:$E,5,FALSE)</f>
        <v>25</v>
      </c>
    </row>
    <row r="1195" spans="1:8" x14ac:dyDescent="0.3">
      <c r="A1195" t="s">
        <v>62</v>
      </c>
      <c r="B1195">
        <v>25</v>
      </c>
      <c r="C1195">
        <v>37.753149639999997</v>
      </c>
      <c r="D1195">
        <v>2</v>
      </c>
      <c r="E1195" t="str">
        <f>VLOOKUP($A1195,'mouse data'!$A:$E,2,FALSE)</f>
        <v>Ramicane</v>
      </c>
      <c r="F1195" t="str">
        <f>VLOOKUP($A1195,'mouse data'!$A:$E,3,FALSE)</f>
        <v>Female</v>
      </c>
      <c r="G1195">
        <f>VLOOKUP($A1195,'mouse data'!$A:$E,4,FALSE)</f>
        <v>23</v>
      </c>
      <c r="H1195">
        <f>VLOOKUP($A1195,'mouse data'!$A:$E,5,FALSE)</f>
        <v>20</v>
      </c>
    </row>
    <row r="1196" spans="1:8" x14ac:dyDescent="0.3">
      <c r="A1196" t="s">
        <v>89</v>
      </c>
      <c r="B1196">
        <v>25</v>
      </c>
      <c r="C1196">
        <v>57.94709984</v>
      </c>
      <c r="D1196">
        <v>2</v>
      </c>
      <c r="E1196" t="str">
        <f>VLOOKUP($A1196,'mouse data'!$A:$E,2,FALSE)</f>
        <v>Naftisol</v>
      </c>
      <c r="F1196" t="str">
        <f>VLOOKUP($A1196,'mouse data'!$A:$E,3,FALSE)</f>
        <v>Female</v>
      </c>
      <c r="G1196">
        <f>VLOOKUP($A1196,'mouse data'!$A:$E,4,FALSE)</f>
        <v>13</v>
      </c>
      <c r="H1196">
        <f>VLOOKUP($A1196,'mouse data'!$A:$E,5,FALSE)</f>
        <v>29</v>
      </c>
    </row>
    <row r="1197" spans="1:8" x14ac:dyDescent="0.3">
      <c r="A1197" t="s">
        <v>111</v>
      </c>
      <c r="B1197">
        <v>25</v>
      </c>
      <c r="C1197">
        <v>56.045563530000003</v>
      </c>
      <c r="D1197">
        <v>1</v>
      </c>
      <c r="E1197" t="str">
        <f>VLOOKUP($A1197,'mouse data'!$A:$E,2,FALSE)</f>
        <v>Propriva</v>
      </c>
      <c r="F1197" t="str">
        <f>VLOOKUP($A1197,'mouse data'!$A:$E,3,FALSE)</f>
        <v>Female</v>
      </c>
      <c r="G1197">
        <f>VLOOKUP($A1197,'mouse data'!$A:$E,4,FALSE)</f>
        <v>21</v>
      </c>
      <c r="H1197">
        <f>VLOOKUP($A1197,'mouse data'!$A:$E,5,FALSE)</f>
        <v>26</v>
      </c>
    </row>
    <row r="1198" spans="1:8" x14ac:dyDescent="0.3">
      <c r="A1198" t="s">
        <v>231</v>
      </c>
      <c r="B1198">
        <v>25</v>
      </c>
      <c r="C1198">
        <v>33.94994037</v>
      </c>
      <c r="D1198">
        <v>0</v>
      </c>
      <c r="E1198" t="str">
        <f>VLOOKUP($A1198,'mouse data'!$A:$E,2,FALSE)</f>
        <v>Capomulin</v>
      </c>
      <c r="F1198" t="str">
        <f>VLOOKUP($A1198,'mouse data'!$A:$E,3,FALSE)</f>
        <v>Female</v>
      </c>
      <c r="G1198">
        <f>VLOOKUP($A1198,'mouse data'!$A:$E,4,FALSE)</f>
        <v>3</v>
      </c>
      <c r="H1198">
        <f>VLOOKUP($A1198,'mouse data'!$A:$E,5,FALSE)</f>
        <v>17</v>
      </c>
    </row>
    <row r="1199" spans="1:8" x14ac:dyDescent="0.3">
      <c r="A1199" t="s">
        <v>95</v>
      </c>
      <c r="B1199">
        <v>25</v>
      </c>
      <c r="C1199">
        <v>59.011728169999998</v>
      </c>
      <c r="D1199">
        <v>0</v>
      </c>
      <c r="E1199" t="str">
        <f>VLOOKUP($A1199,'mouse data'!$A:$E,2,FALSE)</f>
        <v>Stelasyn</v>
      </c>
      <c r="F1199" t="str">
        <f>VLOOKUP($A1199,'mouse data'!$A:$E,3,FALSE)</f>
        <v>Female</v>
      </c>
      <c r="G1199">
        <f>VLOOKUP($A1199,'mouse data'!$A:$E,4,FALSE)</f>
        <v>16</v>
      </c>
      <c r="H1199">
        <f>VLOOKUP($A1199,'mouse data'!$A:$E,5,FALSE)</f>
        <v>29</v>
      </c>
    </row>
    <row r="1200" spans="1:8" x14ac:dyDescent="0.3">
      <c r="A1200" t="s">
        <v>209</v>
      </c>
      <c r="B1200">
        <v>25</v>
      </c>
      <c r="C1200">
        <v>56.485219839999999</v>
      </c>
      <c r="D1200">
        <v>1</v>
      </c>
      <c r="E1200" t="str">
        <f>VLOOKUP($A1200,'mouse data'!$A:$E,2,FALSE)</f>
        <v>Propriva</v>
      </c>
      <c r="F1200" t="str">
        <f>VLOOKUP($A1200,'mouse data'!$A:$E,3,FALSE)</f>
        <v>Male</v>
      </c>
      <c r="G1200">
        <f>VLOOKUP($A1200,'mouse data'!$A:$E,4,FALSE)</f>
        <v>22</v>
      </c>
      <c r="H1200">
        <f>VLOOKUP($A1200,'mouse data'!$A:$E,5,FALSE)</f>
        <v>25</v>
      </c>
    </row>
    <row r="1201" spans="1:8" x14ac:dyDescent="0.3">
      <c r="A1201" t="s">
        <v>94</v>
      </c>
      <c r="B1201">
        <v>25</v>
      </c>
      <c r="C1201">
        <v>58.55361079</v>
      </c>
      <c r="D1201">
        <v>1</v>
      </c>
      <c r="E1201" t="str">
        <f>VLOOKUP($A1201,'mouse data'!$A:$E,2,FALSE)</f>
        <v>Stelasyn</v>
      </c>
      <c r="F1201" t="str">
        <f>VLOOKUP($A1201,'mouse data'!$A:$E,3,FALSE)</f>
        <v>Female</v>
      </c>
      <c r="G1201">
        <f>VLOOKUP($A1201,'mouse data'!$A:$E,4,FALSE)</f>
        <v>3</v>
      </c>
      <c r="H1201">
        <f>VLOOKUP($A1201,'mouse data'!$A:$E,5,FALSE)</f>
        <v>29</v>
      </c>
    </row>
    <row r="1202" spans="1:8" x14ac:dyDescent="0.3">
      <c r="A1202" t="s">
        <v>85</v>
      </c>
      <c r="B1202">
        <v>25</v>
      </c>
      <c r="C1202">
        <v>42.655340889999998</v>
      </c>
      <c r="D1202">
        <v>1</v>
      </c>
      <c r="E1202" t="str">
        <f>VLOOKUP($A1202,'mouse data'!$A:$E,2,FALSE)</f>
        <v>Ramicane</v>
      </c>
      <c r="F1202" t="str">
        <f>VLOOKUP($A1202,'mouse data'!$A:$E,3,FALSE)</f>
        <v>Female</v>
      </c>
      <c r="G1202">
        <f>VLOOKUP($A1202,'mouse data'!$A:$E,4,FALSE)</f>
        <v>5</v>
      </c>
      <c r="H1202">
        <f>VLOOKUP($A1202,'mouse data'!$A:$E,5,FALSE)</f>
        <v>25</v>
      </c>
    </row>
    <row r="1203" spans="1:8" x14ac:dyDescent="0.3">
      <c r="A1203" t="s">
        <v>166</v>
      </c>
      <c r="B1203">
        <v>25</v>
      </c>
      <c r="C1203">
        <v>60.517102530000003</v>
      </c>
      <c r="D1203">
        <v>0</v>
      </c>
      <c r="E1203" t="str">
        <f>VLOOKUP($A1203,'mouse data'!$A:$E,2,FALSE)</f>
        <v>Placebo</v>
      </c>
      <c r="F1203" t="str">
        <f>VLOOKUP($A1203,'mouse data'!$A:$E,3,FALSE)</f>
        <v>Female</v>
      </c>
      <c r="G1203">
        <f>VLOOKUP($A1203,'mouse data'!$A:$E,4,FALSE)</f>
        <v>2</v>
      </c>
      <c r="H1203">
        <f>VLOOKUP($A1203,'mouse data'!$A:$E,5,FALSE)</f>
        <v>29</v>
      </c>
    </row>
    <row r="1204" spans="1:8" x14ac:dyDescent="0.3">
      <c r="A1204" t="s">
        <v>210</v>
      </c>
      <c r="B1204">
        <v>25</v>
      </c>
      <c r="C1204">
        <v>56.849405599999997</v>
      </c>
      <c r="D1204">
        <v>1</v>
      </c>
      <c r="E1204" t="str">
        <f>VLOOKUP($A1204,'mouse data'!$A:$E,2,FALSE)</f>
        <v>Propriva</v>
      </c>
      <c r="F1204" t="str">
        <f>VLOOKUP($A1204,'mouse data'!$A:$E,3,FALSE)</f>
        <v>Male</v>
      </c>
      <c r="G1204">
        <f>VLOOKUP($A1204,'mouse data'!$A:$E,4,FALSE)</f>
        <v>16</v>
      </c>
      <c r="H1204">
        <f>VLOOKUP($A1204,'mouse data'!$A:$E,5,FALSE)</f>
        <v>29</v>
      </c>
    </row>
    <row r="1205" spans="1:8" x14ac:dyDescent="0.3">
      <c r="A1205" t="s">
        <v>93</v>
      </c>
      <c r="B1205">
        <v>25</v>
      </c>
      <c r="C1205">
        <v>58.055818219999999</v>
      </c>
      <c r="D1205">
        <v>1</v>
      </c>
      <c r="E1205" t="str">
        <f>VLOOKUP($A1205,'mouse data'!$A:$E,2,FALSE)</f>
        <v>Naftisol</v>
      </c>
      <c r="F1205" t="str">
        <f>VLOOKUP($A1205,'mouse data'!$A:$E,3,FALSE)</f>
        <v>Male</v>
      </c>
      <c r="G1205">
        <f>VLOOKUP($A1205,'mouse data'!$A:$E,4,FALSE)</f>
        <v>23</v>
      </c>
      <c r="H1205">
        <f>VLOOKUP($A1205,'mouse data'!$A:$E,5,FALSE)</f>
        <v>27</v>
      </c>
    </row>
    <row r="1206" spans="1:8" x14ac:dyDescent="0.3">
      <c r="A1206" t="s">
        <v>92</v>
      </c>
      <c r="B1206">
        <v>25</v>
      </c>
      <c r="C1206">
        <v>55.224476150000001</v>
      </c>
      <c r="D1206">
        <v>2</v>
      </c>
      <c r="E1206" t="str">
        <f>VLOOKUP($A1206,'mouse data'!$A:$E,2,FALSE)</f>
        <v>Naftisol</v>
      </c>
      <c r="F1206" t="str">
        <f>VLOOKUP($A1206,'mouse data'!$A:$E,3,FALSE)</f>
        <v>Male</v>
      </c>
      <c r="G1206">
        <f>VLOOKUP($A1206,'mouse data'!$A:$E,4,FALSE)</f>
        <v>8</v>
      </c>
      <c r="H1206">
        <f>VLOOKUP($A1206,'mouse data'!$A:$E,5,FALSE)</f>
        <v>27</v>
      </c>
    </row>
    <row r="1207" spans="1:8" x14ac:dyDescent="0.3">
      <c r="A1207" t="s">
        <v>165</v>
      </c>
      <c r="B1207">
        <v>25</v>
      </c>
      <c r="C1207">
        <v>55.876587870000002</v>
      </c>
      <c r="D1207">
        <v>3</v>
      </c>
      <c r="E1207" t="str">
        <f>VLOOKUP($A1207,'mouse data'!$A:$E,2,FALSE)</f>
        <v>Placebo</v>
      </c>
      <c r="F1207" t="str">
        <f>VLOOKUP($A1207,'mouse data'!$A:$E,3,FALSE)</f>
        <v>Female</v>
      </c>
      <c r="G1207">
        <f>VLOOKUP($A1207,'mouse data'!$A:$E,4,FALSE)</f>
        <v>10</v>
      </c>
      <c r="H1207">
        <f>VLOOKUP($A1207,'mouse data'!$A:$E,5,FALSE)</f>
        <v>30</v>
      </c>
    </row>
    <row r="1208" spans="1:8" x14ac:dyDescent="0.3">
      <c r="A1208" t="s">
        <v>237</v>
      </c>
      <c r="B1208">
        <v>25</v>
      </c>
      <c r="C1208">
        <v>35.503615570000001</v>
      </c>
      <c r="D1208">
        <v>2</v>
      </c>
      <c r="E1208" t="str">
        <f>VLOOKUP($A1208,'mouse data'!$A:$E,2,FALSE)</f>
        <v>Capomulin</v>
      </c>
      <c r="F1208" t="str">
        <f>VLOOKUP($A1208,'mouse data'!$A:$E,3,FALSE)</f>
        <v>Male</v>
      </c>
      <c r="G1208">
        <f>VLOOKUP($A1208,'mouse data'!$A:$E,4,FALSE)</f>
        <v>18</v>
      </c>
      <c r="H1208">
        <f>VLOOKUP($A1208,'mouse data'!$A:$E,5,FALSE)</f>
        <v>17</v>
      </c>
    </row>
    <row r="1209" spans="1:8" x14ac:dyDescent="0.3">
      <c r="A1209" t="s">
        <v>215</v>
      </c>
      <c r="B1209">
        <v>25</v>
      </c>
      <c r="C1209">
        <v>55.754082570000001</v>
      </c>
      <c r="D1209">
        <v>2</v>
      </c>
      <c r="E1209" t="str">
        <f>VLOOKUP($A1209,'mouse data'!$A:$E,2,FALSE)</f>
        <v>Propriva</v>
      </c>
      <c r="F1209" t="str">
        <f>VLOOKUP($A1209,'mouse data'!$A:$E,3,FALSE)</f>
        <v>Male</v>
      </c>
      <c r="G1209">
        <f>VLOOKUP($A1209,'mouse data'!$A:$E,4,FALSE)</f>
        <v>8</v>
      </c>
      <c r="H1209">
        <f>VLOOKUP($A1209,'mouse data'!$A:$E,5,FALSE)</f>
        <v>29</v>
      </c>
    </row>
    <row r="1210" spans="1:8" x14ac:dyDescent="0.3">
      <c r="A1210" t="s">
        <v>91</v>
      </c>
      <c r="B1210">
        <v>25</v>
      </c>
      <c r="C1210">
        <v>51.386419080000003</v>
      </c>
      <c r="D1210">
        <v>2</v>
      </c>
      <c r="E1210" t="str">
        <f>VLOOKUP($A1210,'mouse data'!$A:$E,2,FALSE)</f>
        <v>Naftisol</v>
      </c>
      <c r="F1210" t="str">
        <f>VLOOKUP($A1210,'mouse data'!$A:$E,3,FALSE)</f>
        <v>Male</v>
      </c>
      <c r="G1210">
        <f>VLOOKUP($A1210,'mouse data'!$A:$E,4,FALSE)</f>
        <v>9</v>
      </c>
      <c r="H1210">
        <f>VLOOKUP($A1210,'mouse data'!$A:$E,5,FALSE)</f>
        <v>27</v>
      </c>
    </row>
    <row r="1211" spans="1:8" x14ac:dyDescent="0.3">
      <c r="A1211" t="s">
        <v>90</v>
      </c>
      <c r="B1211">
        <v>25</v>
      </c>
      <c r="C1211">
        <v>55.138952500000002</v>
      </c>
      <c r="D1211">
        <v>2</v>
      </c>
      <c r="E1211" t="str">
        <f>VLOOKUP($A1211,'mouse data'!$A:$E,2,FALSE)</f>
        <v>Naftisol</v>
      </c>
      <c r="F1211" t="str">
        <f>VLOOKUP($A1211,'mouse data'!$A:$E,3,FALSE)</f>
        <v>Female</v>
      </c>
      <c r="G1211">
        <f>VLOOKUP($A1211,'mouse data'!$A:$E,4,FALSE)</f>
        <v>14</v>
      </c>
      <c r="H1211">
        <f>VLOOKUP($A1211,'mouse data'!$A:$E,5,FALSE)</f>
        <v>29</v>
      </c>
    </row>
    <row r="1212" spans="1:8" x14ac:dyDescent="0.3">
      <c r="A1212" t="s">
        <v>74</v>
      </c>
      <c r="B1212">
        <v>25</v>
      </c>
      <c r="C1212">
        <v>41.481224079999997</v>
      </c>
      <c r="D1212">
        <v>0</v>
      </c>
      <c r="E1212" t="str">
        <f>VLOOKUP($A1212,'mouse data'!$A:$E,2,FALSE)</f>
        <v>Ramicane</v>
      </c>
      <c r="F1212" t="str">
        <f>VLOOKUP($A1212,'mouse data'!$A:$E,3,FALSE)</f>
        <v>Female</v>
      </c>
      <c r="G1212">
        <f>VLOOKUP($A1212,'mouse data'!$A:$E,4,FALSE)</f>
        <v>7</v>
      </c>
      <c r="H1212">
        <f>VLOOKUP($A1212,'mouse data'!$A:$E,5,FALSE)</f>
        <v>17</v>
      </c>
    </row>
    <row r="1213" spans="1:8" x14ac:dyDescent="0.3">
      <c r="A1213" t="s">
        <v>217</v>
      </c>
      <c r="B1213">
        <v>25</v>
      </c>
      <c r="C1213">
        <v>54.74273316</v>
      </c>
      <c r="D1213">
        <v>1</v>
      </c>
      <c r="E1213" t="str">
        <f>VLOOKUP($A1213,'mouse data'!$A:$E,2,FALSE)</f>
        <v>Propriva</v>
      </c>
      <c r="F1213" t="str">
        <f>VLOOKUP($A1213,'mouse data'!$A:$E,3,FALSE)</f>
        <v>Female</v>
      </c>
      <c r="G1213">
        <f>VLOOKUP($A1213,'mouse data'!$A:$E,4,FALSE)</f>
        <v>4</v>
      </c>
      <c r="H1213">
        <f>VLOOKUP($A1213,'mouse data'!$A:$E,5,FALSE)</f>
        <v>25</v>
      </c>
    </row>
    <row r="1214" spans="1:8" x14ac:dyDescent="0.3">
      <c r="A1214" t="s">
        <v>73</v>
      </c>
      <c r="B1214">
        <v>25</v>
      </c>
      <c r="C1214">
        <v>37.61401068</v>
      </c>
      <c r="D1214">
        <v>0</v>
      </c>
      <c r="E1214" t="str">
        <f>VLOOKUP($A1214,'mouse data'!$A:$E,2,FALSE)</f>
        <v>Ramicane</v>
      </c>
      <c r="F1214" t="str">
        <f>VLOOKUP($A1214,'mouse data'!$A:$E,3,FALSE)</f>
        <v>Male</v>
      </c>
      <c r="G1214">
        <f>VLOOKUP($A1214,'mouse data'!$A:$E,4,FALSE)</f>
        <v>9</v>
      </c>
      <c r="H1214">
        <f>VLOOKUP($A1214,'mouse data'!$A:$E,5,FALSE)</f>
        <v>19</v>
      </c>
    </row>
    <row r="1215" spans="1:8" x14ac:dyDescent="0.3">
      <c r="A1215" t="s">
        <v>208</v>
      </c>
      <c r="B1215">
        <v>25</v>
      </c>
      <c r="C1215">
        <v>57.706667150000001</v>
      </c>
      <c r="D1215">
        <v>1</v>
      </c>
      <c r="E1215" t="str">
        <f>VLOOKUP($A1215,'mouse data'!$A:$E,2,FALSE)</f>
        <v>Propriva</v>
      </c>
      <c r="F1215" t="str">
        <f>VLOOKUP($A1215,'mouse data'!$A:$E,3,FALSE)</f>
        <v>Female</v>
      </c>
      <c r="G1215">
        <f>VLOOKUP($A1215,'mouse data'!$A:$E,4,FALSE)</f>
        <v>2</v>
      </c>
      <c r="H1215">
        <f>VLOOKUP($A1215,'mouse data'!$A:$E,5,FALSE)</f>
        <v>28</v>
      </c>
    </row>
    <row r="1216" spans="1:8" x14ac:dyDescent="0.3">
      <c r="A1216" t="s">
        <v>96</v>
      </c>
      <c r="B1216">
        <v>25</v>
      </c>
      <c r="C1216">
        <v>58.098489460000003</v>
      </c>
      <c r="D1216">
        <v>0</v>
      </c>
      <c r="E1216" t="str">
        <f>VLOOKUP($A1216,'mouse data'!$A:$E,2,FALSE)</f>
        <v>Stelasyn</v>
      </c>
      <c r="F1216" t="str">
        <f>VLOOKUP($A1216,'mouse data'!$A:$E,3,FALSE)</f>
        <v>Male</v>
      </c>
      <c r="G1216">
        <f>VLOOKUP($A1216,'mouse data'!$A:$E,4,FALSE)</f>
        <v>3</v>
      </c>
      <c r="H1216">
        <f>VLOOKUP($A1216,'mouse data'!$A:$E,5,FALSE)</f>
        <v>30</v>
      </c>
    </row>
    <row r="1217" spans="1:8" x14ac:dyDescent="0.3">
      <c r="A1217" t="s">
        <v>206</v>
      </c>
      <c r="B1217">
        <v>25</v>
      </c>
      <c r="C1217">
        <v>52.928823229999999</v>
      </c>
      <c r="D1217">
        <v>1</v>
      </c>
      <c r="E1217" t="str">
        <f>VLOOKUP($A1217,'mouse data'!$A:$E,2,FALSE)</f>
        <v>Propriva</v>
      </c>
      <c r="F1217" t="str">
        <f>VLOOKUP($A1217,'mouse data'!$A:$E,3,FALSE)</f>
        <v>Male</v>
      </c>
      <c r="G1217">
        <f>VLOOKUP($A1217,'mouse data'!$A:$E,4,FALSE)</f>
        <v>21</v>
      </c>
      <c r="H1217">
        <f>VLOOKUP($A1217,'mouse data'!$A:$E,5,FALSE)</f>
        <v>26</v>
      </c>
    </row>
    <row r="1218" spans="1:8" x14ac:dyDescent="0.3">
      <c r="A1218" t="s">
        <v>142</v>
      </c>
      <c r="B1218">
        <v>25</v>
      </c>
      <c r="C1218">
        <v>52.80591518</v>
      </c>
      <c r="D1218">
        <v>1</v>
      </c>
      <c r="E1218" t="str">
        <f>VLOOKUP($A1218,'mouse data'!$A:$E,2,FALSE)</f>
        <v>Propriva</v>
      </c>
      <c r="F1218" t="str">
        <f>VLOOKUP($A1218,'mouse data'!$A:$E,3,FALSE)</f>
        <v>Male</v>
      </c>
      <c r="G1218">
        <f>VLOOKUP($A1218,'mouse data'!$A:$E,4,FALSE)</f>
        <v>7</v>
      </c>
      <c r="H1218">
        <f>VLOOKUP($A1218,'mouse data'!$A:$E,5,FALSE)</f>
        <v>26</v>
      </c>
    </row>
    <row r="1219" spans="1:8" x14ac:dyDescent="0.3">
      <c r="A1219" t="s">
        <v>70</v>
      </c>
      <c r="B1219">
        <v>25</v>
      </c>
      <c r="C1219">
        <v>33.464577349999999</v>
      </c>
      <c r="D1219">
        <v>1</v>
      </c>
      <c r="E1219" t="str">
        <f>VLOOKUP($A1219,'mouse data'!$A:$E,2,FALSE)</f>
        <v>Ramicane</v>
      </c>
      <c r="F1219" t="str">
        <f>VLOOKUP($A1219,'mouse data'!$A:$E,3,FALSE)</f>
        <v>Male</v>
      </c>
      <c r="G1219">
        <f>VLOOKUP($A1219,'mouse data'!$A:$E,4,FALSE)</f>
        <v>21</v>
      </c>
      <c r="H1219">
        <f>VLOOKUP($A1219,'mouse data'!$A:$E,5,FALSE)</f>
        <v>16</v>
      </c>
    </row>
    <row r="1220" spans="1:8" x14ac:dyDescent="0.3">
      <c r="A1220" t="s">
        <v>103</v>
      </c>
      <c r="B1220">
        <v>25</v>
      </c>
      <c r="C1220">
        <v>57.064354790000003</v>
      </c>
      <c r="D1220">
        <v>1</v>
      </c>
      <c r="E1220" t="str">
        <f>VLOOKUP($A1220,'mouse data'!$A:$E,2,FALSE)</f>
        <v>Stelasyn</v>
      </c>
      <c r="F1220" t="str">
        <f>VLOOKUP($A1220,'mouse data'!$A:$E,3,FALSE)</f>
        <v>Female</v>
      </c>
      <c r="G1220">
        <f>VLOOKUP($A1220,'mouse data'!$A:$E,4,FALSE)</f>
        <v>2</v>
      </c>
      <c r="H1220">
        <f>VLOOKUP($A1220,'mouse data'!$A:$E,5,FALSE)</f>
        <v>30</v>
      </c>
    </row>
    <row r="1221" spans="1:8" x14ac:dyDescent="0.3">
      <c r="A1221" t="s">
        <v>170</v>
      </c>
      <c r="B1221">
        <v>25</v>
      </c>
      <c r="C1221">
        <v>55.341834159999998</v>
      </c>
      <c r="D1221">
        <v>2</v>
      </c>
      <c r="E1221" t="str">
        <f>VLOOKUP($A1221,'mouse data'!$A:$E,2,FALSE)</f>
        <v>Propriva</v>
      </c>
      <c r="F1221" t="str">
        <f>VLOOKUP($A1221,'mouse data'!$A:$E,3,FALSE)</f>
        <v>Male</v>
      </c>
      <c r="G1221">
        <f>VLOOKUP($A1221,'mouse data'!$A:$E,4,FALSE)</f>
        <v>6</v>
      </c>
      <c r="H1221">
        <f>VLOOKUP($A1221,'mouse data'!$A:$E,5,FALSE)</f>
        <v>26</v>
      </c>
    </row>
    <row r="1222" spans="1:8" x14ac:dyDescent="0.3">
      <c r="A1222" t="s">
        <v>144</v>
      </c>
      <c r="B1222">
        <v>25</v>
      </c>
      <c r="C1222">
        <v>56.413319770000001</v>
      </c>
      <c r="D1222">
        <v>3</v>
      </c>
      <c r="E1222" t="str">
        <f>VLOOKUP($A1222,'mouse data'!$A:$E,2,FALSE)</f>
        <v>Placebo</v>
      </c>
      <c r="F1222" t="str">
        <f>VLOOKUP($A1222,'mouse data'!$A:$E,3,FALSE)</f>
        <v>Male</v>
      </c>
      <c r="G1222">
        <f>VLOOKUP($A1222,'mouse data'!$A:$E,4,FALSE)</f>
        <v>7</v>
      </c>
      <c r="H1222">
        <f>VLOOKUP($A1222,'mouse data'!$A:$E,5,FALSE)</f>
        <v>28</v>
      </c>
    </row>
    <row r="1223" spans="1:8" x14ac:dyDescent="0.3">
      <c r="A1223" t="s">
        <v>171</v>
      </c>
      <c r="B1223">
        <v>25</v>
      </c>
      <c r="C1223">
        <v>51.846381469999997</v>
      </c>
      <c r="D1223">
        <v>0</v>
      </c>
      <c r="E1223" t="str">
        <f>VLOOKUP($A1223,'mouse data'!$A:$E,2,FALSE)</f>
        <v>Propriva</v>
      </c>
      <c r="F1223" t="str">
        <f>VLOOKUP($A1223,'mouse data'!$A:$E,3,FALSE)</f>
        <v>Female</v>
      </c>
      <c r="G1223">
        <f>VLOOKUP($A1223,'mouse data'!$A:$E,4,FALSE)</f>
        <v>5</v>
      </c>
      <c r="H1223">
        <f>VLOOKUP($A1223,'mouse data'!$A:$E,5,FALSE)</f>
        <v>28</v>
      </c>
    </row>
    <row r="1224" spans="1:8" x14ac:dyDescent="0.3">
      <c r="A1224" t="s">
        <v>102</v>
      </c>
      <c r="B1224">
        <v>25</v>
      </c>
      <c r="C1224">
        <v>57.610394300000003</v>
      </c>
      <c r="D1224">
        <v>3</v>
      </c>
      <c r="E1224" t="str">
        <f>VLOOKUP($A1224,'mouse data'!$A:$E,2,FALSE)</f>
        <v>Stelasyn</v>
      </c>
      <c r="F1224" t="str">
        <f>VLOOKUP($A1224,'mouse data'!$A:$E,3,FALSE)</f>
        <v>Female</v>
      </c>
      <c r="G1224">
        <f>VLOOKUP($A1224,'mouse data'!$A:$E,4,FALSE)</f>
        <v>14</v>
      </c>
      <c r="H1224">
        <f>VLOOKUP($A1224,'mouse data'!$A:$E,5,FALSE)</f>
        <v>30</v>
      </c>
    </row>
    <row r="1225" spans="1:8" x14ac:dyDescent="0.3">
      <c r="A1225" t="s">
        <v>104</v>
      </c>
      <c r="B1225">
        <v>25</v>
      </c>
      <c r="C1225">
        <v>58.269888530000003</v>
      </c>
      <c r="D1225">
        <v>2</v>
      </c>
      <c r="E1225" t="str">
        <f>VLOOKUP($A1225,'mouse data'!$A:$E,2,FALSE)</f>
        <v>Stelasyn</v>
      </c>
      <c r="F1225" t="str">
        <f>VLOOKUP($A1225,'mouse data'!$A:$E,3,FALSE)</f>
        <v>Female</v>
      </c>
      <c r="G1225">
        <f>VLOOKUP($A1225,'mouse data'!$A:$E,4,FALSE)</f>
        <v>1</v>
      </c>
      <c r="H1225">
        <f>VLOOKUP($A1225,'mouse data'!$A:$E,5,FALSE)</f>
        <v>27</v>
      </c>
    </row>
    <row r="1226" spans="1:8" x14ac:dyDescent="0.3">
      <c r="A1226" t="s">
        <v>232</v>
      </c>
      <c r="B1226">
        <v>25</v>
      </c>
      <c r="C1226">
        <v>38.617684330000003</v>
      </c>
      <c r="D1226">
        <v>0</v>
      </c>
      <c r="E1226" t="str">
        <f>VLOOKUP($A1226,'mouse data'!$A:$E,2,FALSE)</f>
        <v>Capomulin</v>
      </c>
      <c r="F1226" t="str">
        <f>VLOOKUP($A1226,'mouse data'!$A:$E,3,FALSE)</f>
        <v>Male</v>
      </c>
      <c r="G1226">
        <f>VLOOKUP($A1226,'mouse data'!$A:$E,4,FALSE)</f>
        <v>7</v>
      </c>
      <c r="H1226">
        <f>VLOOKUP($A1226,'mouse data'!$A:$E,5,FALSE)</f>
        <v>21</v>
      </c>
    </row>
    <row r="1227" spans="1:8" x14ac:dyDescent="0.3">
      <c r="A1227" t="s">
        <v>99</v>
      </c>
      <c r="B1227">
        <v>25</v>
      </c>
      <c r="C1227">
        <v>58.719297300000001</v>
      </c>
      <c r="D1227">
        <v>2</v>
      </c>
      <c r="E1227" t="str">
        <f>VLOOKUP($A1227,'mouse data'!$A:$E,2,FALSE)</f>
        <v>Stelasyn</v>
      </c>
      <c r="F1227" t="str">
        <f>VLOOKUP($A1227,'mouse data'!$A:$E,3,FALSE)</f>
        <v>Female</v>
      </c>
      <c r="G1227">
        <f>VLOOKUP($A1227,'mouse data'!$A:$E,4,FALSE)</f>
        <v>13</v>
      </c>
      <c r="H1227">
        <f>VLOOKUP($A1227,'mouse data'!$A:$E,5,FALSE)</f>
        <v>25</v>
      </c>
    </row>
    <row r="1228" spans="1:8" x14ac:dyDescent="0.3">
      <c r="A1228" t="s">
        <v>202</v>
      </c>
      <c r="B1228">
        <v>25</v>
      </c>
      <c r="C1228">
        <v>56.184663989999997</v>
      </c>
      <c r="D1228">
        <v>3</v>
      </c>
      <c r="E1228" t="str">
        <f>VLOOKUP($A1228,'mouse data'!$A:$E,2,FALSE)</f>
        <v>Propriva</v>
      </c>
      <c r="F1228" t="str">
        <f>VLOOKUP($A1228,'mouse data'!$A:$E,3,FALSE)</f>
        <v>Male</v>
      </c>
      <c r="G1228">
        <f>VLOOKUP($A1228,'mouse data'!$A:$E,4,FALSE)</f>
        <v>22</v>
      </c>
      <c r="H1228">
        <f>VLOOKUP($A1228,'mouse data'!$A:$E,5,FALSE)</f>
        <v>26</v>
      </c>
    </row>
    <row r="1229" spans="1:8" x14ac:dyDescent="0.3">
      <c r="A1229" t="s">
        <v>71</v>
      </c>
      <c r="B1229">
        <v>25</v>
      </c>
      <c r="C1229">
        <v>43.602267300000001</v>
      </c>
      <c r="D1229">
        <v>1</v>
      </c>
      <c r="E1229" t="str">
        <f>VLOOKUP($A1229,'mouse data'!$A:$E,2,FALSE)</f>
        <v>Ramicane</v>
      </c>
      <c r="F1229" t="str">
        <f>VLOOKUP($A1229,'mouse data'!$A:$E,3,FALSE)</f>
        <v>Male</v>
      </c>
      <c r="G1229">
        <f>VLOOKUP($A1229,'mouse data'!$A:$E,4,FALSE)</f>
        <v>9</v>
      </c>
      <c r="H1229">
        <f>VLOOKUP($A1229,'mouse data'!$A:$E,5,FALSE)</f>
        <v>17</v>
      </c>
    </row>
    <row r="1230" spans="1:8" x14ac:dyDescent="0.3">
      <c r="A1230" t="s">
        <v>168</v>
      </c>
      <c r="B1230">
        <v>25</v>
      </c>
      <c r="C1230">
        <v>57.106418210000001</v>
      </c>
      <c r="D1230">
        <v>2</v>
      </c>
      <c r="E1230" t="str">
        <f>VLOOKUP($A1230,'mouse data'!$A:$E,2,FALSE)</f>
        <v>Placebo</v>
      </c>
      <c r="F1230" t="str">
        <f>VLOOKUP($A1230,'mouse data'!$A:$E,3,FALSE)</f>
        <v>Male</v>
      </c>
      <c r="G1230">
        <f>VLOOKUP($A1230,'mouse data'!$A:$E,4,FALSE)</f>
        <v>9</v>
      </c>
      <c r="H1230">
        <f>VLOOKUP($A1230,'mouse data'!$A:$E,5,FALSE)</f>
        <v>27</v>
      </c>
    </row>
    <row r="1231" spans="1:8" x14ac:dyDescent="0.3">
      <c r="A1231" t="s">
        <v>204</v>
      </c>
      <c r="B1231">
        <v>25</v>
      </c>
      <c r="C1231">
        <v>53.804370380000002</v>
      </c>
      <c r="D1231">
        <v>1</v>
      </c>
      <c r="E1231" t="str">
        <f>VLOOKUP($A1231,'mouse data'!$A:$E,2,FALSE)</f>
        <v>Propriva</v>
      </c>
      <c r="F1231" t="str">
        <f>VLOOKUP($A1231,'mouse data'!$A:$E,3,FALSE)</f>
        <v>Male</v>
      </c>
      <c r="G1231">
        <f>VLOOKUP($A1231,'mouse data'!$A:$E,4,FALSE)</f>
        <v>8</v>
      </c>
      <c r="H1231">
        <f>VLOOKUP($A1231,'mouse data'!$A:$E,5,FALSE)</f>
        <v>25</v>
      </c>
    </row>
    <row r="1232" spans="1:8" x14ac:dyDescent="0.3">
      <c r="A1232" t="s">
        <v>98</v>
      </c>
      <c r="B1232">
        <v>25</v>
      </c>
      <c r="C1232">
        <v>56.575195000000001</v>
      </c>
      <c r="D1232">
        <v>0</v>
      </c>
      <c r="E1232" t="str">
        <f>VLOOKUP($A1232,'mouse data'!$A:$E,2,FALSE)</f>
        <v>Stelasyn</v>
      </c>
      <c r="F1232" t="str">
        <f>VLOOKUP($A1232,'mouse data'!$A:$E,3,FALSE)</f>
        <v>Male</v>
      </c>
      <c r="G1232">
        <f>VLOOKUP($A1232,'mouse data'!$A:$E,4,FALSE)</f>
        <v>23</v>
      </c>
      <c r="H1232">
        <f>VLOOKUP($A1232,'mouse data'!$A:$E,5,FALSE)</f>
        <v>29</v>
      </c>
    </row>
    <row r="1233" spans="1:8" x14ac:dyDescent="0.3">
      <c r="A1233" t="s">
        <v>97</v>
      </c>
      <c r="B1233">
        <v>25</v>
      </c>
      <c r="C1233">
        <v>56.469987439999997</v>
      </c>
      <c r="D1233">
        <v>2</v>
      </c>
      <c r="E1233" t="str">
        <f>VLOOKUP($A1233,'mouse data'!$A:$E,2,FALSE)</f>
        <v>Stelasyn</v>
      </c>
      <c r="F1233" t="str">
        <f>VLOOKUP($A1233,'mouse data'!$A:$E,3,FALSE)</f>
        <v>Female</v>
      </c>
      <c r="G1233">
        <f>VLOOKUP($A1233,'mouse data'!$A:$E,4,FALSE)</f>
        <v>4</v>
      </c>
      <c r="H1233">
        <f>VLOOKUP($A1233,'mouse data'!$A:$E,5,FALSE)</f>
        <v>26</v>
      </c>
    </row>
    <row r="1234" spans="1:8" x14ac:dyDescent="0.3">
      <c r="A1234" t="s">
        <v>239</v>
      </c>
      <c r="B1234">
        <v>25</v>
      </c>
      <c r="C1234">
        <v>40.156412690000003</v>
      </c>
      <c r="D1234">
        <v>1</v>
      </c>
      <c r="E1234" t="str">
        <f>VLOOKUP($A1234,'mouse data'!$A:$E,2,FALSE)</f>
        <v>Capomulin</v>
      </c>
      <c r="F1234" t="str">
        <f>VLOOKUP($A1234,'mouse data'!$A:$E,3,FALSE)</f>
        <v>Female</v>
      </c>
      <c r="G1234">
        <f>VLOOKUP($A1234,'mouse data'!$A:$E,4,FALSE)</f>
        <v>19</v>
      </c>
      <c r="H1234">
        <f>VLOOKUP($A1234,'mouse data'!$A:$E,5,FALSE)</f>
        <v>21</v>
      </c>
    </row>
    <row r="1235" spans="1:8" x14ac:dyDescent="0.3">
      <c r="A1235" t="s">
        <v>181</v>
      </c>
      <c r="B1235">
        <v>25</v>
      </c>
      <c r="C1235">
        <v>58.335959010000003</v>
      </c>
      <c r="D1235">
        <v>3</v>
      </c>
      <c r="E1235" t="str">
        <f>VLOOKUP($A1235,'mouse data'!$A:$E,2,FALSE)</f>
        <v>Ceftamin</v>
      </c>
      <c r="F1235" t="str">
        <f>VLOOKUP($A1235,'mouse data'!$A:$E,3,FALSE)</f>
        <v>Female</v>
      </c>
      <c r="G1235">
        <f>VLOOKUP($A1235,'mouse data'!$A:$E,4,FALSE)</f>
        <v>6</v>
      </c>
      <c r="H1235">
        <f>VLOOKUP($A1235,'mouse data'!$A:$E,5,FALSE)</f>
        <v>27</v>
      </c>
    </row>
    <row r="1236" spans="1:8" x14ac:dyDescent="0.3">
      <c r="A1236" t="s">
        <v>76</v>
      </c>
      <c r="B1236">
        <v>25</v>
      </c>
      <c r="C1236">
        <v>35.569399349999998</v>
      </c>
      <c r="D1236">
        <v>1</v>
      </c>
      <c r="E1236" t="str">
        <f>VLOOKUP($A1236,'mouse data'!$A:$E,2,FALSE)</f>
        <v>Ramicane</v>
      </c>
      <c r="F1236" t="str">
        <f>VLOOKUP($A1236,'mouse data'!$A:$E,3,FALSE)</f>
        <v>Male</v>
      </c>
      <c r="G1236">
        <f>VLOOKUP($A1236,'mouse data'!$A:$E,4,FALSE)</f>
        <v>11</v>
      </c>
      <c r="H1236">
        <f>VLOOKUP($A1236,'mouse data'!$A:$E,5,FALSE)</f>
        <v>16</v>
      </c>
    </row>
    <row r="1237" spans="1:8" x14ac:dyDescent="0.3">
      <c r="A1237" t="s">
        <v>154</v>
      </c>
      <c r="B1237">
        <v>25</v>
      </c>
      <c r="C1237">
        <v>56.292200389999998</v>
      </c>
      <c r="D1237">
        <v>1</v>
      </c>
      <c r="E1237" t="str">
        <f>VLOOKUP($A1237,'mouse data'!$A:$E,2,FALSE)</f>
        <v>Placebo</v>
      </c>
      <c r="F1237" t="str">
        <f>VLOOKUP($A1237,'mouse data'!$A:$E,3,FALSE)</f>
        <v>Male</v>
      </c>
      <c r="G1237">
        <f>VLOOKUP($A1237,'mouse data'!$A:$E,4,FALSE)</f>
        <v>12</v>
      </c>
      <c r="H1237">
        <f>VLOOKUP($A1237,'mouse data'!$A:$E,5,FALSE)</f>
        <v>27</v>
      </c>
    </row>
    <row r="1238" spans="1:8" x14ac:dyDescent="0.3">
      <c r="A1238" t="s">
        <v>192</v>
      </c>
      <c r="B1238">
        <v>25</v>
      </c>
      <c r="C1238">
        <v>55.650681319999997</v>
      </c>
      <c r="D1238">
        <v>2</v>
      </c>
      <c r="E1238" t="str">
        <f>VLOOKUP($A1238,'mouse data'!$A:$E,2,FALSE)</f>
        <v>Infubinol</v>
      </c>
      <c r="F1238" t="str">
        <f>VLOOKUP($A1238,'mouse data'!$A:$E,3,FALSE)</f>
        <v>Male</v>
      </c>
      <c r="G1238">
        <f>VLOOKUP($A1238,'mouse data'!$A:$E,4,FALSE)</f>
        <v>23</v>
      </c>
      <c r="H1238">
        <f>VLOOKUP($A1238,'mouse data'!$A:$E,5,FALSE)</f>
        <v>26</v>
      </c>
    </row>
    <row r="1239" spans="1:8" x14ac:dyDescent="0.3">
      <c r="A1239" t="s">
        <v>6</v>
      </c>
      <c r="B1239">
        <v>25</v>
      </c>
      <c r="C1239">
        <v>64.663625789999998</v>
      </c>
      <c r="D1239">
        <v>0</v>
      </c>
      <c r="E1239" t="str">
        <f>VLOOKUP($A1239,'mouse data'!$A:$E,2,FALSE)</f>
        <v>Ketapril</v>
      </c>
      <c r="F1239" t="str">
        <f>VLOOKUP($A1239,'mouse data'!$A:$E,3,FALSE)</f>
        <v>Female</v>
      </c>
      <c r="G1239">
        <f>VLOOKUP($A1239,'mouse data'!$A:$E,4,FALSE)</f>
        <v>2</v>
      </c>
      <c r="H1239">
        <f>VLOOKUP($A1239,'mouse data'!$A:$E,5,FALSE)</f>
        <v>29</v>
      </c>
    </row>
    <row r="1240" spans="1:8" x14ac:dyDescent="0.3">
      <c r="A1240" t="s">
        <v>39</v>
      </c>
      <c r="B1240">
        <v>25</v>
      </c>
      <c r="C1240">
        <v>55.674807979999997</v>
      </c>
      <c r="D1240">
        <v>1</v>
      </c>
      <c r="E1240" t="str">
        <f>VLOOKUP($A1240,'mouse data'!$A:$E,2,FALSE)</f>
        <v>Infubinol</v>
      </c>
      <c r="F1240" t="str">
        <f>VLOOKUP($A1240,'mouse data'!$A:$E,3,FALSE)</f>
        <v>Female</v>
      </c>
      <c r="G1240">
        <f>VLOOKUP($A1240,'mouse data'!$A:$E,4,FALSE)</f>
        <v>23</v>
      </c>
      <c r="H1240">
        <f>VLOOKUP($A1240,'mouse data'!$A:$E,5,FALSE)</f>
        <v>29</v>
      </c>
    </row>
    <row r="1241" spans="1:8" x14ac:dyDescent="0.3">
      <c r="A1241" t="s">
        <v>186</v>
      </c>
      <c r="B1241">
        <v>25</v>
      </c>
      <c r="C1241">
        <v>51.869058699999997</v>
      </c>
      <c r="D1241">
        <v>2</v>
      </c>
      <c r="E1241" t="str">
        <f>VLOOKUP($A1241,'mouse data'!$A:$E,2,FALSE)</f>
        <v>Ceftamin</v>
      </c>
      <c r="F1241" t="str">
        <f>VLOOKUP($A1241,'mouse data'!$A:$E,3,FALSE)</f>
        <v>Male</v>
      </c>
      <c r="G1241">
        <f>VLOOKUP($A1241,'mouse data'!$A:$E,4,FALSE)</f>
        <v>24</v>
      </c>
      <c r="H1241">
        <f>VLOOKUP($A1241,'mouse data'!$A:$E,5,FALSE)</f>
        <v>25</v>
      </c>
    </row>
    <row r="1242" spans="1:8" x14ac:dyDescent="0.3">
      <c r="A1242" t="s">
        <v>50</v>
      </c>
      <c r="B1242">
        <v>25</v>
      </c>
      <c r="C1242">
        <v>54.279324619999997</v>
      </c>
      <c r="D1242">
        <v>0</v>
      </c>
      <c r="E1242" t="str">
        <f>VLOOKUP($A1242,'mouse data'!$A:$E,2,FALSE)</f>
        <v>Ketapril</v>
      </c>
      <c r="F1242" t="str">
        <f>VLOOKUP($A1242,'mouse data'!$A:$E,3,FALSE)</f>
        <v>Male</v>
      </c>
      <c r="G1242">
        <f>VLOOKUP($A1242,'mouse data'!$A:$E,4,FALSE)</f>
        <v>18</v>
      </c>
      <c r="H1242">
        <f>VLOOKUP($A1242,'mouse data'!$A:$E,5,FALSE)</f>
        <v>27</v>
      </c>
    </row>
    <row r="1243" spans="1:8" x14ac:dyDescent="0.3">
      <c r="A1243" t="s">
        <v>153</v>
      </c>
      <c r="B1243">
        <v>25</v>
      </c>
      <c r="C1243">
        <v>60.600291689999999</v>
      </c>
      <c r="D1243">
        <v>1</v>
      </c>
      <c r="E1243" t="str">
        <f>VLOOKUP($A1243,'mouse data'!$A:$E,2,FALSE)</f>
        <v>Placebo</v>
      </c>
      <c r="F1243" t="str">
        <f>VLOOKUP($A1243,'mouse data'!$A:$E,3,FALSE)</f>
        <v>Male</v>
      </c>
      <c r="G1243">
        <f>VLOOKUP($A1243,'mouse data'!$A:$E,4,FALSE)</f>
        <v>1</v>
      </c>
      <c r="H1243">
        <f>VLOOKUP($A1243,'mouse data'!$A:$E,5,FALSE)</f>
        <v>30</v>
      </c>
    </row>
    <row r="1244" spans="1:8" x14ac:dyDescent="0.3">
      <c r="A1244" t="s">
        <v>56</v>
      </c>
      <c r="B1244">
        <v>25</v>
      </c>
      <c r="C1244">
        <v>57.620682369999997</v>
      </c>
      <c r="D1244">
        <v>4</v>
      </c>
      <c r="E1244" t="str">
        <f>VLOOKUP($A1244,'mouse data'!$A:$E,2,FALSE)</f>
        <v>Ketapril</v>
      </c>
      <c r="F1244" t="str">
        <f>VLOOKUP($A1244,'mouse data'!$A:$E,3,FALSE)</f>
        <v>Male</v>
      </c>
      <c r="G1244">
        <f>VLOOKUP($A1244,'mouse data'!$A:$E,4,FALSE)</f>
        <v>18</v>
      </c>
      <c r="H1244">
        <f>VLOOKUP($A1244,'mouse data'!$A:$E,5,FALSE)</f>
        <v>28</v>
      </c>
    </row>
    <row r="1245" spans="1:8" x14ac:dyDescent="0.3">
      <c r="A1245" t="s">
        <v>230</v>
      </c>
      <c r="B1245">
        <v>25</v>
      </c>
      <c r="C1245">
        <v>33.893345150000002</v>
      </c>
      <c r="D1245">
        <v>3</v>
      </c>
      <c r="E1245" t="str">
        <f>VLOOKUP($A1245,'mouse data'!$A:$E,2,FALSE)</f>
        <v>Capomulin</v>
      </c>
      <c r="F1245" t="str">
        <f>VLOOKUP($A1245,'mouse data'!$A:$E,3,FALSE)</f>
        <v>Female</v>
      </c>
      <c r="G1245">
        <f>VLOOKUP($A1245,'mouse data'!$A:$E,4,FALSE)</f>
        <v>8</v>
      </c>
      <c r="H1245">
        <f>VLOOKUP($A1245,'mouse data'!$A:$E,5,FALSE)</f>
        <v>17</v>
      </c>
    </row>
    <row r="1246" spans="1:8" x14ac:dyDescent="0.3">
      <c r="A1246" t="s">
        <v>226</v>
      </c>
      <c r="B1246">
        <v>25</v>
      </c>
      <c r="C1246">
        <v>53.078894400000003</v>
      </c>
      <c r="D1246">
        <v>0</v>
      </c>
      <c r="E1246" t="str">
        <f>VLOOKUP($A1246,'mouse data'!$A:$E,2,FALSE)</f>
        <v>Infubinol</v>
      </c>
      <c r="F1246" t="str">
        <f>VLOOKUP($A1246,'mouse data'!$A:$E,3,FALSE)</f>
        <v>Male</v>
      </c>
      <c r="G1246">
        <f>VLOOKUP($A1246,'mouse data'!$A:$E,4,FALSE)</f>
        <v>23</v>
      </c>
      <c r="H1246">
        <f>VLOOKUP($A1246,'mouse data'!$A:$E,5,FALSE)</f>
        <v>26</v>
      </c>
    </row>
    <row r="1247" spans="1:8" x14ac:dyDescent="0.3">
      <c r="A1247" t="s">
        <v>34</v>
      </c>
      <c r="B1247">
        <v>25</v>
      </c>
      <c r="C1247">
        <v>61.461969760000002</v>
      </c>
      <c r="D1247">
        <v>0</v>
      </c>
      <c r="E1247" t="str">
        <f>VLOOKUP($A1247,'mouse data'!$A:$E,2,FALSE)</f>
        <v>Infubinol</v>
      </c>
      <c r="F1247" t="str">
        <f>VLOOKUP($A1247,'mouse data'!$A:$E,3,FALSE)</f>
        <v>Male</v>
      </c>
      <c r="G1247">
        <f>VLOOKUP($A1247,'mouse data'!$A:$E,4,FALSE)</f>
        <v>11</v>
      </c>
      <c r="H1247">
        <f>VLOOKUP($A1247,'mouse data'!$A:$E,5,FALSE)</f>
        <v>28</v>
      </c>
    </row>
    <row r="1248" spans="1:8" x14ac:dyDescent="0.3">
      <c r="A1248" t="s">
        <v>245</v>
      </c>
      <c r="B1248">
        <v>25</v>
      </c>
      <c r="C1248">
        <v>42.36869239</v>
      </c>
      <c r="D1248">
        <v>1</v>
      </c>
      <c r="E1248" t="str">
        <f>VLOOKUP($A1248,'mouse data'!$A:$E,2,FALSE)</f>
        <v>Capomulin</v>
      </c>
      <c r="F1248" t="str">
        <f>VLOOKUP($A1248,'mouse data'!$A:$E,3,FALSE)</f>
        <v>Male</v>
      </c>
      <c r="G1248">
        <f>VLOOKUP($A1248,'mouse data'!$A:$E,4,FALSE)</f>
        <v>3</v>
      </c>
      <c r="H1248">
        <f>VLOOKUP($A1248,'mouse data'!$A:$E,5,FALSE)</f>
        <v>19</v>
      </c>
    </row>
    <row r="1249" spans="1:8" x14ac:dyDescent="0.3">
      <c r="A1249" t="s">
        <v>10</v>
      </c>
      <c r="B1249">
        <v>25</v>
      </c>
      <c r="C1249">
        <v>62.108959560000002</v>
      </c>
      <c r="D1249">
        <v>3</v>
      </c>
      <c r="E1249" t="str">
        <f>VLOOKUP($A1249,'mouse data'!$A:$E,2,FALSE)</f>
        <v>Ketapril</v>
      </c>
      <c r="F1249" t="str">
        <f>VLOOKUP($A1249,'mouse data'!$A:$E,3,FALSE)</f>
        <v>Male</v>
      </c>
      <c r="G1249">
        <f>VLOOKUP($A1249,'mouse data'!$A:$E,4,FALSE)</f>
        <v>8</v>
      </c>
      <c r="H1249">
        <f>VLOOKUP($A1249,'mouse data'!$A:$E,5,FALSE)</f>
        <v>28</v>
      </c>
    </row>
    <row r="1250" spans="1:8" x14ac:dyDescent="0.3">
      <c r="A1250" t="s">
        <v>49</v>
      </c>
      <c r="B1250">
        <v>25</v>
      </c>
      <c r="C1250">
        <v>57.52444611</v>
      </c>
      <c r="D1250">
        <v>2</v>
      </c>
      <c r="E1250" t="str">
        <f>VLOOKUP($A1250,'mouse data'!$A:$E,2,FALSE)</f>
        <v>Ketapril</v>
      </c>
      <c r="F1250" t="str">
        <f>VLOOKUP($A1250,'mouse data'!$A:$E,3,FALSE)</f>
        <v>Male</v>
      </c>
      <c r="G1250">
        <f>VLOOKUP($A1250,'mouse data'!$A:$E,4,FALSE)</f>
        <v>19</v>
      </c>
      <c r="H1250">
        <f>VLOOKUP($A1250,'mouse data'!$A:$E,5,FALSE)</f>
        <v>28</v>
      </c>
    </row>
    <row r="1251" spans="1:8" x14ac:dyDescent="0.3">
      <c r="A1251" t="s">
        <v>244</v>
      </c>
      <c r="B1251">
        <v>25</v>
      </c>
      <c r="C1251">
        <v>46.809224690000001</v>
      </c>
      <c r="D1251">
        <v>1</v>
      </c>
      <c r="E1251" t="str">
        <f>VLOOKUP($A1251,'mouse data'!$A:$E,2,FALSE)</f>
        <v>Capomulin</v>
      </c>
      <c r="F1251" t="str">
        <f>VLOOKUP($A1251,'mouse data'!$A:$E,3,FALSE)</f>
        <v>Female</v>
      </c>
      <c r="G1251">
        <f>VLOOKUP($A1251,'mouse data'!$A:$E,4,FALSE)</f>
        <v>22</v>
      </c>
      <c r="H1251">
        <f>VLOOKUP($A1251,'mouse data'!$A:$E,5,FALSE)</f>
        <v>22</v>
      </c>
    </row>
    <row r="1252" spans="1:8" x14ac:dyDescent="0.3">
      <c r="A1252" t="s">
        <v>16</v>
      </c>
      <c r="B1252">
        <v>25</v>
      </c>
      <c r="C1252">
        <v>54.437561719999998</v>
      </c>
      <c r="D1252">
        <v>4</v>
      </c>
      <c r="E1252" t="str">
        <f>VLOOKUP($A1252,'mouse data'!$A:$E,2,FALSE)</f>
        <v>Ketapril</v>
      </c>
      <c r="F1252" t="str">
        <f>VLOOKUP($A1252,'mouse data'!$A:$E,3,FALSE)</f>
        <v>Female</v>
      </c>
      <c r="G1252">
        <f>VLOOKUP($A1252,'mouse data'!$A:$E,4,FALSE)</f>
        <v>7</v>
      </c>
      <c r="H1252">
        <f>VLOOKUP($A1252,'mouse data'!$A:$E,5,FALSE)</f>
        <v>25</v>
      </c>
    </row>
    <row r="1253" spans="1:8" x14ac:dyDescent="0.3">
      <c r="A1253" t="s">
        <v>116</v>
      </c>
      <c r="B1253">
        <v>25</v>
      </c>
      <c r="C1253">
        <v>57.534192879999999</v>
      </c>
      <c r="D1253">
        <v>2</v>
      </c>
      <c r="E1253" t="str">
        <f>VLOOKUP($A1253,'mouse data'!$A:$E,2,FALSE)</f>
        <v>Infubinol</v>
      </c>
      <c r="F1253" t="str">
        <f>VLOOKUP($A1253,'mouse data'!$A:$E,3,FALSE)</f>
        <v>Female</v>
      </c>
      <c r="G1253">
        <f>VLOOKUP($A1253,'mouse data'!$A:$E,4,FALSE)</f>
        <v>7</v>
      </c>
      <c r="H1253">
        <f>VLOOKUP($A1253,'mouse data'!$A:$E,5,FALSE)</f>
        <v>29</v>
      </c>
    </row>
    <row r="1254" spans="1:8" x14ac:dyDescent="0.3">
      <c r="A1254" t="s">
        <v>227</v>
      </c>
      <c r="B1254">
        <v>25</v>
      </c>
      <c r="C1254">
        <v>38.248817320000001</v>
      </c>
      <c r="D1254">
        <v>1</v>
      </c>
      <c r="E1254" t="str">
        <f>VLOOKUP($A1254,'mouse data'!$A:$E,2,FALSE)</f>
        <v>Ramicane</v>
      </c>
      <c r="F1254" t="str">
        <f>VLOOKUP($A1254,'mouse data'!$A:$E,3,FALSE)</f>
        <v>Female</v>
      </c>
      <c r="G1254">
        <f>VLOOKUP($A1254,'mouse data'!$A:$E,4,FALSE)</f>
        <v>8</v>
      </c>
      <c r="H1254">
        <f>VLOOKUP($A1254,'mouse data'!$A:$E,5,FALSE)</f>
        <v>20</v>
      </c>
    </row>
    <row r="1255" spans="1:8" x14ac:dyDescent="0.3">
      <c r="A1255" t="s">
        <v>9</v>
      </c>
      <c r="B1255">
        <v>25</v>
      </c>
      <c r="C1255">
        <v>59.548853700000002</v>
      </c>
      <c r="D1255">
        <v>1</v>
      </c>
      <c r="E1255" t="str">
        <f>VLOOKUP($A1255,'mouse data'!$A:$E,2,FALSE)</f>
        <v>Ketapril</v>
      </c>
      <c r="F1255" t="str">
        <f>VLOOKUP($A1255,'mouse data'!$A:$E,3,FALSE)</f>
        <v>Male</v>
      </c>
      <c r="G1255">
        <f>VLOOKUP($A1255,'mouse data'!$A:$E,4,FALSE)</f>
        <v>13</v>
      </c>
      <c r="H1255">
        <f>VLOOKUP($A1255,'mouse data'!$A:$E,5,FALSE)</f>
        <v>30</v>
      </c>
    </row>
    <row r="1256" spans="1:8" x14ac:dyDescent="0.3">
      <c r="A1256" t="s">
        <v>38</v>
      </c>
      <c r="B1256">
        <v>25</v>
      </c>
      <c r="C1256">
        <v>57.432007310000003</v>
      </c>
      <c r="D1256">
        <v>2</v>
      </c>
      <c r="E1256" t="str">
        <f>VLOOKUP($A1256,'mouse data'!$A:$E,2,FALSE)</f>
        <v>Infubinol</v>
      </c>
      <c r="F1256" t="str">
        <f>VLOOKUP($A1256,'mouse data'!$A:$E,3,FALSE)</f>
        <v>Female</v>
      </c>
      <c r="G1256">
        <f>VLOOKUP($A1256,'mouse data'!$A:$E,4,FALSE)</f>
        <v>20</v>
      </c>
      <c r="H1256">
        <f>VLOOKUP($A1256,'mouse data'!$A:$E,5,FALSE)</f>
        <v>30</v>
      </c>
    </row>
    <row r="1257" spans="1:8" x14ac:dyDescent="0.3">
      <c r="A1257" t="s">
        <v>84</v>
      </c>
      <c r="B1257">
        <v>25</v>
      </c>
      <c r="C1257">
        <v>37.414114189999999</v>
      </c>
      <c r="D1257">
        <v>0</v>
      </c>
      <c r="E1257" t="str">
        <f>VLOOKUP($A1257,'mouse data'!$A:$E,2,FALSE)</f>
        <v>Ramicane</v>
      </c>
      <c r="F1257" t="str">
        <f>VLOOKUP($A1257,'mouse data'!$A:$E,3,FALSE)</f>
        <v>Male</v>
      </c>
      <c r="G1257">
        <f>VLOOKUP($A1257,'mouse data'!$A:$E,4,FALSE)</f>
        <v>11</v>
      </c>
      <c r="H1257">
        <f>VLOOKUP($A1257,'mouse data'!$A:$E,5,FALSE)</f>
        <v>16</v>
      </c>
    </row>
    <row r="1258" spans="1:8" x14ac:dyDescent="0.3">
      <c r="A1258" t="s">
        <v>152</v>
      </c>
      <c r="B1258">
        <v>25</v>
      </c>
      <c r="C1258">
        <v>58.214624370000003</v>
      </c>
      <c r="D1258">
        <v>3</v>
      </c>
      <c r="E1258" t="str">
        <f>VLOOKUP($A1258,'mouse data'!$A:$E,2,FALSE)</f>
        <v>Placebo</v>
      </c>
      <c r="F1258" t="str">
        <f>VLOOKUP($A1258,'mouse data'!$A:$E,3,FALSE)</f>
        <v>Female</v>
      </c>
      <c r="G1258">
        <f>VLOOKUP($A1258,'mouse data'!$A:$E,4,FALSE)</f>
        <v>13</v>
      </c>
      <c r="H1258">
        <f>VLOOKUP($A1258,'mouse data'!$A:$E,5,FALSE)</f>
        <v>26</v>
      </c>
    </row>
    <row r="1259" spans="1:8" x14ac:dyDescent="0.3">
      <c r="A1259" t="s">
        <v>36</v>
      </c>
      <c r="B1259">
        <v>25</v>
      </c>
      <c r="C1259">
        <v>54.380931539999999</v>
      </c>
      <c r="D1259">
        <v>2</v>
      </c>
      <c r="E1259" t="str">
        <f>VLOOKUP($A1259,'mouse data'!$A:$E,2,FALSE)</f>
        <v>Infubinol</v>
      </c>
      <c r="F1259" t="str">
        <f>VLOOKUP($A1259,'mouse data'!$A:$E,3,FALSE)</f>
        <v>Female</v>
      </c>
      <c r="G1259">
        <f>VLOOKUP($A1259,'mouse data'!$A:$E,4,FALSE)</f>
        <v>6</v>
      </c>
      <c r="H1259">
        <f>VLOOKUP($A1259,'mouse data'!$A:$E,5,FALSE)</f>
        <v>25</v>
      </c>
    </row>
    <row r="1260" spans="1:8" x14ac:dyDescent="0.3">
      <c r="A1260" t="s">
        <v>8</v>
      </c>
      <c r="B1260">
        <v>25</v>
      </c>
      <c r="C1260">
        <v>51.828357060000002</v>
      </c>
      <c r="D1260">
        <v>1</v>
      </c>
      <c r="E1260" t="str">
        <f>VLOOKUP($A1260,'mouse data'!$A:$E,2,FALSE)</f>
        <v>Ketapril</v>
      </c>
      <c r="F1260" t="str">
        <f>VLOOKUP($A1260,'mouse data'!$A:$E,3,FALSE)</f>
        <v>Male</v>
      </c>
      <c r="G1260">
        <f>VLOOKUP($A1260,'mouse data'!$A:$E,4,FALSE)</f>
        <v>21</v>
      </c>
      <c r="H1260">
        <f>VLOOKUP($A1260,'mouse data'!$A:$E,5,FALSE)</f>
        <v>25</v>
      </c>
    </row>
    <row r="1261" spans="1:8" x14ac:dyDescent="0.3">
      <c r="A1261" t="s">
        <v>115</v>
      </c>
      <c r="B1261">
        <v>25</v>
      </c>
      <c r="C1261">
        <v>42.575707090000002</v>
      </c>
      <c r="D1261">
        <v>1</v>
      </c>
      <c r="E1261" t="str">
        <f>VLOOKUP($A1261,'mouse data'!$A:$E,2,FALSE)</f>
        <v>Ramicane</v>
      </c>
      <c r="F1261" t="str">
        <f>VLOOKUP($A1261,'mouse data'!$A:$E,3,FALSE)</f>
        <v>Male</v>
      </c>
      <c r="G1261">
        <f>VLOOKUP($A1261,'mouse data'!$A:$E,4,FALSE)</f>
        <v>20</v>
      </c>
      <c r="H1261">
        <f>VLOOKUP($A1261,'mouse data'!$A:$E,5,FALSE)</f>
        <v>25</v>
      </c>
    </row>
    <row r="1262" spans="1:8" x14ac:dyDescent="0.3">
      <c r="A1262" t="s">
        <v>52</v>
      </c>
      <c r="B1262">
        <v>25</v>
      </c>
      <c r="C1262">
        <v>58.891816439999999</v>
      </c>
      <c r="D1262">
        <v>2</v>
      </c>
      <c r="E1262" t="str">
        <f>VLOOKUP($A1262,'mouse data'!$A:$E,2,FALSE)</f>
        <v>Ketapril</v>
      </c>
      <c r="F1262" t="str">
        <f>VLOOKUP($A1262,'mouse data'!$A:$E,3,FALSE)</f>
        <v>Male</v>
      </c>
      <c r="G1262">
        <f>VLOOKUP($A1262,'mouse data'!$A:$E,4,FALSE)</f>
        <v>18</v>
      </c>
      <c r="H1262">
        <f>VLOOKUP($A1262,'mouse data'!$A:$E,5,FALSE)</f>
        <v>29</v>
      </c>
    </row>
    <row r="1263" spans="1:8" x14ac:dyDescent="0.3">
      <c r="A1263" t="s">
        <v>149</v>
      </c>
      <c r="B1263">
        <v>25</v>
      </c>
      <c r="C1263">
        <v>53.303184549999997</v>
      </c>
      <c r="D1263">
        <v>2</v>
      </c>
      <c r="E1263" t="str">
        <f>VLOOKUP($A1263,'mouse data'!$A:$E,2,FALSE)</f>
        <v>Placebo</v>
      </c>
      <c r="F1263" t="str">
        <f>VLOOKUP($A1263,'mouse data'!$A:$E,3,FALSE)</f>
        <v>Female</v>
      </c>
      <c r="G1263">
        <f>VLOOKUP($A1263,'mouse data'!$A:$E,4,FALSE)</f>
        <v>18</v>
      </c>
      <c r="H1263">
        <f>VLOOKUP($A1263,'mouse data'!$A:$E,5,FALSE)</f>
        <v>27</v>
      </c>
    </row>
    <row r="1264" spans="1:8" x14ac:dyDescent="0.3">
      <c r="A1264" t="s">
        <v>188</v>
      </c>
      <c r="B1264">
        <v>25</v>
      </c>
      <c r="C1264">
        <v>51.939950920000001</v>
      </c>
      <c r="D1264">
        <v>0</v>
      </c>
      <c r="E1264" t="str">
        <f>VLOOKUP($A1264,'mouse data'!$A:$E,2,FALSE)</f>
        <v>Infubinol</v>
      </c>
      <c r="F1264" t="str">
        <f>VLOOKUP($A1264,'mouse data'!$A:$E,3,FALSE)</f>
        <v>Male</v>
      </c>
      <c r="G1264">
        <f>VLOOKUP($A1264,'mouse data'!$A:$E,4,FALSE)</f>
        <v>8</v>
      </c>
      <c r="H1264">
        <f>VLOOKUP($A1264,'mouse data'!$A:$E,5,FALSE)</f>
        <v>30</v>
      </c>
    </row>
    <row r="1265" spans="1:8" x14ac:dyDescent="0.3">
      <c r="A1265" t="s">
        <v>147</v>
      </c>
      <c r="B1265">
        <v>25</v>
      </c>
      <c r="C1265">
        <v>60.131862169999998</v>
      </c>
      <c r="D1265">
        <v>2</v>
      </c>
      <c r="E1265" t="str">
        <f>VLOOKUP($A1265,'mouse data'!$A:$E,2,FALSE)</f>
        <v>Placebo</v>
      </c>
      <c r="F1265" t="str">
        <f>VLOOKUP($A1265,'mouse data'!$A:$E,3,FALSE)</f>
        <v>Female</v>
      </c>
      <c r="G1265">
        <f>VLOOKUP($A1265,'mouse data'!$A:$E,4,FALSE)</f>
        <v>17</v>
      </c>
      <c r="H1265">
        <f>VLOOKUP($A1265,'mouse data'!$A:$E,5,FALSE)</f>
        <v>29</v>
      </c>
    </row>
    <row r="1266" spans="1:8" x14ac:dyDescent="0.3">
      <c r="A1266" t="s">
        <v>54</v>
      </c>
      <c r="B1266">
        <v>25</v>
      </c>
      <c r="C1266">
        <v>62.253596899999998</v>
      </c>
      <c r="D1266">
        <v>2</v>
      </c>
      <c r="E1266" t="str">
        <f>VLOOKUP($A1266,'mouse data'!$A:$E,2,FALSE)</f>
        <v>Ketapril</v>
      </c>
      <c r="F1266" t="str">
        <f>VLOOKUP($A1266,'mouse data'!$A:$E,3,FALSE)</f>
        <v>Male</v>
      </c>
      <c r="G1266">
        <f>VLOOKUP($A1266,'mouse data'!$A:$E,4,FALSE)</f>
        <v>15</v>
      </c>
      <c r="H1266">
        <f>VLOOKUP($A1266,'mouse data'!$A:$E,5,FALSE)</f>
        <v>27</v>
      </c>
    </row>
    <row r="1267" spans="1:8" x14ac:dyDescent="0.3">
      <c r="A1267" t="s">
        <v>37</v>
      </c>
      <c r="B1267">
        <v>25</v>
      </c>
      <c r="C1267">
        <v>56.176384519999999</v>
      </c>
      <c r="D1267">
        <v>1</v>
      </c>
      <c r="E1267" t="str">
        <f>VLOOKUP($A1267,'mouse data'!$A:$E,2,FALSE)</f>
        <v>Infubinol</v>
      </c>
      <c r="F1267" t="str">
        <f>VLOOKUP($A1267,'mouse data'!$A:$E,3,FALSE)</f>
        <v>Female</v>
      </c>
      <c r="G1267">
        <f>VLOOKUP($A1267,'mouse data'!$A:$E,4,FALSE)</f>
        <v>17</v>
      </c>
      <c r="H1267">
        <f>VLOOKUP($A1267,'mouse data'!$A:$E,5,FALSE)</f>
        <v>27</v>
      </c>
    </row>
    <row r="1268" spans="1:8" x14ac:dyDescent="0.3">
      <c r="A1268" t="s">
        <v>191</v>
      </c>
      <c r="B1268">
        <v>25</v>
      </c>
      <c r="C1268">
        <v>56.174457850000003</v>
      </c>
      <c r="D1268">
        <v>0</v>
      </c>
      <c r="E1268" t="str">
        <f>VLOOKUP($A1268,'mouse data'!$A:$E,2,FALSE)</f>
        <v>Infubinol</v>
      </c>
      <c r="F1268" t="str">
        <f>VLOOKUP($A1268,'mouse data'!$A:$E,3,FALSE)</f>
        <v>Male</v>
      </c>
      <c r="G1268">
        <f>VLOOKUP($A1268,'mouse data'!$A:$E,4,FALSE)</f>
        <v>18</v>
      </c>
      <c r="H1268">
        <f>VLOOKUP($A1268,'mouse data'!$A:$E,5,FALSE)</f>
        <v>25</v>
      </c>
    </row>
    <row r="1269" spans="1:8" x14ac:dyDescent="0.3">
      <c r="A1269" t="s">
        <v>55</v>
      </c>
      <c r="B1269">
        <v>25</v>
      </c>
      <c r="C1269">
        <v>56.720095450000002</v>
      </c>
      <c r="D1269">
        <v>0</v>
      </c>
      <c r="E1269" t="str">
        <f>VLOOKUP($A1269,'mouse data'!$A:$E,2,FALSE)</f>
        <v>Ketapril</v>
      </c>
      <c r="F1269" t="str">
        <f>VLOOKUP($A1269,'mouse data'!$A:$E,3,FALSE)</f>
        <v>Female</v>
      </c>
      <c r="G1269">
        <f>VLOOKUP($A1269,'mouse data'!$A:$E,4,FALSE)</f>
        <v>3</v>
      </c>
      <c r="H1269">
        <f>VLOOKUP($A1269,'mouse data'!$A:$E,5,FALSE)</f>
        <v>26</v>
      </c>
    </row>
    <row r="1270" spans="1:8" x14ac:dyDescent="0.3">
      <c r="A1270" t="s">
        <v>4</v>
      </c>
      <c r="B1270">
        <v>25</v>
      </c>
      <c r="C1270">
        <v>43.262144829999997</v>
      </c>
      <c r="D1270">
        <v>1</v>
      </c>
      <c r="E1270" t="str">
        <f>VLOOKUP($A1270,'mouse data'!$A:$E,2,FALSE)</f>
        <v>Capomulin</v>
      </c>
      <c r="F1270" t="str">
        <f>VLOOKUP($A1270,'mouse data'!$A:$E,3,FALSE)</f>
        <v>Female</v>
      </c>
      <c r="G1270">
        <f>VLOOKUP($A1270,'mouse data'!$A:$E,4,FALSE)</f>
        <v>9</v>
      </c>
      <c r="H1270">
        <f>VLOOKUP($A1270,'mouse data'!$A:$E,5,FALSE)</f>
        <v>22</v>
      </c>
    </row>
    <row r="1271" spans="1:8" x14ac:dyDescent="0.3">
      <c r="A1271" t="s">
        <v>250</v>
      </c>
      <c r="B1271">
        <v>25</v>
      </c>
      <c r="C1271">
        <v>37.695431540000001</v>
      </c>
      <c r="D1271">
        <v>1</v>
      </c>
      <c r="E1271" t="str">
        <f>VLOOKUP($A1271,'mouse data'!$A:$E,2,FALSE)</f>
        <v>Capomulin</v>
      </c>
      <c r="F1271" t="str">
        <f>VLOOKUP($A1271,'mouse data'!$A:$E,3,FALSE)</f>
        <v>Female</v>
      </c>
      <c r="G1271">
        <f>VLOOKUP($A1271,'mouse data'!$A:$E,4,FALSE)</f>
        <v>3</v>
      </c>
      <c r="H1271">
        <f>VLOOKUP($A1271,'mouse data'!$A:$E,5,FALSE)</f>
        <v>19</v>
      </c>
    </row>
    <row r="1272" spans="1:8" x14ac:dyDescent="0.3">
      <c r="A1272" t="s">
        <v>51</v>
      </c>
      <c r="B1272">
        <v>25</v>
      </c>
      <c r="C1272">
        <v>53.179814710000002</v>
      </c>
      <c r="D1272">
        <v>1</v>
      </c>
      <c r="E1272" t="str">
        <f>VLOOKUP($A1272,'mouse data'!$A:$E,2,FALSE)</f>
        <v>Ketapril</v>
      </c>
      <c r="F1272" t="str">
        <f>VLOOKUP($A1272,'mouse data'!$A:$E,3,FALSE)</f>
        <v>Female</v>
      </c>
      <c r="G1272">
        <f>VLOOKUP($A1272,'mouse data'!$A:$E,4,FALSE)</f>
        <v>11</v>
      </c>
      <c r="H1272">
        <f>VLOOKUP($A1272,'mouse data'!$A:$E,5,FALSE)</f>
        <v>29</v>
      </c>
    </row>
    <row r="1273" spans="1:8" x14ac:dyDescent="0.3">
      <c r="A1273" t="s">
        <v>150</v>
      </c>
      <c r="B1273">
        <v>25</v>
      </c>
      <c r="C1273">
        <v>53.405870530000001</v>
      </c>
      <c r="D1273">
        <v>2</v>
      </c>
      <c r="E1273" t="str">
        <f>VLOOKUP($A1273,'mouse data'!$A:$E,2,FALSE)</f>
        <v>Placebo</v>
      </c>
      <c r="F1273" t="str">
        <f>VLOOKUP($A1273,'mouse data'!$A:$E,3,FALSE)</f>
        <v>Female</v>
      </c>
      <c r="G1273">
        <f>VLOOKUP($A1273,'mouse data'!$A:$E,4,FALSE)</f>
        <v>16</v>
      </c>
      <c r="H1273">
        <f>VLOOKUP($A1273,'mouse data'!$A:$E,5,FALSE)</f>
        <v>25</v>
      </c>
    </row>
    <row r="1274" spans="1:8" x14ac:dyDescent="0.3">
      <c r="A1274" t="s">
        <v>53</v>
      </c>
      <c r="B1274">
        <v>25</v>
      </c>
      <c r="C1274">
        <v>61.102305749999999</v>
      </c>
      <c r="D1274">
        <v>1</v>
      </c>
      <c r="E1274" t="str">
        <f>VLOOKUP($A1274,'mouse data'!$A:$E,2,FALSE)</f>
        <v>Ketapril</v>
      </c>
      <c r="F1274" t="str">
        <f>VLOOKUP($A1274,'mouse data'!$A:$E,3,FALSE)</f>
        <v>Male</v>
      </c>
      <c r="G1274">
        <f>VLOOKUP($A1274,'mouse data'!$A:$E,4,FALSE)</f>
        <v>24</v>
      </c>
      <c r="H1274">
        <f>VLOOKUP($A1274,'mouse data'!$A:$E,5,FALSE)</f>
        <v>30</v>
      </c>
    </row>
    <row r="1275" spans="1:8" x14ac:dyDescent="0.3">
      <c r="A1275" t="s">
        <v>183</v>
      </c>
      <c r="B1275">
        <v>25</v>
      </c>
      <c r="C1275">
        <v>55.767148169999999</v>
      </c>
      <c r="D1275">
        <v>3</v>
      </c>
      <c r="E1275" t="str">
        <f>VLOOKUP($A1275,'mouse data'!$A:$E,2,FALSE)</f>
        <v>Ceftamin</v>
      </c>
      <c r="F1275" t="str">
        <f>VLOOKUP($A1275,'mouse data'!$A:$E,3,FALSE)</f>
        <v>Female</v>
      </c>
      <c r="G1275">
        <f>VLOOKUP($A1275,'mouse data'!$A:$E,4,FALSE)</f>
        <v>24</v>
      </c>
      <c r="H1275">
        <f>VLOOKUP($A1275,'mouse data'!$A:$E,5,FALSE)</f>
        <v>30</v>
      </c>
    </row>
    <row r="1276" spans="1:8" x14ac:dyDescent="0.3">
      <c r="A1276" t="s">
        <v>45</v>
      </c>
      <c r="B1276">
        <v>25</v>
      </c>
      <c r="C1276">
        <v>52.780489299999999</v>
      </c>
      <c r="D1276">
        <v>4</v>
      </c>
      <c r="E1276" t="str">
        <f>VLOOKUP($A1276,'mouse data'!$A:$E,2,FALSE)</f>
        <v>Infubinol</v>
      </c>
      <c r="F1276" t="str">
        <f>VLOOKUP($A1276,'mouse data'!$A:$E,3,FALSE)</f>
        <v>Female</v>
      </c>
      <c r="G1276">
        <f>VLOOKUP($A1276,'mouse data'!$A:$E,4,FALSE)</f>
        <v>1</v>
      </c>
      <c r="H1276">
        <f>VLOOKUP($A1276,'mouse data'!$A:$E,5,FALSE)</f>
        <v>30</v>
      </c>
    </row>
    <row r="1277" spans="1:8" x14ac:dyDescent="0.3">
      <c r="A1277" t="s">
        <v>196</v>
      </c>
      <c r="B1277">
        <v>25</v>
      </c>
      <c r="C1277">
        <v>55.65083791</v>
      </c>
      <c r="D1277">
        <v>1</v>
      </c>
      <c r="E1277" t="str">
        <f>VLOOKUP($A1277,'mouse data'!$A:$E,2,FALSE)</f>
        <v>Infubinol</v>
      </c>
      <c r="F1277" t="str">
        <f>VLOOKUP($A1277,'mouse data'!$A:$E,3,FALSE)</f>
        <v>Male</v>
      </c>
      <c r="G1277">
        <f>VLOOKUP($A1277,'mouse data'!$A:$E,4,FALSE)</f>
        <v>3</v>
      </c>
      <c r="H1277">
        <f>VLOOKUP($A1277,'mouse data'!$A:$E,5,FALSE)</f>
        <v>29</v>
      </c>
    </row>
    <row r="1278" spans="1:8" x14ac:dyDescent="0.3">
      <c r="A1278" t="s">
        <v>229</v>
      </c>
      <c r="B1278">
        <v>25</v>
      </c>
      <c r="C1278">
        <v>44.555225950000001</v>
      </c>
      <c r="D1278">
        <v>0</v>
      </c>
      <c r="E1278" t="str">
        <f>VLOOKUP($A1278,'mouse data'!$A:$E,2,FALSE)</f>
        <v>Capomulin</v>
      </c>
      <c r="F1278" t="str">
        <f>VLOOKUP($A1278,'mouse data'!$A:$E,3,FALSE)</f>
        <v>Female</v>
      </c>
      <c r="G1278">
        <f>VLOOKUP($A1278,'mouse data'!$A:$E,4,FALSE)</f>
        <v>21</v>
      </c>
      <c r="H1278">
        <f>VLOOKUP($A1278,'mouse data'!$A:$E,5,FALSE)</f>
        <v>21</v>
      </c>
    </row>
    <row r="1279" spans="1:8" x14ac:dyDescent="0.3">
      <c r="A1279" t="s">
        <v>195</v>
      </c>
      <c r="B1279">
        <v>25</v>
      </c>
      <c r="C1279">
        <v>57.408638000000003</v>
      </c>
      <c r="D1279">
        <v>0</v>
      </c>
      <c r="E1279" t="str">
        <f>VLOOKUP($A1279,'mouse data'!$A:$E,2,FALSE)</f>
        <v>Infubinol</v>
      </c>
      <c r="F1279" t="str">
        <f>VLOOKUP($A1279,'mouse data'!$A:$E,3,FALSE)</f>
        <v>Male</v>
      </c>
      <c r="G1279">
        <f>VLOOKUP($A1279,'mouse data'!$A:$E,4,FALSE)</f>
        <v>23</v>
      </c>
      <c r="H1279">
        <f>VLOOKUP($A1279,'mouse data'!$A:$E,5,FALSE)</f>
        <v>26</v>
      </c>
    </row>
    <row r="1280" spans="1:8" x14ac:dyDescent="0.3">
      <c r="A1280" t="s">
        <v>44</v>
      </c>
      <c r="B1280">
        <v>25</v>
      </c>
      <c r="C1280">
        <v>56.289062309999998</v>
      </c>
      <c r="D1280">
        <v>2</v>
      </c>
      <c r="E1280" t="str">
        <f>VLOOKUP($A1280,'mouse data'!$A:$E,2,FALSE)</f>
        <v>Ketapril</v>
      </c>
      <c r="F1280" t="str">
        <f>VLOOKUP($A1280,'mouse data'!$A:$E,3,FALSE)</f>
        <v>Male</v>
      </c>
      <c r="G1280">
        <f>VLOOKUP($A1280,'mouse data'!$A:$E,4,FALSE)</f>
        <v>22</v>
      </c>
      <c r="H1280">
        <f>VLOOKUP($A1280,'mouse data'!$A:$E,5,FALSE)</f>
        <v>25</v>
      </c>
    </row>
    <row r="1281" spans="1:8" x14ac:dyDescent="0.3">
      <c r="A1281" t="s">
        <v>46</v>
      </c>
      <c r="B1281">
        <v>25</v>
      </c>
      <c r="C1281">
        <v>56.059634090000003</v>
      </c>
      <c r="D1281">
        <v>0</v>
      </c>
      <c r="E1281" t="str">
        <f>VLOOKUP($A1281,'mouse data'!$A:$E,2,FALSE)</f>
        <v>Ketapril</v>
      </c>
      <c r="F1281" t="str">
        <f>VLOOKUP($A1281,'mouse data'!$A:$E,3,FALSE)</f>
        <v>Male</v>
      </c>
      <c r="G1281">
        <f>VLOOKUP($A1281,'mouse data'!$A:$E,4,FALSE)</f>
        <v>17</v>
      </c>
      <c r="H1281">
        <f>VLOOKUP($A1281,'mouse data'!$A:$E,5,FALSE)</f>
        <v>25</v>
      </c>
    </row>
    <row r="1282" spans="1:8" x14ac:dyDescent="0.3">
      <c r="A1282" t="s">
        <v>43</v>
      </c>
      <c r="B1282">
        <v>25</v>
      </c>
      <c r="C1282">
        <v>56.687863919999998</v>
      </c>
      <c r="D1282">
        <v>3</v>
      </c>
      <c r="E1282" t="str">
        <f>VLOOKUP($A1282,'mouse data'!$A:$E,2,FALSE)</f>
        <v>Infubinol</v>
      </c>
      <c r="F1282" t="str">
        <f>VLOOKUP($A1282,'mouse data'!$A:$E,3,FALSE)</f>
        <v>Female</v>
      </c>
      <c r="G1282">
        <f>VLOOKUP($A1282,'mouse data'!$A:$E,4,FALSE)</f>
        <v>23</v>
      </c>
      <c r="H1282">
        <f>VLOOKUP($A1282,'mouse data'!$A:$E,5,FALSE)</f>
        <v>29</v>
      </c>
    </row>
    <row r="1283" spans="1:8" x14ac:dyDescent="0.3">
      <c r="A1283" t="s">
        <v>151</v>
      </c>
      <c r="B1283">
        <v>25</v>
      </c>
      <c r="C1283">
        <v>64.11914213</v>
      </c>
      <c r="D1283">
        <v>2</v>
      </c>
      <c r="E1283" t="str">
        <f>VLOOKUP($A1283,'mouse data'!$A:$E,2,FALSE)</f>
        <v>Placebo</v>
      </c>
      <c r="F1283" t="str">
        <f>VLOOKUP($A1283,'mouse data'!$A:$E,3,FALSE)</f>
        <v>Female</v>
      </c>
      <c r="G1283">
        <f>VLOOKUP($A1283,'mouse data'!$A:$E,4,FALSE)</f>
        <v>4</v>
      </c>
      <c r="H1283">
        <f>VLOOKUP($A1283,'mouse data'!$A:$E,5,FALSE)</f>
        <v>30</v>
      </c>
    </row>
    <row r="1284" spans="1:8" x14ac:dyDescent="0.3">
      <c r="A1284" t="s">
        <v>32</v>
      </c>
      <c r="B1284">
        <v>25</v>
      </c>
      <c r="C1284">
        <v>56.95791715</v>
      </c>
      <c r="D1284">
        <v>2</v>
      </c>
      <c r="E1284" t="str">
        <f>VLOOKUP($A1284,'mouse data'!$A:$E,2,FALSE)</f>
        <v>Ketapril</v>
      </c>
      <c r="F1284" t="str">
        <f>VLOOKUP($A1284,'mouse data'!$A:$E,3,FALSE)</f>
        <v>Female</v>
      </c>
      <c r="G1284">
        <f>VLOOKUP($A1284,'mouse data'!$A:$E,4,FALSE)</f>
        <v>18</v>
      </c>
      <c r="H1284">
        <f>VLOOKUP($A1284,'mouse data'!$A:$E,5,FALSE)</f>
        <v>26</v>
      </c>
    </row>
    <row r="1285" spans="1:8" x14ac:dyDescent="0.3">
      <c r="A1285" t="s">
        <v>47</v>
      </c>
      <c r="B1285">
        <v>25</v>
      </c>
      <c r="C1285">
        <v>56.075230009999999</v>
      </c>
      <c r="D1285">
        <v>1</v>
      </c>
      <c r="E1285" t="str">
        <f>VLOOKUP($A1285,'mouse data'!$A:$E,2,FALSE)</f>
        <v>Ketapril</v>
      </c>
      <c r="F1285" t="str">
        <f>VLOOKUP($A1285,'mouse data'!$A:$E,3,FALSE)</f>
        <v>Female</v>
      </c>
      <c r="G1285">
        <f>VLOOKUP($A1285,'mouse data'!$A:$E,4,FALSE)</f>
        <v>22</v>
      </c>
      <c r="H1285">
        <f>VLOOKUP($A1285,'mouse data'!$A:$E,5,FALSE)</f>
        <v>30</v>
      </c>
    </row>
    <row r="1286" spans="1:8" x14ac:dyDescent="0.3">
      <c r="A1286" t="s">
        <v>42</v>
      </c>
      <c r="B1286">
        <v>25</v>
      </c>
      <c r="C1286">
        <v>57.414645700000001</v>
      </c>
      <c r="D1286">
        <v>1</v>
      </c>
      <c r="E1286" t="str">
        <f>VLOOKUP($A1286,'mouse data'!$A:$E,2,FALSE)</f>
        <v>Infubinol</v>
      </c>
      <c r="F1286" t="str">
        <f>VLOOKUP($A1286,'mouse data'!$A:$E,3,FALSE)</f>
        <v>Female</v>
      </c>
      <c r="G1286">
        <f>VLOOKUP($A1286,'mouse data'!$A:$E,4,FALSE)</f>
        <v>21</v>
      </c>
      <c r="H1286">
        <f>VLOOKUP($A1286,'mouse data'!$A:$E,5,FALSE)</f>
        <v>25</v>
      </c>
    </row>
    <row r="1287" spans="1:8" x14ac:dyDescent="0.3">
      <c r="A1287" t="s">
        <v>182</v>
      </c>
      <c r="B1287">
        <v>25</v>
      </c>
      <c r="C1287">
        <v>53.18065678</v>
      </c>
      <c r="D1287">
        <v>2</v>
      </c>
      <c r="E1287" t="str">
        <f>VLOOKUP($A1287,'mouse data'!$A:$E,2,FALSE)</f>
        <v>Ceftamin</v>
      </c>
      <c r="F1287" t="str">
        <f>VLOOKUP($A1287,'mouse data'!$A:$E,3,FALSE)</f>
        <v>Male</v>
      </c>
      <c r="G1287">
        <f>VLOOKUP($A1287,'mouse data'!$A:$E,4,FALSE)</f>
        <v>18</v>
      </c>
      <c r="H1287">
        <f>VLOOKUP($A1287,'mouse data'!$A:$E,5,FALSE)</f>
        <v>26</v>
      </c>
    </row>
    <row r="1288" spans="1:8" x14ac:dyDescent="0.3">
      <c r="A1288" t="s">
        <v>31</v>
      </c>
      <c r="B1288">
        <v>25</v>
      </c>
      <c r="C1288">
        <v>59.503903919999999</v>
      </c>
      <c r="D1288">
        <v>3</v>
      </c>
      <c r="E1288" t="str">
        <f>VLOOKUP($A1288,'mouse data'!$A:$E,2,FALSE)</f>
        <v>Ketapril</v>
      </c>
      <c r="F1288" t="str">
        <f>VLOOKUP($A1288,'mouse data'!$A:$E,3,FALSE)</f>
        <v>Male</v>
      </c>
      <c r="G1288">
        <f>VLOOKUP($A1288,'mouse data'!$A:$E,4,FALSE)</f>
        <v>22</v>
      </c>
      <c r="H1288">
        <f>VLOOKUP($A1288,'mouse data'!$A:$E,5,FALSE)</f>
        <v>29</v>
      </c>
    </row>
    <row r="1289" spans="1:8" x14ac:dyDescent="0.3">
      <c r="A1289" t="s">
        <v>241</v>
      </c>
      <c r="B1289">
        <v>25</v>
      </c>
      <c r="C1289">
        <v>34.973437609999998</v>
      </c>
      <c r="D1289">
        <v>0</v>
      </c>
      <c r="E1289" t="str">
        <f>VLOOKUP($A1289,'mouse data'!$A:$E,2,FALSE)</f>
        <v>Capomulin</v>
      </c>
      <c r="F1289" t="str">
        <f>VLOOKUP($A1289,'mouse data'!$A:$E,3,FALSE)</f>
        <v>Female</v>
      </c>
      <c r="G1289">
        <f>VLOOKUP($A1289,'mouse data'!$A:$E,4,FALSE)</f>
        <v>23</v>
      </c>
      <c r="H1289">
        <f>VLOOKUP($A1289,'mouse data'!$A:$E,5,FALSE)</f>
        <v>20</v>
      </c>
    </row>
    <row r="1290" spans="1:8" x14ac:dyDescent="0.3">
      <c r="A1290" t="s">
        <v>11</v>
      </c>
      <c r="B1290">
        <v>25</v>
      </c>
      <c r="C1290">
        <v>56.855464980000001</v>
      </c>
      <c r="D1290">
        <v>2</v>
      </c>
      <c r="E1290" t="str">
        <f>VLOOKUP($A1290,'mouse data'!$A:$E,2,FALSE)</f>
        <v>Ketapril</v>
      </c>
      <c r="F1290" t="str">
        <f>VLOOKUP($A1290,'mouse data'!$A:$E,3,FALSE)</f>
        <v>Male</v>
      </c>
      <c r="G1290">
        <f>VLOOKUP($A1290,'mouse data'!$A:$E,4,FALSE)</f>
        <v>19</v>
      </c>
      <c r="H1290">
        <f>VLOOKUP($A1290,'mouse data'!$A:$E,5,FALSE)</f>
        <v>30</v>
      </c>
    </row>
    <row r="1291" spans="1:8" x14ac:dyDescent="0.3">
      <c r="A1291" t="s">
        <v>83</v>
      </c>
      <c r="B1291">
        <v>25</v>
      </c>
      <c r="C1291">
        <v>44.664594319999999</v>
      </c>
      <c r="D1291">
        <v>1</v>
      </c>
      <c r="E1291" t="str">
        <f>VLOOKUP($A1291,'mouse data'!$A:$E,2,FALSE)</f>
        <v>Ramicane</v>
      </c>
      <c r="F1291" t="str">
        <f>VLOOKUP($A1291,'mouse data'!$A:$E,3,FALSE)</f>
        <v>Male</v>
      </c>
      <c r="G1291">
        <f>VLOOKUP($A1291,'mouse data'!$A:$E,4,FALSE)</f>
        <v>8</v>
      </c>
      <c r="H1291">
        <f>VLOOKUP($A1291,'mouse data'!$A:$E,5,FALSE)</f>
        <v>24</v>
      </c>
    </row>
    <row r="1292" spans="1:8" x14ac:dyDescent="0.3">
      <c r="A1292" t="s">
        <v>81</v>
      </c>
      <c r="B1292">
        <v>25</v>
      </c>
      <c r="C1292">
        <v>33.205008239999998</v>
      </c>
      <c r="D1292">
        <v>0</v>
      </c>
      <c r="E1292" t="str">
        <f>VLOOKUP($A1292,'mouse data'!$A:$E,2,FALSE)</f>
        <v>Ramicane</v>
      </c>
      <c r="F1292" t="str">
        <f>VLOOKUP($A1292,'mouse data'!$A:$E,3,FALSE)</f>
        <v>Male</v>
      </c>
      <c r="G1292">
        <f>VLOOKUP($A1292,'mouse data'!$A:$E,4,FALSE)</f>
        <v>4</v>
      </c>
      <c r="H1292">
        <f>VLOOKUP($A1292,'mouse data'!$A:$E,5,FALSE)</f>
        <v>17</v>
      </c>
    </row>
    <row r="1293" spans="1:8" x14ac:dyDescent="0.3">
      <c r="A1293" t="s">
        <v>146</v>
      </c>
      <c r="B1293">
        <v>25</v>
      </c>
      <c r="C1293">
        <v>52.713187859999998</v>
      </c>
      <c r="D1293">
        <v>2</v>
      </c>
      <c r="E1293" t="str">
        <f>VLOOKUP($A1293,'mouse data'!$A:$E,2,FALSE)</f>
        <v>Placebo</v>
      </c>
      <c r="F1293" t="str">
        <f>VLOOKUP($A1293,'mouse data'!$A:$E,3,FALSE)</f>
        <v>Male</v>
      </c>
      <c r="G1293">
        <f>VLOOKUP($A1293,'mouse data'!$A:$E,4,FALSE)</f>
        <v>17</v>
      </c>
      <c r="H1293">
        <f>VLOOKUP($A1293,'mouse data'!$A:$E,5,FALSE)</f>
        <v>27</v>
      </c>
    </row>
    <row r="1294" spans="1:8" x14ac:dyDescent="0.3">
      <c r="A1294" t="s">
        <v>243</v>
      </c>
      <c r="B1294">
        <v>25</v>
      </c>
      <c r="C1294">
        <v>38.992733899999998</v>
      </c>
      <c r="D1294">
        <v>2</v>
      </c>
      <c r="E1294" t="str">
        <f>VLOOKUP($A1294,'mouse data'!$A:$E,2,FALSE)</f>
        <v>Capomulin</v>
      </c>
      <c r="F1294" t="str">
        <f>VLOOKUP($A1294,'mouse data'!$A:$E,3,FALSE)</f>
        <v>Male</v>
      </c>
      <c r="G1294">
        <f>VLOOKUP($A1294,'mouse data'!$A:$E,4,FALSE)</f>
        <v>17</v>
      </c>
      <c r="H1294">
        <f>VLOOKUP($A1294,'mouse data'!$A:$E,5,FALSE)</f>
        <v>17</v>
      </c>
    </row>
    <row r="1295" spans="1:8" x14ac:dyDescent="0.3">
      <c r="A1295" t="s">
        <v>41</v>
      </c>
      <c r="B1295">
        <v>25</v>
      </c>
      <c r="C1295">
        <v>54.316406819999997</v>
      </c>
      <c r="D1295">
        <v>2</v>
      </c>
      <c r="E1295" t="str">
        <f>VLOOKUP($A1295,'mouse data'!$A:$E,2,FALSE)</f>
        <v>Infubinol</v>
      </c>
      <c r="F1295" t="str">
        <f>VLOOKUP($A1295,'mouse data'!$A:$E,3,FALSE)</f>
        <v>Female</v>
      </c>
      <c r="G1295">
        <f>VLOOKUP($A1295,'mouse data'!$A:$E,4,FALSE)</f>
        <v>24</v>
      </c>
      <c r="H1295">
        <f>VLOOKUP($A1295,'mouse data'!$A:$E,5,FALSE)</f>
        <v>25</v>
      </c>
    </row>
    <row r="1296" spans="1:8" x14ac:dyDescent="0.3">
      <c r="A1296" t="s">
        <v>82</v>
      </c>
      <c r="B1296">
        <v>25</v>
      </c>
      <c r="C1296">
        <v>36.338568940000002</v>
      </c>
      <c r="D1296">
        <v>0</v>
      </c>
      <c r="E1296" t="str">
        <f>VLOOKUP($A1296,'mouse data'!$A:$E,2,FALSE)</f>
        <v>Ramicane</v>
      </c>
      <c r="F1296" t="str">
        <f>VLOOKUP($A1296,'mouse data'!$A:$E,3,FALSE)</f>
        <v>Male</v>
      </c>
      <c r="G1296">
        <f>VLOOKUP($A1296,'mouse data'!$A:$E,4,FALSE)</f>
        <v>1</v>
      </c>
      <c r="H1296">
        <f>VLOOKUP($A1296,'mouse data'!$A:$E,5,FALSE)</f>
        <v>17</v>
      </c>
    </row>
    <row r="1297" spans="1:8" x14ac:dyDescent="0.3">
      <c r="A1297" t="s">
        <v>117</v>
      </c>
      <c r="B1297">
        <v>25</v>
      </c>
      <c r="C1297">
        <v>56.793208319999998</v>
      </c>
      <c r="D1297">
        <v>1</v>
      </c>
      <c r="E1297" t="str">
        <f>VLOOKUP($A1297,'mouse data'!$A:$E,2,FALSE)</f>
        <v>Infubinol</v>
      </c>
      <c r="F1297" t="str">
        <f>VLOOKUP($A1297,'mouse data'!$A:$E,3,FALSE)</f>
        <v>Female</v>
      </c>
      <c r="G1297">
        <f>VLOOKUP($A1297,'mouse data'!$A:$E,4,FALSE)</f>
        <v>20</v>
      </c>
      <c r="H1297">
        <f>VLOOKUP($A1297,'mouse data'!$A:$E,5,FALSE)</f>
        <v>23</v>
      </c>
    </row>
    <row r="1298" spans="1:8" x14ac:dyDescent="0.3">
      <c r="A1298" t="s">
        <v>54</v>
      </c>
      <c r="B1298">
        <v>30</v>
      </c>
      <c r="C1298">
        <v>64.901887549999998</v>
      </c>
      <c r="D1298">
        <v>3</v>
      </c>
      <c r="E1298" t="str">
        <f>VLOOKUP($A1298,'mouse data'!$A:$E,2,FALSE)</f>
        <v>Ketapril</v>
      </c>
      <c r="F1298" t="str">
        <f>VLOOKUP($A1298,'mouse data'!$A:$E,3,FALSE)</f>
        <v>Male</v>
      </c>
      <c r="G1298">
        <f>VLOOKUP($A1298,'mouse data'!$A:$E,4,FALSE)</f>
        <v>15</v>
      </c>
      <c r="H1298">
        <f>VLOOKUP($A1298,'mouse data'!$A:$E,5,FALSE)</f>
        <v>27</v>
      </c>
    </row>
    <row r="1299" spans="1:8" x14ac:dyDescent="0.3">
      <c r="A1299" t="s">
        <v>150</v>
      </c>
      <c r="B1299">
        <v>30</v>
      </c>
      <c r="C1299">
        <v>55.413659610000003</v>
      </c>
      <c r="D1299">
        <v>3</v>
      </c>
      <c r="E1299" t="str">
        <f>VLOOKUP($A1299,'mouse data'!$A:$E,2,FALSE)</f>
        <v>Placebo</v>
      </c>
      <c r="F1299" t="str">
        <f>VLOOKUP($A1299,'mouse data'!$A:$E,3,FALSE)</f>
        <v>Female</v>
      </c>
      <c r="G1299">
        <f>VLOOKUP($A1299,'mouse data'!$A:$E,4,FALSE)</f>
        <v>16</v>
      </c>
      <c r="H1299">
        <f>VLOOKUP($A1299,'mouse data'!$A:$E,5,FALSE)</f>
        <v>25</v>
      </c>
    </row>
    <row r="1300" spans="1:8" x14ac:dyDescent="0.3">
      <c r="A1300" t="s">
        <v>84</v>
      </c>
      <c r="B1300">
        <v>30</v>
      </c>
      <c r="C1300">
        <v>37.81593487</v>
      </c>
      <c r="D1300">
        <v>0</v>
      </c>
      <c r="E1300" t="str">
        <f>VLOOKUP($A1300,'mouse data'!$A:$E,2,FALSE)</f>
        <v>Ramicane</v>
      </c>
      <c r="F1300" t="str">
        <f>VLOOKUP($A1300,'mouse data'!$A:$E,3,FALSE)</f>
        <v>Male</v>
      </c>
      <c r="G1300">
        <f>VLOOKUP($A1300,'mouse data'!$A:$E,4,FALSE)</f>
        <v>11</v>
      </c>
      <c r="H1300">
        <f>VLOOKUP($A1300,'mouse data'!$A:$E,5,FALSE)</f>
        <v>16</v>
      </c>
    </row>
    <row r="1301" spans="1:8" x14ac:dyDescent="0.3">
      <c r="A1301" t="s">
        <v>71</v>
      </c>
      <c r="B1301">
        <v>30</v>
      </c>
      <c r="C1301">
        <v>44.118270279999997</v>
      </c>
      <c r="D1301">
        <v>1</v>
      </c>
      <c r="E1301" t="str">
        <f>VLOOKUP($A1301,'mouse data'!$A:$E,2,FALSE)</f>
        <v>Ramicane</v>
      </c>
      <c r="F1301" t="str">
        <f>VLOOKUP($A1301,'mouse data'!$A:$E,3,FALSE)</f>
        <v>Male</v>
      </c>
      <c r="G1301">
        <f>VLOOKUP($A1301,'mouse data'!$A:$E,4,FALSE)</f>
        <v>9</v>
      </c>
      <c r="H1301">
        <f>VLOOKUP($A1301,'mouse data'!$A:$E,5,FALSE)</f>
        <v>17</v>
      </c>
    </row>
    <row r="1302" spans="1:8" x14ac:dyDescent="0.3">
      <c r="A1302" t="s">
        <v>239</v>
      </c>
      <c r="B1302">
        <v>30</v>
      </c>
      <c r="C1302">
        <v>40.752216259999997</v>
      </c>
      <c r="D1302">
        <v>2</v>
      </c>
      <c r="E1302" t="str">
        <f>VLOOKUP($A1302,'mouse data'!$A:$E,2,FALSE)</f>
        <v>Capomulin</v>
      </c>
      <c r="F1302" t="str">
        <f>VLOOKUP($A1302,'mouse data'!$A:$E,3,FALSE)</f>
        <v>Female</v>
      </c>
      <c r="G1302">
        <f>VLOOKUP($A1302,'mouse data'!$A:$E,4,FALSE)</f>
        <v>19</v>
      </c>
      <c r="H1302">
        <f>VLOOKUP($A1302,'mouse data'!$A:$E,5,FALSE)</f>
        <v>21</v>
      </c>
    </row>
    <row r="1303" spans="1:8" x14ac:dyDescent="0.3">
      <c r="A1303" t="s">
        <v>99</v>
      </c>
      <c r="B1303">
        <v>30</v>
      </c>
      <c r="C1303">
        <v>60.605439789999998</v>
      </c>
      <c r="D1303">
        <v>3</v>
      </c>
      <c r="E1303" t="str">
        <f>VLOOKUP($A1303,'mouse data'!$A:$E,2,FALSE)</f>
        <v>Stelasyn</v>
      </c>
      <c r="F1303" t="str">
        <f>VLOOKUP($A1303,'mouse data'!$A:$E,3,FALSE)</f>
        <v>Female</v>
      </c>
      <c r="G1303">
        <f>VLOOKUP($A1303,'mouse data'!$A:$E,4,FALSE)</f>
        <v>13</v>
      </c>
      <c r="H1303">
        <f>VLOOKUP($A1303,'mouse data'!$A:$E,5,FALSE)</f>
        <v>25</v>
      </c>
    </row>
    <row r="1304" spans="1:8" x14ac:dyDescent="0.3">
      <c r="A1304" t="s">
        <v>210</v>
      </c>
      <c r="B1304">
        <v>30</v>
      </c>
      <c r="C1304">
        <v>60.328717050000002</v>
      </c>
      <c r="D1304">
        <v>1</v>
      </c>
      <c r="E1304" t="str">
        <f>VLOOKUP($A1304,'mouse data'!$A:$E,2,FALSE)</f>
        <v>Propriva</v>
      </c>
      <c r="F1304" t="str">
        <f>VLOOKUP($A1304,'mouse data'!$A:$E,3,FALSE)</f>
        <v>Male</v>
      </c>
      <c r="G1304">
        <f>VLOOKUP($A1304,'mouse data'!$A:$E,4,FALSE)</f>
        <v>16</v>
      </c>
      <c r="H1304">
        <f>VLOOKUP($A1304,'mouse data'!$A:$E,5,FALSE)</f>
        <v>29</v>
      </c>
    </row>
    <row r="1305" spans="1:8" x14ac:dyDescent="0.3">
      <c r="A1305" t="s">
        <v>91</v>
      </c>
      <c r="B1305">
        <v>30</v>
      </c>
      <c r="C1305">
        <v>54.984407670000003</v>
      </c>
      <c r="D1305">
        <v>3</v>
      </c>
      <c r="E1305" t="str">
        <f>VLOOKUP($A1305,'mouse data'!$A:$E,2,FALSE)</f>
        <v>Naftisol</v>
      </c>
      <c r="F1305" t="str">
        <f>VLOOKUP($A1305,'mouse data'!$A:$E,3,FALSE)</f>
        <v>Male</v>
      </c>
      <c r="G1305">
        <f>VLOOKUP($A1305,'mouse data'!$A:$E,4,FALSE)</f>
        <v>9</v>
      </c>
      <c r="H1305">
        <f>VLOOKUP($A1305,'mouse data'!$A:$E,5,FALSE)</f>
        <v>27</v>
      </c>
    </row>
    <row r="1306" spans="1:8" x14ac:dyDescent="0.3">
      <c r="A1306" t="s">
        <v>202</v>
      </c>
      <c r="B1306">
        <v>30</v>
      </c>
      <c r="C1306">
        <v>56.924974310000003</v>
      </c>
      <c r="D1306">
        <v>3</v>
      </c>
      <c r="E1306" t="str">
        <f>VLOOKUP($A1306,'mouse data'!$A:$E,2,FALSE)</f>
        <v>Propriva</v>
      </c>
      <c r="F1306" t="str">
        <f>VLOOKUP($A1306,'mouse data'!$A:$E,3,FALSE)</f>
        <v>Male</v>
      </c>
      <c r="G1306">
        <f>VLOOKUP($A1306,'mouse data'!$A:$E,4,FALSE)</f>
        <v>22</v>
      </c>
      <c r="H1306">
        <f>VLOOKUP($A1306,'mouse data'!$A:$E,5,FALSE)</f>
        <v>26</v>
      </c>
    </row>
    <row r="1307" spans="1:8" x14ac:dyDescent="0.3">
      <c r="A1307" t="s">
        <v>204</v>
      </c>
      <c r="B1307">
        <v>30</v>
      </c>
      <c r="C1307">
        <v>55.841410070000002</v>
      </c>
      <c r="D1307">
        <v>1</v>
      </c>
      <c r="E1307" t="str">
        <f>VLOOKUP($A1307,'mouse data'!$A:$E,2,FALSE)</f>
        <v>Propriva</v>
      </c>
      <c r="F1307" t="str">
        <f>VLOOKUP($A1307,'mouse data'!$A:$E,3,FALSE)</f>
        <v>Male</v>
      </c>
      <c r="G1307">
        <f>VLOOKUP($A1307,'mouse data'!$A:$E,4,FALSE)</f>
        <v>8</v>
      </c>
      <c r="H1307">
        <f>VLOOKUP($A1307,'mouse data'!$A:$E,5,FALSE)</f>
        <v>25</v>
      </c>
    </row>
    <row r="1308" spans="1:8" x14ac:dyDescent="0.3">
      <c r="A1308" t="s">
        <v>34</v>
      </c>
      <c r="B1308">
        <v>30</v>
      </c>
      <c r="C1308">
        <v>64.149870770000007</v>
      </c>
      <c r="D1308">
        <v>1</v>
      </c>
      <c r="E1308" t="str">
        <f>VLOOKUP($A1308,'mouse data'!$A:$E,2,FALSE)</f>
        <v>Infubinol</v>
      </c>
      <c r="F1308" t="str">
        <f>VLOOKUP($A1308,'mouse data'!$A:$E,3,FALSE)</f>
        <v>Male</v>
      </c>
      <c r="G1308">
        <f>VLOOKUP($A1308,'mouse data'!$A:$E,4,FALSE)</f>
        <v>11</v>
      </c>
      <c r="H1308">
        <f>VLOOKUP($A1308,'mouse data'!$A:$E,5,FALSE)</f>
        <v>28</v>
      </c>
    </row>
    <row r="1309" spans="1:8" x14ac:dyDescent="0.3">
      <c r="A1309" t="s">
        <v>32</v>
      </c>
      <c r="B1309">
        <v>30</v>
      </c>
      <c r="C1309">
        <v>60.09663467</v>
      </c>
      <c r="D1309">
        <v>3</v>
      </c>
      <c r="E1309" t="str">
        <f>VLOOKUP($A1309,'mouse data'!$A:$E,2,FALSE)</f>
        <v>Ketapril</v>
      </c>
      <c r="F1309" t="str">
        <f>VLOOKUP($A1309,'mouse data'!$A:$E,3,FALSE)</f>
        <v>Female</v>
      </c>
      <c r="G1309">
        <f>VLOOKUP($A1309,'mouse data'!$A:$E,4,FALSE)</f>
        <v>18</v>
      </c>
      <c r="H1309">
        <f>VLOOKUP($A1309,'mouse data'!$A:$E,5,FALSE)</f>
        <v>26</v>
      </c>
    </row>
    <row r="1310" spans="1:8" x14ac:dyDescent="0.3">
      <c r="A1310" t="s">
        <v>232</v>
      </c>
      <c r="B1310">
        <v>30</v>
      </c>
      <c r="C1310">
        <v>39.167949499999999</v>
      </c>
      <c r="D1310">
        <v>0</v>
      </c>
      <c r="E1310" t="str">
        <f>VLOOKUP($A1310,'mouse data'!$A:$E,2,FALSE)</f>
        <v>Capomulin</v>
      </c>
      <c r="F1310" t="str">
        <f>VLOOKUP($A1310,'mouse data'!$A:$E,3,FALSE)</f>
        <v>Male</v>
      </c>
      <c r="G1310">
        <f>VLOOKUP($A1310,'mouse data'!$A:$E,4,FALSE)</f>
        <v>7</v>
      </c>
      <c r="H1310">
        <f>VLOOKUP($A1310,'mouse data'!$A:$E,5,FALSE)</f>
        <v>21</v>
      </c>
    </row>
    <row r="1311" spans="1:8" x14ac:dyDescent="0.3">
      <c r="A1311" t="s">
        <v>249</v>
      </c>
      <c r="B1311">
        <v>30</v>
      </c>
      <c r="C1311">
        <v>45.261383809999998</v>
      </c>
      <c r="D1311">
        <v>0</v>
      </c>
      <c r="E1311" t="str">
        <f>VLOOKUP($A1311,'mouse data'!$A:$E,2,FALSE)</f>
        <v>Capomulin</v>
      </c>
      <c r="F1311" t="str">
        <f>VLOOKUP($A1311,'mouse data'!$A:$E,3,FALSE)</f>
        <v>Female</v>
      </c>
      <c r="G1311">
        <f>VLOOKUP($A1311,'mouse data'!$A:$E,4,FALSE)</f>
        <v>1</v>
      </c>
      <c r="H1311">
        <f>VLOOKUP($A1311,'mouse data'!$A:$E,5,FALSE)</f>
        <v>24</v>
      </c>
    </row>
    <row r="1312" spans="1:8" x14ac:dyDescent="0.3">
      <c r="A1312" t="s">
        <v>237</v>
      </c>
      <c r="B1312">
        <v>30</v>
      </c>
      <c r="C1312">
        <v>35.978334400000001</v>
      </c>
      <c r="D1312">
        <v>2</v>
      </c>
      <c r="E1312" t="str">
        <f>VLOOKUP($A1312,'mouse data'!$A:$E,2,FALSE)</f>
        <v>Capomulin</v>
      </c>
      <c r="F1312" t="str">
        <f>VLOOKUP($A1312,'mouse data'!$A:$E,3,FALSE)</f>
        <v>Male</v>
      </c>
      <c r="G1312">
        <f>VLOOKUP($A1312,'mouse data'!$A:$E,4,FALSE)</f>
        <v>18</v>
      </c>
      <c r="H1312">
        <f>VLOOKUP($A1312,'mouse data'!$A:$E,5,FALSE)</f>
        <v>17</v>
      </c>
    </row>
    <row r="1313" spans="1:8" x14ac:dyDescent="0.3">
      <c r="A1313" t="s">
        <v>244</v>
      </c>
      <c r="B1313">
        <v>30</v>
      </c>
      <c r="C1313">
        <v>44.221479879999997</v>
      </c>
      <c r="D1313">
        <v>2</v>
      </c>
      <c r="E1313" t="str">
        <f>VLOOKUP($A1313,'mouse data'!$A:$E,2,FALSE)</f>
        <v>Capomulin</v>
      </c>
      <c r="F1313" t="str">
        <f>VLOOKUP($A1313,'mouse data'!$A:$E,3,FALSE)</f>
        <v>Female</v>
      </c>
      <c r="G1313">
        <f>VLOOKUP($A1313,'mouse data'!$A:$E,4,FALSE)</f>
        <v>22</v>
      </c>
      <c r="H1313">
        <f>VLOOKUP($A1313,'mouse data'!$A:$E,5,FALSE)</f>
        <v>22</v>
      </c>
    </row>
    <row r="1314" spans="1:8" x14ac:dyDescent="0.3">
      <c r="A1314" t="s">
        <v>85</v>
      </c>
      <c r="B1314">
        <v>30</v>
      </c>
      <c r="C1314">
        <v>43.419380769999997</v>
      </c>
      <c r="D1314">
        <v>1</v>
      </c>
      <c r="E1314" t="str">
        <f>VLOOKUP($A1314,'mouse data'!$A:$E,2,FALSE)</f>
        <v>Ramicane</v>
      </c>
      <c r="F1314" t="str">
        <f>VLOOKUP($A1314,'mouse data'!$A:$E,3,FALSE)</f>
        <v>Female</v>
      </c>
      <c r="G1314">
        <f>VLOOKUP($A1314,'mouse data'!$A:$E,4,FALSE)</f>
        <v>5</v>
      </c>
      <c r="H1314">
        <f>VLOOKUP($A1314,'mouse data'!$A:$E,5,FALSE)</f>
        <v>25</v>
      </c>
    </row>
    <row r="1315" spans="1:8" x14ac:dyDescent="0.3">
      <c r="A1315" t="s">
        <v>56</v>
      </c>
      <c r="B1315">
        <v>30</v>
      </c>
      <c r="C1315">
        <v>60.85654272</v>
      </c>
      <c r="D1315">
        <v>4</v>
      </c>
      <c r="E1315" t="str">
        <f>VLOOKUP($A1315,'mouse data'!$A:$E,2,FALSE)</f>
        <v>Ketapril</v>
      </c>
      <c r="F1315" t="str">
        <f>VLOOKUP($A1315,'mouse data'!$A:$E,3,FALSE)</f>
        <v>Male</v>
      </c>
      <c r="G1315">
        <f>VLOOKUP($A1315,'mouse data'!$A:$E,4,FALSE)</f>
        <v>18</v>
      </c>
      <c r="H1315">
        <f>VLOOKUP($A1315,'mouse data'!$A:$E,5,FALSE)</f>
        <v>28</v>
      </c>
    </row>
    <row r="1316" spans="1:8" x14ac:dyDescent="0.3">
      <c r="A1316" t="s">
        <v>92</v>
      </c>
      <c r="B1316">
        <v>30</v>
      </c>
      <c r="C1316">
        <v>56.458728639999997</v>
      </c>
      <c r="D1316">
        <v>3</v>
      </c>
      <c r="E1316" t="str">
        <f>VLOOKUP($A1316,'mouse data'!$A:$E,2,FALSE)</f>
        <v>Naftisol</v>
      </c>
      <c r="F1316" t="str">
        <f>VLOOKUP($A1316,'mouse data'!$A:$E,3,FALSE)</f>
        <v>Male</v>
      </c>
      <c r="G1316">
        <f>VLOOKUP($A1316,'mouse data'!$A:$E,4,FALSE)</f>
        <v>8</v>
      </c>
      <c r="H1316">
        <f>VLOOKUP($A1316,'mouse data'!$A:$E,5,FALSE)</f>
        <v>27</v>
      </c>
    </row>
    <row r="1317" spans="1:8" x14ac:dyDescent="0.3">
      <c r="A1317" t="s">
        <v>117</v>
      </c>
      <c r="B1317">
        <v>30</v>
      </c>
      <c r="C1317">
        <v>59.523197279999998</v>
      </c>
      <c r="D1317">
        <v>1</v>
      </c>
      <c r="E1317" t="str">
        <f>VLOOKUP($A1317,'mouse data'!$A:$E,2,FALSE)</f>
        <v>Infubinol</v>
      </c>
      <c r="F1317" t="str">
        <f>VLOOKUP($A1317,'mouse data'!$A:$E,3,FALSE)</f>
        <v>Female</v>
      </c>
      <c r="G1317">
        <f>VLOOKUP($A1317,'mouse data'!$A:$E,4,FALSE)</f>
        <v>20</v>
      </c>
      <c r="H1317">
        <f>VLOOKUP($A1317,'mouse data'!$A:$E,5,FALSE)</f>
        <v>23</v>
      </c>
    </row>
    <row r="1318" spans="1:8" x14ac:dyDescent="0.3">
      <c r="A1318" t="s">
        <v>74</v>
      </c>
      <c r="B1318">
        <v>30</v>
      </c>
      <c r="C1318">
        <v>37.211120630000003</v>
      </c>
      <c r="D1318">
        <v>0</v>
      </c>
      <c r="E1318" t="str">
        <f>VLOOKUP($A1318,'mouse data'!$A:$E,2,FALSE)</f>
        <v>Ramicane</v>
      </c>
      <c r="F1318" t="str">
        <f>VLOOKUP($A1318,'mouse data'!$A:$E,3,FALSE)</f>
        <v>Female</v>
      </c>
      <c r="G1318">
        <f>VLOOKUP($A1318,'mouse data'!$A:$E,4,FALSE)</f>
        <v>7</v>
      </c>
      <c r="H1318">
        <f>VLOOKUP($A1318,'mouse data'!$A:$E,5,FALSE)</f>
        <v>17</v>
      </c>
    </row>
    <row r="1319" spans="1:8" x14ac:dyDescent="0.3">
      <c r="A1319" t="s">
        <v>93</v>
      </c>
      <c r="B1319">
        <v>30</v>
      </c>
      <c r="C1319">
        <v>60.007209779999997</v>
      </c>
      <c r="D1319">
        <v>1</v>
      </c>
      <c r="E1319" t="str">
        <f>VLOOKUP($A1319,'mouse data'!$A:$E,2,FALSE)</f>
        <v>Naftisol</v>
      </c>
      <c r="F1319" t="str">
        <f>VLOOKUP($A1319,'mouse data'!$A:$E,3,FALSE)</f>
        <v>Male</v>
      </c>
      <c r="G1319">
        <f>VLOOKUP($A1319,'mouse data'!$A:$E,4,FALSE)</f>
        <v>23</v>
      </c>
      <c r="H1319">
        <f>VLOOKUP($A1319,'mouse data'!$A:$E,5,FALSE)</f>
        <v>27</v>
      </c>
    </row>
    <row r="1320" spans="1:8" x14ac:dyDescent="0.3">
      <c r="A1320" t="s">
        <v>208</v>
      </c>
      <c r="B1320">
        <v>30</v>
      </c>
      <c r="C1320">
        <v>58.406472559999997</v>
      </c>
      <c r="D1320">
        <v>1</v>
      </c>
      <c r="E1320" t="str">
        <f>VLOOKUP($A1320,'mouse data'!$A:$E,2,FALSE)</f>
        <v>Propriva</v>
      </c>
      <c r="F1320" t="str">
        <f>VLOOKUP($A1320,'mouse data'!$A:$E,3,FALSE)</f>
        <v>Female</v>
      </c>
      <c r="G1320">
        <f>VLOOKUP($A1320,'mouse data'!$A:$E,4,FALSE)</f>
        <v>2</v>
      </c>
      <c r="H1320">
        <f>VLOOKUP($A1320,'mouse data'!$A:$E,5,FALSE)</f>
        <v>28</v>
      </c>
    </row>
    <row r="1321" spans="1:8" x14ac:dyDescent="0.3">
      <c r="A1321" t="s">
        <v>96</v>
      </c>
      <c r="B1321">
        <v>30</v>
      </c>
      <c r="C1321">
        <v>63.269245519999998</v>
      </c>
      <c r="D1321">
        <v>0</v>
      </c>
      <c r="E1321" t="str">
        <f>VLOOKUP($A1321,'mouse data'!$A:$E,2,FALSE)</f>
        <v>Stelasyn</v>
      </c>
      <c r="F1321" t="str">
        <f>VLOOKUP($A1321,'mouse data'!$A:$E,3,FALSE)</f>
        <v>Male</v>
      </c>
      <c r="G1321">
        <f>VLOOKUP($A1321,'mouse data'!$A:$E,4,FALSE)</f>
        <v>3</v>
      </c>
      <c r="H1321">
        <f>VLOOKUP($A1321,'mouse data'!$A:$E,5,FALSE)</f>
        <v>30</v>
      </c>
    </row>
    <row r="1322" spans="1:8" x14ac:dyDescent="0.3">
      <c r="A1322" t="s">
        <v>116</v>
      </c>
      <c r="B1322">
        <v>30</v>
      </c>
      <c r="C1322">
        <v>60.969711330000003</v>
      </c>
      <c r="D1322">
        <v>2</v>
      </c>
      <c r="E1322" t="str">
        <f>VLOOKUP($A1322,'mouse data'!$A:$E,2,FALSE)</f>
        <v>Infubinol</v>
      </c>
      <c r="F1322" t="str">
        <f>VLOOKUP($A1322,'mouse data'!$A:$E,3,FALSE)</f>
        <v>Female</v>
      </c>
      <c r="G1322">
        <f>VLOOKUP($A1322,'mouse data'!$A:$E,4,FALSE)</f>
        <v>7</v>
      </c>
      <c r="H1322">
        <f>VLOOKUP($A1322,'mouse data'!$A:$E,5,FALSE)</f>
        <v>29</v>
      </c>
    </row>
    <row r="1323" spans="1:8" x14ac:dyDescent="0.3">
      <c r="A1323" t="s">
        <v>73</v>
      </c>
      <c r="B1323">
        <v>30</v>
      </c>
      <c r="C1323">
        <v>38.242066389999998</v>
      </c>
      <c r="D1323">
        <v>0</v>
      </c>
      <c r="E1323" t="str">
        <f>VLOOKUP($A1323,'mouse data'!$A:$E,2,FALSE)</f>
        <v>Ramicane</v>
      </c>
      <c r="F1323" t="str">
        <f>VLOOKUP($A1323,'mouse data'!$A:$E,3,FALSE)</f>
        <v>Male</v>
      </c>
      <c r="G1323">
        <f>VLOOKUP($A1323,'mouse data'!$A:$E,4,FALSE)</f>
        <v>9</v>
      </c>
      <c r="H1323">
        <f>VLOOKUP($A1323,'mouse data'!$A:$E,5,FALSE)</f>
        <v>19</v>
      </c>
    </row>
    <row r="1324" spans="1:8" x14ac:dyDescent="0.3">
      <c r="A1324" t="s">
        <v>44</v>
      </c>
      <c r="B1324">
        <v>30</v>
      </c>
      <c r="C1324">
        <v>58.046569409999996</v>
      </c>
      <c r="D1324">
        <v>3</v>
      </c>
      <c r="E1324" t="str">
        <f>VLOOKUP($A1324,'mouse data'!$A:$E,2,FALSE)</f>
        <v>Ketapril</v>
      </c>
      <c r="F1324" t="str">
        <f>VLOOKUP($A1324,'mouse data'!$A:$E,3,FALSE)</f>
        <v>Male</v>
      </c>
      <c r="G1324">
        <f>VLOOKUP($A1324,'mouse data'!$A:$E,4,FALSE)</f>
        <v>22</v>
      </c>
      <c r="H1324">
        <f>VLOOKUP($A1324,'mouse data'!$A:$E,5,FALSE)</f>
        <v>25</v>
      </c>
    </row>
    <row r="1325" spans="1:8" x14ac:dyDescent="0.3">
      <c r="A1325" t="s">
        <v>226</v>
      </c>
      <c r="B1325">
        <v>30</v>
      </c>
      <c r="C1325">
        <v>54.363797310000002</v>
      </c>
      <c r="D1325">
        <v>1</v>
      </c>
      <c r="E1325" t="str">
        <f>VLOOKUP($A1325,'mouse data'!$A:$E,2,FALSE)</f>
        <v>Infubinol</v>
      </c>
      <c r="F1325" t="str">
        <f>VLOOKUP($A1325,'mouse data'!$A:$E,3,FALSE)</f>
        <v>Male</v>
      </c>
      <c r="G1325">
        <f>VLOOKUP($A1325,'mouse data'!$A:$E,4,FALSE)</f>
        <v>23</v>
      </c>
      <c r="H1325">
        <f>VLOOKUP($A1325,'mouse data'!$A:$E,5,FALSE)</f>
        <v>26</v>
      </c>
    </row>
    <row r="1326" spans="1:8" x14ac:dyDescent="0.3">
      <c r="A1326" t="s">
        <v>166</v>
      </c>
      <c r="B1326">
        <v>30</v>
      </c>
      <c r="C1326">
        <v>62.030593639999999</v>
      </c>
      <c r="D1326">
        <v>1</v>
      </c>
      <c r="E1326" t="str">
        <f>VLOOKUP($A1326,'mouse data'!$A:$E,2,FALSE)</f>
        <v>Placebo</v>
      </c>
      <c r="F1326" t="str">
        <f>VLOOKUP($A1326,'mouse data'!$A:$E,3,FALSE)</f>
        <v>Female</v>
      </c>
      <c r="G1326">
        <f>VLOOKUP($A1326,'mouse data'!$A:$E,4,FALSE)</f>
        <v>2</v>
      </c>
      <c r="H1326">
        <f>VLOOKUP($A1326,'mouse data'!$A:$E,5,FALSE)</f>
        <v>29</v>
      </c>
    </row>
    <row r="1327" spans="1:8" x14ac:dyDescent="0.3">
      <c r="A1327" t="s">
        <v>83</v>
      </c>
      <c r="B1327">
        <v>30</v>
      </c>
      <c r="C1327">
        <v>45.350232419999998</v>
      </c>
      <c r="D1327">
        <v>1</v>
      </c>
      <c r="E1327" t="str">
        <f>VLOOKUP($A1327,'mouse data'!$A:$E,2,FALSE)</f>
        <v>Ramicane</v>
      </c>
      <c r="F1327" t="str">
        <f>VLOOKUP($A1327,'mouse data'!$A:$E,3,FALSE)</f>
        <v>Male</v>
      </c>
      <c r="G1327">
        <f>VLOOKUP($A1327,'mouse data'!$A:$E,4,FALSE)</f>
        <v>8</v>
      </c>
      <c r="H1327">
        <f>VLOOKUP($A1327,'mouse data'!$A:$E,5,FALSE)</f>
        <v>24</v>
      </c>
    </row>
    <row r="1328" spans="1:8" x14ac:dyDescent="0.3">
      <c r="A1328" t="s">
        <v>97</v>
      </c>
      <c r="B1328">
        <v>30</v>
      </c>
      <c r="C1328">
        <v>60.907614809999998</v>
      </c>
      <c r="D1328">
        <v>2</v>
      </c>
      <c r="E1328" t="str">
        <f>VLOOKUP($A1328,'mouse data'!$A:$E,2,FALSE)</f>
        <v>Stelasyn</v>
      </c>
      <c r="F1328" t="str">
        <f>VLOOKUP($A1328,'mouse data'!$A:$E,3,FALSE)</f>
        <v>Female</v>
      </c>
      <c r="G1328">
        <f>VLOOKUP($A1328,'mouse data'!$A:$E,4,FALSE)</f>
        <v>4</v>
      </c>
      <c r="H1328">
        <f>VLOOKUP($A1328,'mouse data'!$A:$E,5,FALSE)</f>
        <v>26</v>
      </c>
    </row>
    <row r="1329" spans="1:8" x14ac:dyDescent="0.3">
      <c r="A1329" t="s">
        <v>94</v>
      </c>
      <c r="B1329">
        <v>30</v>
      </c>
      <c r="C1329">
        <v>63.668966779999998</v>
      </c>
      <c r="D1329">
        <v>1</v>
      </c>
      <c r="E1329" t="str">
        <f>VLOOKUP($A1329,'mouse data'!$A:$E,2,FALSE)</f>
        <v>Stelasyn</v>
      </c>
      <c r="F1329" t="str">
        <f>VLOOKUP($A1329,'mouse data'!$A:$E,3,FALSE)</f>
        <v>Female</v>
      </c>
      <c r="G1329">
        <f>VLOOKUP($A1329,'mouse data'!$A:$E,4,FALSE)</f>
        <v>3</v>
      </c>
      <c r="H1329">
        <f>VLOOKUP($A1329,'mouse data'!$A:$E,5,FALSE)</f>
        <v>29</v>
      </c>
    </row>
    <row r="1330" spans="1:8" x14ac:dyDescent="0.3">
      <c r="A1330" t="s">
        <v>165</v>
      </c>
      <c r="B1330">
        <v>30</v>
      </c>
      <c r="C1330">
        <v>57.704113720000002</v>
      </c>
      <c r="D1330">
        <v>3</v>
      </c>
      <c r="E1330" t="str">
        <f>VLOOKUP($A1330,'mouse data'!$A:$E,2,FALSE)</f>
        <v>Placebo</v>
      </c>
      <c r="F1330" t="str">
        <f>VLOOKUP($A1330,'mouse data'!$A:$E,3,FALSE)</f>
        <v>Female</v>
      </c>
      <c r="G1330">
        <f>VLOOKUP($A1330,'mouse data'!$A:$E,4,FALSE)</f>
        <v>10</v>
      </c>
      <c r="H1330">
        <f>VLOOKUP($A1330,'mouse data'!$A:$E,5,FALSE)</f>
        <v>30</v>
      </c>
    </row>
    <row r="1331" spans="1:8" x14ac:dyDescent="0.3">
      <c r="A1331" t="s">
        <v>215</v>
      </c>
      <c r="B1331">
        <v>30</v>
      </c>
      <c r="C1331">
        <v>58.952829110000003</v>
      </c>
      <c r="D1331">
        <v>3</v>
      </c>
      <c r="E1331" t="str">
        <f>VLOOKUP($A1331,'mouse data'!$A:$E,2,FALSE)</f>
        <v>Propriva</v>
      </c>
      <c r="F1331" t="str">
        <f>VLOOKUP($A1331,'mouse data'!$A:$E,3,FALSE)</f>
        <v>Male</v>
      </c>
      <c r="G1331">
        <f>VLOOKUP($A1331,'mouse data'!$A:$E,4,FALSE)</f>
        <v>8</v>
      </c>
      <c r="H1331">
        <f>VLOOKUP($A1331,'mouse data'!$A:$E,5,FALSE)</f>
        <v>29</v>
      </c>
    </row>
    <row r="1332" spans="1:8" x14ac:dyDescent="0.3">
      <c r="A1332" t="s">
        <v>168</v>
      </c>
      <c r="B1332">
        <v>30</v>
      </c>
      <c r="C1332">
        <v>60.098571839999998</v>
      </c>
      <c r="D1332">
        <v>2</v>
      </c>
      <c r="E1332" t="str">
        <f>VLOOKUP($A1332,'mouse data'!$A:$E,2,FALSE)</f>
        <v>Placebo</v>
      </c>
      <c r="F1332" t="str">
        <f>VLOOKUP($A1332,'mouse data'!$A:$E,3,FALSE)</f>
        <v>Male</v>
      </c>
      <c r="G1332">
        <f>VLOOKUP($A1332,'mouse data'!$A:$E,4,FALSE)</f>
        <v>9</v>
      </c>
      <c r="H1332">
        <f>VLOOKUP($A1332,'mouse data'!$A:$E,5,FALSE)</f>
        <v>27</v>
      </c>
    </row>
    <row r="1333" spans="1:8" x14ac:dyDescent="0.3">
      <c r="A1333" t="s">
        <v>98</v>
      </c>
      <c r="B1333">
        <v>30</v>
      </c>
      <c r="C1333">
        <v>60.59185755</v>
      </c>
      <c r="D1333">
        <v>0</v>
      </c>
      <c r="E1333" t="str">
        <f>VLOOKUP($A1333,'mouse data'!$A:$E,2,FALSE)</f>
        <v>Stelasyn</v>
      </c>
      <c r="F1333" t="str">
        <f>VLOOKUP($A1333,'mouse data'!$A:$E,3,FALSE)</f>
        <v>Male</v>
      </c>
      <c r="G1333">
        <f>VLOOKUP($A1333,'mouse data'!$A:$E,4,FALSE)</f>
        <v>23</v>
      </c>
      <c r="H1333">
        <f>VLOOKUP($A1333,'mouse data'!$A:$E,5,FALSE)</f>
        <v>29</v>
      </c>
    </row>
    <row r="1334" spans="1:8" x14ac:dyDescent="0.3">
      <c r="A1334" t="s">
        <v>206</v>
      </c>
      <c r="B1334">
        <v>30</v>
      </c>
      <c r="C1334">
        <v>53.5970382</v>
      </c>
      <c r="D1334">
        <v>2</v>
      </c>
      <c r="E1334" t="str">
        <f>VLOOKUP($A1334,'mouse data'!$A:$E,2,FALSE)</f>
        <v>Propriva</v>
      </c>
      <c r="F1334" t="str">
        <f>VLOOKUP($A1334,'mouse data'!$A:$E,3,FALSE)</f>
        <v>Male</v>
      </c>
      <c r="G1334">
        <f>VLOOKUP($A1334,'mouse data'!$A:$E,4,FALSE)</f>
        <v>21</v>
      </c>
      <c r="H1334">
        <f>VLOOKUP($A1334,'mouse data'!$A:$E,5,FALSE)</f>
        <v>26</v>
      </c>
    </row>
    <row r="1335" spans="1:8" x14ac:dyDescent="0.3">
      <c r="A1335" t="s">
        <v>209</v>
      </c>
      <c r="B1335">
        <v>30</v>
      </c>
      <c r="C1335">
        <v>60.008782629999999</v>
      </c>
      <c r="D1335">
        <v>2</v>
      </c>
      <c r="E1335" t="str">
        <f>VLOOKUP($A1335,'mouse data'!$A:$E,2,FALSE)</f>
        <v>Propriva</v>
      </c>
      <c r="F1335" t="str">
        <f>VLOOKUP($A1335,'mouse data'!$A:$E,3,FALSE)</f>
        <v>Male</v>
      </c>
      <c r="G1335">
        <f>VLOOKUP($A1335,'mouse data'!$A:$E,4,FALSE)</f>
        <v>22</v>
      </c>
      <c r="H1335">
        <f>VLOOKUP($A1335,'mouse data'!$A:$E,5,FALSE)</f>
        <v>25</v>
      </c>
    </row>
    <row r="1336" spans="1:8" x14ac:dyDescent="0.3">
      <c r="A1336" t="s">
        <v>104</v>
      </c>
      <c r="B1336">
        <v>30</v>
      </c>
      <c r="C1336">
        <v>63.743194279999997</v>
      </c>
      <c r="D1336">
        <v>2</v>
      </c>
      <c r="E1336" t="str">
        <f>VLOOKUP($A1336,'mouse data'!$A:$E,2,FALSE)</f>
        <v>Stelasyn</v>
      </c>
      <c r="F1336" t="str">
        <f>VLOOKUP($A1336,'mouse data'!$A:$E,3,FALSE)</f>
        <v>Female</v>
      </c>
      <c r="G1336">
        <f>VLOOKUP($A1336,'mouse data'!$A:$E,4,FALSE)</f>
        <v>1</v>
      </c>
      <c r="H1336">
        <f>VLOOKUP($A1336,'mouse data'!$A:$E,5,FALSE)</f>
        <v>27</v>
      </c>
    </row>
    <row r="1337" spans="1:8" x14ac:dyDescent="0.3">
      <c r="A1337" t="s">
        <v>171</v>
      </c>
      <c r="B1337">
        <v>30</v>
      </c>
      <c r="C1337">
        <v>54.379345049999998</v>
      </c>
      <c r="D1337">
        <v>0</v>
      </c>
      <c r="E1337" t="str">
        <f>VLOOKUP($A1337,'mouse data'!$A:$E,2,FALSE)</f>
        <v>Propriva</v>
      </c>
      <c r="F1337" t="str">
        <f>VLOOKUP($A1337,'mouse data'!$A:$E,3,FALSE)</f>
        <v>Female</v>
      </c>
      <c r="G1337">
        <f>VLOOKUP($A1337,'mouse data'!$A:$E,4,FALSE)</f>
        <v>5</v>
      </c>
      <c r="H1337">
        <f>VLOOKUP($A1337,'mouse data'!$A:$E,5,FALSE)</f>
        <v>28</v>
      </c>
    </row>
    <row r="1338" spans="1:8" x14ac:dyDescent="0.3">
      <c r="A1338" t="s">
        <v>119</v>
      </c>
      <c r="B1338">
        <v>30</v>
      </c>
      <c r="C1338">
        <v>57.823915560000003</v>
      </c>
      <c r="D1338">
        <v>2</v>
      </c>
      <c r="E1338" t="str">
        <f>VLOOKUP($A1338,'mouse data'!$A:$E,2,FALSE)</f>
        <v>Zoniferol</v>
      </c>
      <c r="F1338" t="str">
        <f>VLOOKUP($A1338,'mouse data'!$A:$E,3,FALSE)</f>
        <v>Female</v>
      </c>
      <c r="G1338">
        <f>VLOOKUP($A1338,'mouse data'!$A:$E,4,FALSE)</f>
        <v>11</v>
      </c>
      <c r="H1338">
        <f>VLOOKUP($A1338,'mouse data'!$A:$E,5,FALSE)</f>
        <v>27</v>
      </c>
    </row>
    <row r="1339" spans="1:8" x14ac:dyDescent="0.3">
      <c r="A1339" t="s">
        <v>132</v>
      </c>
      <c r="B1339">
        <v>30</v>
      </c>
      <c r="C1339">
        <v>57.052805460000002</v>
      </c>
      <c r="D1339">
        <v>1</v>
      </c>
      <c r="E1339" t="str">
        <f>VLOOKUP($A1339,'mouse data'!$A:$E,2,FALSE)</f>
        <v>Zoniferol</v>
      </c>
      <c r="F1339" t="str">
        <f>VLOOKUP($A1339,'mouse data'!$A:$E,3,FALSE)</f>
        <v>Female</v>
      </c>
      <c r="G1339">
        <f>VLOOKUP($A1339,'mouse data'!$A:$E,4,FALSE)</f>
        <v>5</v>
      </c>
      <c r="H1339">
        <f>VLOOKUP($A1339,'mouse data'!$A:$E,5,FALSE)</f>
        <v>28</v>
      </c>
    </row>
    <row r="1340" spans="1:8" x14ac:dyDescent="0.3">
      <c r="A1340" t="s">
        <v>49</v>
      </c>
      <c r="B1340">
        <v>30</v>
      </c>
      <c r="C1340">
        <v>61.108186000000003</v>
      </c>
      <c r="D1340">
        <v>2</v>
      </c>
      <c r="E1340" t="str">
        <f>VLOOKUP($A1340,'mouse data'!$A:$E,2,FALSE)</f>
        <v>Ketapril</v>
      </c>
      <c r="F1340" t="str">
        <f>VLOOKUP($A1340,'mouse data'!$A:$E,3,FALSE)</f>
        <v>Male</v>
      </c>
      <c r="G1340">
        <f>VLOOKUP($A1340,'mouse data'!$A:$E,4,FALSE)</f>
        <v>19</v>
      </c>
      <c r="H1340">
        <f>VLOOKUP($A1340,'mouse data'!$A:$E,5,FALSE)</f>
        <v>28</v>
      </c>
    </row>
    <row r="1341" spans="1:8" x14ac:dyDescent="0.3">
      <c r="A1341" t="s">
        <v>67</v>
      </c>
      <c r="B1341">
        <v>30</v>
      </c>
      <c r="C1341">
        <v>38.71825638</v>
      </c>
      <c r="D1341">
        <v>2</v>
      </c>
      <c r="E1341" t="str">
        <f>VLOOKUP($A1341,'mouse data'!$A:$E,2,FALSE)</f>
        <v>Ramicane</v>
      </c>
      <c r="F1341" t="str">
        <f>VLOOKUP($A1341,'mouse data'!$A:$E,3,FALSE)</f>
        <v>Female</v>
      </c>
      <c r="G1341">
        <f>VLOOKUP($A1341,'mouse data'!$A:$E,4,FALSE)</f>
        <v>8</v>
      </c>
      <c r="H1341">
        <f>VLOOKUP($A1341,'mouse data'!$A:$E,5,FALSE)</f>
        <v>19</v>
      </c>
    </row>
    <row r="1342" spans="1:8" x14ac:dyDescent="0.3">
      <c r="A1342" t="s">
        <v>230</v>
      </c>
      <c r="B1342">
        <v>30</v>
      </c>
      <c r="C1342">
        <v>32.680654590000003</v>
      </c>
      <c r="D1342">
        <v>3</v>
      </c>
      <c r="E1342" t="str">
        <f>VLOOKUP($A1342,'mouse data'!$A:$E,2,FALSE)</f>
        <v>Capomulin</v>
      </c>
      <c r="F1342" t="str">
        <f>VLOOKUP($A1342,'mouse data'!$A:$E,3,FALSE)</f>
        <v>Female</v>
      </c>
      <c r="G1342">
        <f>VLOOKUP($A1342,'mouse data'!$A:$E,4,FALSE)</f>
        <v>8</v>
      </c>
      <c r="H1342">
        <f>VLOOKUP($A1342,'mouse data'!$A:$E,5,FALSE)</f>
        <v>17</v>
      </c>
    </row>
    <row r="1343" spans="1:8" x14ac:dyDescent="0.3">
      <c r="A1343" t="s">
        <v>131</v>
      </c>
      <c r="B1343">
        <v>30</v>
      </c>
      <c r="C1343">
        <v>54.404881760000002</v>
      </c>
      <c r="D1343">
        <v>1</v>
      </c>
      <c r="E1343" t="str">
        <f>VLOOKUP($A1343,'mouse data'!$A:$E,2,FALSE)</f>
        <v>Zoniferol</v>
      </c>
      <c r="F1343" t="str">
        <f>VLOOKUP($A1343,'mouse data'!$A:$E,3,FALSE)</f>
        <v>Male</v>
      </c>
      <c r="G1343">
        <f>VLOOKUP($A1343,'mouse data'!$A:$E,4,FALSE)</f>
        <v>24</v>
      </c>
      <c r="H1343">
        <f>VLOOKUP($A1343,'mouse data'!$A:$E,5,FALSE)</f>
        <v>28</v>
      </c>
    </row>
    <row r="1344" spans="1:8" x14ac:dyDescent="0.3">
      <c r="A1344" t="s">
        <v>41</v>
      </c>
      <c r="B1344">
        <v>30</v>
      </c>
      <c r="C1344">
        <v>56.286749909999997</v>
      </c>
      <c r="D1344">
        <v>2</v>
      </c>
      <c r="E1344" t="str">
        <f>VLOOKUP($A1344,'mouse data'!$A:$E,2,FALSE)</f>
        <v>Infubinol</v>
      </c>
      <c r="F1344" t="str">
        <f>VLOOKUP($A1344,'mouse data'!$A:$E,3,FALSE)</f>
        <v>Female</v>
      </c>
      <c r="G1344">
        <f>VLOOKUP($A1344,'mouse data'!$A:$E,4,FALSE)</f>
        <v>24</v>
      </c>
      <c r="H1344">
        <f>VLOOKUP($A1344,'mouse data'!$A:$E,5,FALSE)</f>
        <v>25</v>
      </c>
    </row>
    <row r="1345" spans="1:8" x14ac:dyDescent="0.3">
      <c r="A1345" t="s">
        <v>86</v>
      </c>
      <c r="B1345">
        <v>30</v>
      </c>
      <c r="C1345">
        <v>56.20104104</v>
      </c>
      <c r="D1345">
        <v>1</v>
      </c>
      <c r="E1345" t="str">
        <f>VLOOKUP($A1345,'mouse data'!$A:$E,2,FALSE)</f>
        <v>Stelasyn</v>
      </c>
      <c r="F1345" t="str">
        <f>VLOOKUP($A1345,'mouse data'!$A:$E,3,FALSE)</f>
        <v>Male</v>
      </c>
      <c r="G1345">
        <f>VLOOKUP($A1345,'mouse data'!$A:$E,4,FALSE)</f>
        <v>20</v>
      </c>
      <c r="H1345">
        <f>VLOOKUP($A1345,'mouse data'!$A:$E,5,FALSE)</f>
        <v>25</v>
      </c>
    </row>
    <row r="1346" spans="1:8" x14ac:dyDescent="0.3">
      <c r="A1346" t="s">
        <v>66</v>
      </c>
      <c r="B1346">
        <v>30</v>
      </c>
      <c r="C1346">
        <v>42.786278350000003</v>
      </c>
      <c r="D1346">
        <v>0</v>
      </c>
      <c r="E1346" t="str">
        <f>VLOOKUP($A1346,'mouse data'!$A:$E,2,FALSE)</f>
        <v>Ramicane</v>
      </c>
      <c r="F1346" t="str">
        <f>VLOOKUP($A1346,'mouse data'!$A:$E,3,FALSE)</f>
        <v>Female</v>
      </c>
      <c r="G1346">
        <f>VLOOKUP($A1346,'mouse data'!$A:$E,4,FALSE)</f>
        <v>10</v>
      </c>
      <c r="H1346">
        <f>VLOOKUP($A1346,'mouse data'!$A:$E,5,FALSE)</f>
        <v>25</v>
      </c>
    </row>
    <row r="1347" spans="1:8" x14ac:dyDescent="0.3">
      <c r="A1347" t="s">
        <v>146</v>
      </c>
      <c r="B1347">
        <v>30</v>
      </c>
      <c r="C1347">
        <v>55.036206249999999</v>
      </c>
      <c r="D1347">
        <v>2</v>
      </c>
      <c r="E1347" t="str">
        <f>VLOOKUP($A1347,'mouse data'!$A:$E,2,FALSE)</f>
        <v>Placebo</v>
      </c>
      <c r="F1347" t="str">
        <f>VLOOKUP($A1347,'mouse data'!$A:$E,3,FALSE)</f>
        <v>Male</v>
      </c>
      <c r="G1347">
        <f>VLOOKUP($A1347,'mouse data'!$A:$E,4,FALSE)</f>
        <v>17</v>
      </c>
      <c r="H1347">
        <f>VLOOKUP($A1347,'mouse data'!$A:$E,5,FALSE)</f>
        <v>27</v>
      </c>
    </row>
    <row r="1348" spans="1:8" x14ac:dyDescent="0.3">
      <c r="A1348" t="s">
        <v>141</v>
      </c>
      <c r="B1348">
        <v>30</v>
      </c>
      <c r="C1348">
        <v>55.910161590000001</v>
      </c>
      <c r="D1348">
        <v>3</v>
      </c>
      <c r="E1348" t="str">
        <f>VLOOKUP($A1348,'mouse data'!$A:$E,2,FALSE)</f>
        <v>Zoniferol</v>
      </c>
      <c r="F1348" t="str">
        <f>VLOOKUP($A1348,'mouse data'!$A:$E,3,FALSE)</f>
        <v>Female</v>
      </c>
      <c r="G1348">
        <f>VLOOKUP($A1348,'mouse data'!$A:$E,4,FALSE)</f>
        <v>8</v>
      </c>
      <c r="H1348">
        <f>VLOOKUP($A1348,'mouse data'!$A:$E,5,FALSE)</f>
        <v>25</v>
      </c>
    </row>
    <row r="1349" spans="1:8" x14ac:dyDescent="0.3">
      <c r="A1349" t="s">
        <v>121</v>
      </c>
      <c r="B1349">
        <v>30</v>
      </c>
      <c r="C1349">
        <v>65.893986069999997</v>
      </c>
      <c r="D1349">
        <v>1</v>
      </c>
      <c r="E1349" t="str">
        <f>VLOOKUP($A1349,'mouse data'!$A:$E,2,FALSE)</f>
        <v>Zoniferol</v>
      </c>
      <c r="F1349" t="str">
        <f>VLOOKUP($A1349,'mouse data'!$A:$E,3,FALSE)</f>
        <v>Female</v>
      </c>
      <c r="G1349">
        <f>VLOOKUP($A1349,'mouse data'!$A:$E,4,FALSE)</f>
        <v>20</v>
      </c>
      <c r="H1349">
        <f>VLOOKUP($A1349,'mouse data'!$A:$E,5,FALSE)</f>
        <v>26</v>
      </c>
    </row>
    <row r="1350" spans="1:8" x14ac:dyDescent="0.3">
      <c r="A1350" t="s">
        <v>72</v>
      </c>
      <c r="B1350">
        <v>30</v>
      </c>
      <c r="C1350">
        <v>54.351584629999998</v>
      </c>
      <c r="D1350">
        <v>3</v>
      </c>
      <c r="E1350" t="str">
        <f>VLOOKUP($A1350,'mouse data'!$A:$E,2,FALSE)</f>
        <v>Stelasyn</v>
      </c>
      <c r="F1350" t="str">
        <f>VLOOKUP($A1350,'mouse data'!$A:$E,3,FALSE)</f>
        <v>Male</v>
      </c>
      <c r="G1350">
        <f>VLOOKUP($A1350,'mouse data'!$A:$E,4,FALSE)</f>
        <v>21</v>
      </c>
      <c r="H1350">
        <f>VLOOKUP($A1350,'mouse data'!$A:$E,5,FALSE)</f>
        <v>28</v>
      </c>
    </row>
    <row r="1351" spans="1:8" x14ac:dyDescent="0.3">
      <c r="A1351" t="s">
        <v>61</v>
      </c>
      <c r="B1351">
        <v>30</v>
      </c>
      <c r="C1351">
        <v>56.87381654</v>
      </c>
      <c r="D1351">
        <v>2</v>
      </c>
      <c r="E1351" t="str">
        <f>VLOOKUP($A1351,'mouse data'!$A:$E,2,FALSE)</f>
        <v>Stelasyn</v>
      </c>
      <c r="F1351" t="str">
        <f>VLOOKUP($A1351,'mouse data'!$A:$E,3,FALSE)</f>
        <v>Male</v>
      </c>
      <c r="G1351">
        <f>VLOOKUP($A1351,'mouse data'!$A:$E,4,FALSE)</f>
        <v>14</v>
      </c>
      <c r="H1351">
        <f>VLOOKUP($A1351,'mouse data'!$A:$E,5,FALSE)</f>
        <v>28</v>
      </c>
    </row>
    <row r="1352" spans="1:8" x14ac:dyDescent="0.3">
      <c r="A1352" t="s">
        <v>42</v>
      </c>
      <c r="B1352">
        <v>30</v>
      </c>
      <c r="C1352">
        <v>59.861241290000002</v>
      </c>
      <c r="D1352">
        <v>1</v>
      </c>
      <c r="E1352" t="str">
        <f>VLOOKUP($A1352,'mouse data'!$A:$E,2,FALSE)</f>
        <v>Infubinol</v>
      </c>
      <c r="F1352" t="str">
        <f>VLOOKUP($A1352,'mouse data'!$A:$E,3,FALSE)</f>
        <v>Female</v>
      </c>
      <c r="G1352">
        <f>VLOOKUP($A1352,'mouse data'!$A:$E,4,FALSE)</f>
        <v>21</v>
      </c>
      <c r="H1352">
        <f>VLOOKUP($A1352,'mouse data'!$A:$E,5,FALSE)</f>
        <v>25</v>
      </c>
    </row>
    <row r="1353" spans="1:8" x14ac:dyDescent="0.3">
      <c r="A1353" t="s">
        <v>128</v>
      </c>
      <c r="B1353">
        <v>30</v>
      </c>
      <c r="C1353">
        <v>58.057252570000003</v>
      </c>
      <c r="D1353">
        <v>1</v>
      </c>
      <c r="E1353" t="str">
        <f>VLOOKUP($A1353,'mouse data'!$A:$E,2,FALSE)</f>
        <v>Zoniferol</v>
      </c>
      <c r="F1353" t="str">
        <f>VLOOKUP($A1353,'mouse data'!$A:$E,3,FALSE)</f>
        <v>Male</v>
      </c>
      <c r="G1353">
        <f>VLOOKUP($A1353,'mouse data'!$A:$E,4,FALSE)</f>
        <v>12</v>
      </c>
      <c r="H1353">
        <f>VLOOKUP($A1353,'mouse data'!$A:$E,5,FALSE)</f>
        <v>25</v>
      </c>
    </row>
    <row r="1354" spans="1:8" x14ac:dyDescent="0.3">
      <c r="A1354" t="s">
        <v>62</v>
      </c>
      <c r="B1354">
        <v>30</v>
      </c>
      <c r="C1354">
        <v>38.342008229999998</v>
      </c>
      <c r="D1354">
        <v>2</v>
      </c>
      <c r="E1354" t="str">
        <f>VLOOKUP($A1354,'mouse data'!$A:$E,2,FALSE)</f>
        <v>Ramicane</v>
      </c>
      <c r="F1354" t="str">
        <f>VLOOKUP($A1354,'mouse data'!$A:$E,3,FALSE)</f>
        <v>Female</v>
      </c>
      <c r="G1354">
        <f>VLOOKUP($A1354,'mouse data'!$A:$E,4,FALSE)</f>
        <v>23</v>
      </c>
      <c r="H1354">
        <f>VLOOKUP($A1354,'mouse data'!$A:$E,5,FALSE)</f>
        <v>20</v>
      </c>
    </row>
    <row r="1355" spans="1:8" x14ac:dyDescent="0.3">
      <c r="A1355" t="s">
        <v>47</v>
      </c>
      <c r="B1355">
        <v>30</v>
      </c>
      <c r="C1355">
        <v>57.990553779999999</v>
      </c>
      <c r="D1355">
        <v>1</v>
      </c>
      <c r="E1355" t="str">
        <f>VLOOKUP($A1355,'mouse data'!$A:$E,2,FALSE)</f>
        <v>Ketapril</v>
      </c>
      <c r="F1355" t="str">
        <f>VLOOKUP($A1355,'mouse data'!$A:$E,3,FALSE)</f>
        <v>Female</v>
      </c>
      <c r="G1355">
        <f>VLOOKUP($A1355,'mouse data'!$A:$E,4,FALSE)</f>
        <v>22</v>
      </c>
      <c r="H1355">
        <f>VLOOKUP($A1355,'mouse data'!$A:$E,5,FALSE)</f>
        <v>30</v>
      </c>
    </row>
    <row r="1356" spans="1:8" x14ac:dyDescent="0.3">
      <c r="A1356" t="s">
        <v>229</v>
      </c>
      <c r="B1356">
        <v>30</v>
      </c>
      <c r="C1356">
        <v>38.044082019999998</v>
      </c>
      <c r="D1356">
        <v>1</v>
      </c>
      <c r="E1356" t="str">
        <f>VLOOKUP($A1356,'mouse data'!$A:$E,2,FALSE)</f>
        <v>Capomulin</v>
      </c>
      <c r="F1356" t="str">
        <f>VLOOKUP($A1356,'mouse data'!$A:$E,3,FALSE)</f>
        <v>Female</v>
      </c>
      <c r="G1356">
        <f>VLOOKUP($A1356,'mouse data'!$A:$E,4,FALSE)</f>
        <v>21</v>
      </c>
      <c r="H1356">
        <f>VLOOKUP($A1356,'mouse data'!$A:$E,5,FALSE)</f>
        <v>21</v>
      </c>
    </row>
    <row r="1357" spans="1:8" x14ac:dyDescent="0.3">
      <c r="A1357" t="s">
        <v>126</v>
      </c>
      <c r="B1357">
        <v>30</v>
      </c>
      <c r="C1357">
        <v>60.153065239999997</v>
      </c>
      <c r="D1357">
        <v>1</v>
      </c>
      <c r="E1357" t="str">
        <f>VLOOKUP($A1357,'mouse data'!$A:$E,2,FALSE)</f>
        <v>Zoniferol</v>
      </c>
      <c r="F1357" t="str">
        <f>VLOOKUP($A1357,'mouse data'!$A:$E,3,FALSE)</f>
        <v>Female</v>
      </c>
      <c r="G1357">
        <f>VLOOKUP($A1357,'mouse data'!$A:$E,4,FALSE)</f>
        <v>16</v>
      </c>
      <c r="H1357">
        <f>VLOOKUP($A1357,'mouse data'!$A:$E,5,FALSE)</f>
        <v>28</v>
      </c>
    </row>
    <row r="1358" spans="1:8" x14ac:dyDescent="0.3">
      <c r="A1358" t="s">
        <v>240</v>
      </c>
      <c r="B1358">
        <v>30</v>
      </c>
      <c r="C1358">
        <v>40.993110129999998</v>
      </c>
      <c r="D1358">
        <v>0</v>
      </c>
      <c r="E1358" t="str">
        <f>VLOOKUP($A1358,'mouse data'!$A:$E,2,FALSE)</f>
        <v>Capomulin</v>
      </c>
      <c r="F1358" t="str">
        <f>VLOOKUP($A1358,'mouse data'!$A:$E,3,FALSE)</f>
        <v>Male</v>
      </c>
      <c r="G1358">
        <f>VLOOKUP($A1358,'mouse data'!$A:$E,4,FALSE)</f>
        <v>24</v>
      </c>
      <c r="H1358">
        <f>VLOOKUP($A1358,'mouse data'!$A:$E,5,FALSE)</f>
        <v>21</v>
      </c>
    </row>
    <row r="1359" spans="1:8" x14ac:dyDescent="0.3">
      <c r="A1359" t="s">
        <v>63</v>
      </c>
      <c r="B1359">
        <v>30</v>
      </c>
      <c r="C1359">
        <v>40.668342559999999</v>
      </c>
      <c r="D1359">
        <v>1</v>
      </c>
      <c r="E1359" t="str">
        <f>VLOOKUP($A1359,'mouse data'!$A:$E,2,FALSE)</f>
        <v>Ramicane</v>
      </c>
      <c r="F1359" t="str">
        <f>VLOOKUP($A1359,'mouse data'!$A:$E,3,FALSE)</f>
        <v>Female</v>
      </c>
      <c r="G1359">
        <f>VLOOKUP($A1359,'mouse data'!$A:$E,4,FALSE)</f>
        <v>18</v>
      </c>
      <c r="H1359">
        <f>VLOOKUP($A1359,'mouse data'!$A:$E,5,FALSE)</f>
        <v>21</v>
      </c>
    </row>
    <row r="1360" spans="1:8" x14ac:dyDescent="0.3">
      <c r="A1360" t="s">
        <v>43</v>
      </c>
      <c r="B1360">
        <v>30</v>
      </c>
      <c r="C1360">
        <v>59.133640290000002</v>
      </c>
      <c r="D1360">
        <v>3</v>
      </c>
      <c r="E1360" t="str">
        <f>VLOOKUP($A1360,'mouse data'!$A:$E,2,FALSE)</f>
        <v>Infubinol</v>
      </c>
      <c r="F1360" t="str">
        <f>VLOOKUP($A1360,'mouse data'!$A:$E,3,FALSE)</f>
        <v>Female</v>
      </c>
      <c r="G1360">
        <f>VLOOKUP($A1360,'mouse data'!$A:$E,4,FALSE)</f>
        <v>23</v>
      </c>
      <c r="H1360">
        <f>VLOOKUP($A1360,'mouse data'!$A:$E,5,FALSE)</f>
        <v>29</v>
      </c>
    </row>
    <row r="1361" spans="1:8" x14ac:dyDescent="0.3">
      <c r="A1361" t="s">
        <v>252</v>
      </c>
      <c r="B1361">
        <v>30</v>
      </c>
      <c r="C1361">
        <v>31.758274910000001</v>
      </c>
      <c r="D1361">
        <v>1</v>
      </c>
      <c r="E1361" t="str">
        <f>VLOOKUP($A1361,'mouse data'!$A:$E,2,FALSE)</f>
        <v>Capomulin</v>
      </c>
      <c r="F1361" t="str">
        <f>VLOOKUP($A1361,'mouse data'!$A:$E,3,FALSE)</f>
        <v>Male</v>
      </c>
      <c r="G1361">
        <f>VLOOKUP($A1361,'mouse data'!$A:$E,4,FALSE)</f>
        <v>22</v>
      </c>
      <c r="H1361">
        <f>VLOOKUP($A1361,'mouse data'!$A:$E,5,FALSE)</f>
        <v>17</v>
      </c>
    </row>
    <row r="1362" spans="1:8" x14ac:dyDescent="0.3">
      <c r="A1362" t="s">
        <v>122</v>
      </c>
      <c r="B1362">
        <v>30</v>
      </c>
      <c r="C1362">
        <v>54.400122789999998</v>
      </c>
      <c r="D1362">
        <v>3</v>
      </c>
      <c r="E1362" t="str">
        <f>VLOOKUP($A1362,'mouse data'!$A:$E,2,FALSE)</f>
        <v>Zoniferol</v>
      </c>
      <c r="F1362" t="str">
        <f>VLOOKUP($A1362,'mouse data'!$A:$E,3,FALSE)</f>
        <v>Female</v>
      </c>
      <c r="G1362">
        <f>VLOOKUP($A1362,'mouse data'!$A:$E,4,FALSE)</f>
        <v>13</v>
      </c>
      <c r="H1362">
        <f>VLOOKUP($A1362,'mouse data'!$A:$E,5,FALSE)</f>
        <v>29</v>
      </c>
    </row>
    <row r="1363" spans="1:8" x14ac:dyDescent="0.3">
      <c r="A1363" t="s">
        <v>46</v>
      </c>
      <c r="B1363">
        <v>30</v>
      </c>
      <c r="C1363">
        <v>57.31407239</v>
      </c>
      <c r="D1363">
        <v>0</v>
      </c>
      <c r="E1363" t="str">
        <f>VLOOKUP($A1363,'mouse data'!$A:$E,2,FALSE)</f>
        <v>Ketapril</v>
      </c>
      <c r="F1363" t="str">
        <f>VLOOKUP($A1363,'mouse data'!$A:$E,3,FALSE)</f>
        <v>Male</v>
      </c>
      <c r="G1363">
        <f>VLOOKUP($A1363,'mouse data'!$A:$E,4,FALSE)</f>
        <v>17</v>
      </c>
      <c r="H1363">
        <f>VLOOKUP($A1363,'mouse data'!$A:$E,5,FALSE)</f>
        <v>25</v>
      </c>
    </row>
    <row r="1364" spans="1:8" x14ac:dyDescent="0.3">
      <c r="A1364" t="s">
        <v>124</v>
      </c>
      <c r="B1364">
        <v>30</v>
      </c>
      <c r="C1364">
        <v>57.99770642</v>
      </c>
      <c r="D1364">
        <v>3</v>
      </c>
      <c r="E1364" t="str">
        <f>VLOOKUP($A1364,'mouse data'!$A:$E,2,FALSE)</f>
        <v>Zoniferol</v>
      </c>
      <c r="F1364" t="str">
        <f>VLOOKUP($A1364,'mouse data'!$A:$E,3,FALSE)</f>
        <v>Female</v>
      </c>
      <c r="G1364">
        <f>VLOOKUP($A1364,'mouse data'!$A:$E,4,FALSE)</f>
        <v>14</v>
      </c>
      <c r="H1364">
        <f>VLOOKUP($A1364,'mouse data'!$A:$E,5,FALSE)</f>
        <v>29</v>
      </c>
    </row>
    <row r="1365" spans="1:8" x14ac:dyDescent="0.3">
      <c r="A1365" t="s">
        <v>64</v>
      </c>
      <c r="B1365">
        <v>30</v>
      </c>
      <c r="C1365">
        <v>34.757240459999998</v>
      </c>
      <c r="D1365">
        <v>0</v>
      </c>
      <c r="E1365" t="str">
        <f>VLOOKUP($A1365,'mouse data'!$A:$E,2,FALSE)</f>
        <v>Ramicane</v>
      </c>
      <c r="F1365" t="str">
        <f>VLOOKUP($A1365,'mouse data'!$A:$E,3,FALSE)</f>
        <v>Female</v>
      </c>
      <c r="G1365">
        <f>VLOOKUP($A1365,'mouse data'!$A:$E,4,FALSE)</f>
        <v>4</v>
      </c>
      <c r="H1365">
        <f>VLOOKUP($A1365,'mouse data'!$A:$E,5,FALSE)</f>
        <v>17</v>
      </c>
    </row>
    <row r="1366" spans="1:8" x14ac:dyDescent="0.3">
      <c r="A1366" t="s">
        <v>45</v>
      </c>
      <c r="B1366">
        <v>30</v>
      </c>
      <c r="C1366">
        <v>54.656548720000004</v>
      </c>
      <c r="D1366">
        <v>4</v>
      </c>
      <c r="E1366" t="str">
        <f>VLOOKUP($A1366,'mouse data'!$A:$E,2,FALSE)</f>
        <v>Infubinol</v>
      </c>
      <c r="F1366" t="str">
        <f>VLOOKUP($A1366,'mouse data'!$A:$E,3,FALSE)</f>
        <v>Female</v>
      </c>
      <c r="G1366">
        <f>VLOOKUP($A1366,'mouse data'!$A:$E,4,FALSE)</f>
        <v>1</v>
      </c>
      <c r="H1366">
        <f>VLOOKUP($A1366,'mouse data'!$A:$E,5,FALSE)</f>
        <v>30</v>
      </c>
    </row>
    <row r="1367" spans="1:8" x14ac:dyDescent="0.3">
      <c r="A1367" t="s">
        <v>227</v>
      </c>
      <c r="B1367">
        <v>30</v>
      </c>
      <c r="C1367">
        <v>39.005554349999997</v>
      </c>
      <c r="D1367">
        <v>1</v>
      </c>
      <c r="E1367" t="str">
        <f>VLOOKUP($A1367,'mouse data'!$A:$E,2,FALSE)</f>
        <v>Ramicane</v>
      </c>
      <c r="F1367" t="str">
        <f>VLOOKUP($A1367,'mouse data'!$A:$E,3,FALSE)</f>
        <v>Female</v>
      </c>
      <c r="G1367">
        <f>VLOOKUP($A1367,'mouse data'!$A:$E,4,FALSE)</f>
        <v>8</v>
      </c>
      <c r="H1367">
        <f>VLOOKUP($A1367,'mouse data'!$A:$E,5,FALSE)</f>
        <v>20</v>
      </c>
    </row>
    <row r="1368" spans="1:8" x14ac:dyDescent="0.3">
      <c r="A1368" t="s">
        <v>233</v>
      </c>
      <c r="B1368">
        <v>30</v>
      </c>
      <c r="C1368">
        <v>32.915291860000004</v>
      </c>
      <c r="D1368">
        <v>0</v>
      </c>
      <c r="E1368" t="str">
        <f>VLOOKUP($A1368,'mouse data'!$A:$E,2,FALSE)</f>
        <v>Capomulin</v>
      </c>
      <c r="F1368" t="str">
        <f>VLOOKUP($A1368,'mouse data'!$A:$E,3,FALSE)</f>
        <v>Female</v>
      </c>
      <c r="G1368">
        <f>VLOOKUP($A1368,'mouse data'!$A:$E,4,FALSE)</f>
        <v>16</v>
      </c>
      <c r="H1368">
        <f>VLOOKUP($A1368,'mouse data'!$A:$E,5,FALSE)</f>
        <v>15</v>
      </c>
    </row>
    <row r="1369" spans="1:8" x14ac:dyDescent="0.3">
      <c r="A1369" t="s">
        <v>40</v>
      </c>
      <c r="B1369">
        <v>30</v>
      </c>
      <c r="C1369">
        <v>54.832628800000002</v>
      </c>
      <c r="D1369">
        <v>1</v>
      </c>
      <c r="E1369" t="str">
        <f>VLOOKUP($A1369,'mouse data'!$A:$E,2,FALSE)</f>
        <v>Infubinol</v>
      </c>
      <c r="F1369" t="str">
        <f>VLOOKUP($A1369,'mouse data'!$A:$E,3,FALSE)</f>
        <v>Male</v>
      </c>
      <c r="G1369">
        <f>VLOOKUP($A1369,'mouse data'!$A:$E,4,FALSE)</f>
        <v>3</v>
      </c>
      <c r="H1369">
        <f>VLOOKUP($A1369,'mouse data'!$A:$E,5,FALSE)</f>
        <v>25</v>
      </c>
    </row>
    <row r="1370" spans="1:8" x14ac:dyDescent="0.3">
      <c r="A1370" t="s">
        <v>133</v>
      </c>
      <c r="B1370">
        <v>30</v>
      </c>
      <c r="C1370">
        <v>57.146143879999997</v>
      </c>
      <c r="D1370">
        <v>2</v>
      </c>
      <c r="E1370" t="str">
        <f>VLOOKUP($A1370,'mouse data'!$A:$E,2,FALSE)</f>
        <v>Zoniferol</v>
      </c>
      <c r="F1370" t="str">
        <f>VLOOKUP($A1370,'mouse data'!$A:$E,3,FALSE)</f>
        <v>Female</v>
      </c>
      <c r="G1370">
        <f>VLOOKUP($A1370,'mouse data'!$A:$E,4,FALSE)</f>
        <v>19</v>
      </c>
      <c r="H1370">
        <f>VLOOKUP($A1370,'mouse data'!$A:$E,5,FALSE)</f>
        <v>28</v>
      </c>
    </row>
    <row r="1371" spans="1:8" x14ac:dyDescent="0.3">
      <c r="A1371" t="s">
        <v>53</v>
      </c>
      <c r="B1371">
        <v>30</v>
      </c>
      <c r="C1371">
        <v>66.330663470000005</v>
      </c>
      <c r="D1371">
        <v>1</v>
      </c>
      <c r="E1371" t="str">
        <f>VLOOKUP($A1371,'mouse data'!$A:$E,2,FALSE)</f>
        <v>Ketapril</v>
      </c>
      <c r="F1371" t="str">
        <f>VLOOKUP($A1371,'mouse data'!$A:$E,3,FALSE)</f>
        <v>Male</v>
      </c>
      <c r="G1371">
        <f>VLOOKUP($A1371,'mouse data'!$A:$E,4,FALSE)</f>
        <v>24</v>
      </c>
      <c r="H1371">
        <f>VLOOKUP($A1371,'mouse data'!$A:$E,5,FALSE)</f>
        <v>30</v>
      </c>
    </row>
    <row r="1372" spans="1:8" x14ac:dyDescent="0.3">
      <c r="A1372" t="s">
        <v>144</v>
      </c>
      <c r="B1372">
        <v>30</v>
      </c>
      <c r="C1372">
        <v>59.916934429999998</v>
      </c>
      <c r="D1372">
        <v>3</v>
      </c>
      <c r="E1372" t="str">
        <f>VLOOKUP($A1372,'mouse data'!$A:$E,2,FALSE)</f>
        <v>Placebo</v>
      </c>
      <c r="F1372" t="str">
        <f>VLOOKUP($A1372,'mouse data'!$A:$E,3,FALSE)</f>
        <v>Male</v>
      </c>
      <c r="G1372">
        <f>VLOOKUP($A1372,'mouse data'!$A:$E,4,FALSE)</f>
        <v>7</v>
      </c>
      <c r="H1372">
        <f>VLOOKUP($A1372,'mouse data'!$A:$E,5,FALSE)</f>
        <v>28</v>
      </c>
    </row>
    <row r="1373" spans="1:8" x14ac:dyDescent="0.3">
      <c r="A1373" t="s">
        <v>36</v>
      </c>
      <c r="B1373">
        <v>30</v>
      </c>
      <c r="C1373">
        <v>57.03186187</v>
      </c>
      <c r="D1373">
        <v>2</v>
      </c>
      <c r="E1373" t="str">
        <f>VLOOKUP($A1373,'mouse data'!$A:$E,2,FALSE)</f>
        <v>Infubinol</v>
      </c>
      <c r="F1373" t="str">
        <f>VLOOKUP($A1373,'mouse data'!$A:$E,3,FALSE)</f>
        <v>Female</v>
      </c>
      <c r="G1373">
        <f>VLOOKUP($A1373,'mouse data'!$A:$E,4,FALSE)</f>
        <v>6</v>
      </c>
      <c r="H1373">
        <f>VLOOKUP($A1373,'mouse data'!$A:$E,5,FALSE)</f>
        <v>25</v>
      </c>
    </row>
    <row r="1374" spans="1:8" x14ac:dyDescent="0.3">
      <c r="A1374" t="s">
        <v>103</v>
      </c>
      <c r="B1374">
        <v>30</v>
      </c>
      <c r="C1374">
        <v>61.240505730000002</v>
      </c>
      <c r="D1374">
        <v>1</v>
      </c>
      <c r="E1374" t="str">
        <f>VLOOKUP($A1374,'mouse data'!$A:$E,2,FALSE)</f>
        <v>Stelasyn</v>
      </c>
      <c r="F1374" t="str">
        <f>VLOOKUP($A1374,'mouse data'!$A:$E,3,FALSE)</f>
        <v>Female</v>
      </c>
      <c r="G1374">
        <f>VLOOKUP($A1374,'mouse data'!$A:$E,4,FALSE)</f>
        <v>2</v>
      </c>
      <c r="H1374">
        <f>VLOOKUP($A1374,'mouse data'!$A:$E,5,FALSE)</f>
        <v>30</v>
      </c>
    </row>
    <row r="1375" spans="1:8" x14ac:dyDescent="0.3">
      <c r="A1375" t="s">
        <v>115</v>
      </c>
      <c r="B1375">
        <v>30</v>
      </c>
      <c r="C1375">
        <v>43.339161230000002</v>
      </c>
      <c r="D1375">
        <v>1</v>
      </c>
      <c r="E1375" t="str">
        <f>VLOOKUP($A1375,'mouse data'!$A:$E,2,FALSE)</f>
        <v>Ramicane</v>
      </c>
      <c r="F1375" t="str">
        <f>VLOOKUP($A1375,'mouse data'!$A:$E,3,FALSE)</f>
        <v>Male</v>
      </c>
      <c r="G1375">
        <f>VLOOKUP($A1375,'mouse data'!$A:$E,4,FALSE)</f>
        <v>20</v>
      </c>
      <c r="H1375">
        <f>VLOOKUP($A1375,'mouse data'!$A:$E,5,FALSE)</f>
        <v>25</v>
      </c>
    </row>
    <row r="1376" spans="1:8" x14ac:dyDescent="0.3">
      <c r="A1376" t="s">
        <v>70</v>
      </c>
      <c r="B1376">
        <v>30</v>
      </c>
      <c r="C1376">
        <v>31.099497530000001</v>
      </c>
      <c r="D1376">
        <v>1</v>
      </c>
      <c r="E1376" t="str">
        <f>VLOOKUP($A1376,'mouse data'!$A:$E,2,FALSE)</f>
        <v>Ramicane</v>
      </c>
      <c r="F1376" t="str">
        <f>VLOOKUP($A1376,'mouse data'!$A:$E,3,FALSE)</f>
        <v>Male</v>
      </c>
      <c r="G1376">
        <f>VLOOKUP($A1376,'mouse data'!$A:$E,4,FALSE)</f>
        <v>21</v>
      </c>
      <c r="H1376">
        <f>VLOOKUP($A1376,'mouse data'!$A:$E,5,FALSE)</f>
        <v>16</v>
      </c>
    </row>
    <row r="1377" spans="1:8" x14ac:dyDescent="0.3">
      <c r="A1377" t="s">
        <v>142</v>
      </c>
      <c r="B1377">
        <v>30</v>
      </c>
      <c r="C1377">
        <v>55.879908960000002</v>
      </c>
      <c r="D1377">
        <v>1</v>
      </c>
      <c r="E1377" t="str">
        <f>VLOOKUP($A1377,'mouse data'!$A:$E,2,FALSE)</f>
        <v>Propriva</v>
      </c>
      <c r="F1377" t="str">
        <f>VLOOKUP($A1377,'mouse data'!$A:$E,3,FALSE)</f>
        <v>Male</v>
      </c>
      <c r="G1377">
        <f>VLOOKUP($A1377,'mouse data'!$A:$E,4,FALSE)</f>
        <v>7</v>
      </c>
      <c r="H1377">
        <f>VLOOKUP($A1377,'mouse data'!$A:$E,5,FALSE)</f>
        <v>26</v>
      </c>
    </row>
    <row r="1378" spans="1:8" x14ac:dyDescent="0.3">
      <c r="A1378" t="s">
        <v>52</v>
      </c>
      <c r="B1378">
        <v>30</v>
      </c>
      <c r="C1378">
        <v>60.496375790000002</v>
      </c>
      <c r="D1378">
        <v>2</v>
      </c>
      <c r="E1378" t="str">
        <f>VLOOKUP($A1378,'mouse data'!$A:$E,2,FALSE)</f>
        <v>Ketapril</v>
      </c>
      <c r="F1378" t="str">
        <f>VLOOKUP($A1378,'mouse data'!$A:$E,3,FALSE)</f>
        <v>Male</v>
      </c>
      <c r="G1378">
        <f>VLOOKUP($A1378,'mouse data'!$A:$E,4,FALSE)</f>
        <v>18</v>
      </c>
      <c r="H1378">
        <f>VLOOKUP($A1378,'mouse data'!$A:$E,5,FALSE)</f>
        <v>29</v>
      </c>
    </row>
    <row r="1379" spans="1:8" x14ac:dyDescent="0.3">
      <c r="A1379" t="s">
        <v>231</v>
      </c>
      <c r="B1379">
        <v>30</v>
      </c>
      <c r="C1379">
        <v>32.959670780000003</v>
      </c>
      <c r="D1379">
        <v>1</v>
      </c>
      <c r="E1379" t="str">
        <f>VLOOKUP($A1379,'mouse data'!$A:$E,2,FALSE)</f>
        <v>Capomulin</v>
      </c>
      <c r="F1379" t="str">
        <f>VLOOKUP($A1379,'mouse data'!$A:$E,3,FALSE)</f>
        <v>Female</v>
      </c>
      <c r="G1379">
        <f>VLOOKUP($A1379,'mouse data'!$A:$E,4,FALSE)</f>
        <v>3</v>
      </c>
      <c r="H1379">
        <f>VLOOKUP($A1379,'mouse data'!$A:$E,5,FALSE)</f>
        <v>17</v>
      </c>
    </row>
    <row r="1380" spans="1:8" x14ac:dyDescent="0.3">
      <c r="A1380" t="s">
        <v>196</v>
      </c>
      <c r="B1380">
        <v>30</v>
      </c>
      <c r="C1380">
        <v>58.268442479999997</v>
      </c>
      <c r="D1380">
        <v>1</v>
      </c>
      <c r="E1380" t="str">
        <f>VLOOKUP($A1380,'mouse data'!$A:$E,2,FALSE)</f>
        <v>Infubinol</v>
      </c>
      <c r="F1380" t="str">
        <f>VLOOKUP($A1380,'mouse data'!$A:$E,3,FALSE)</f>
        <v>Male</v>
      </c>
      <c r="G1380">
        <f>VLOOKUP($A1380,'mouse data'!$A:$E,4,FALSE)</f>
        <v>3</v>
      </c>
      <c r="H1380">
        <f>VLOOKUP($A1380,'mouse data'!$A:$E,5,FALSE)</f>
        <v>29</v>
      </c>
    </row>
    <row r="1381" spans="1:8" x14ac:dyDescent="0.3">
      <c r="A1381" t="s">
        <v>37</v>
      </c>
      <c r="B1381">
        <v>30</v>
      </c>
      <c r="C1381">
        <v>59.412537239999999</v>
      </c>
      <c r="D1381">
        <v>2</v>
      </c>
      <c r="E1381" t="str">
        <f>VLOOKUP($A1381,'mouse data'!$A:$E,2,FALSE)</f>
        <v>Infubinol</v>
      </c>
      <c r="F1381" t="str">
        <f>VLOOKUP($A1381,'mouse data'!$A:$E,3,FALSE)</f>
        <v>Female</v>
      </c>
      <c r="G1381">
        <f>VLOOKUP($A1381,'mouse data'!$A:$E,4,FALSE)</f>
        <v>17</v>
      </c>
      <c r="H1381">
        <f>VLOOKUP($A1381,'mouse data'!$A:$E,5,FALSE)</f>
        <v>27</v>
      </c>
    </row>
    <row r="1382" spans="1:8" x14ac:dyDescent="0.3">
      <c r="A1382" t="s">
        <v>111</v>
      </c>
      <c r="B1382">
        <v>30</v>
      </c>
      <c r="C1382">
        <v>59.08229394</v>
      </c>
      <c r="D1382">
        <v>1</v>
      </c>
      <c r="E1382" t="str">
        <f>VLOOKUP($A1382,'mouse data'!$A:$E,2,FALSE)</f>
        <v>Propriva</v>
      </c>
      <c r="F1382" t="str">
        <f>VLOOKUP($A1382,'mouse data'!$A:$E,3,FALSE)</f>
        <v>Female</v>
      </c>
      <c r="G1382">
        <f>VLOOKUP($A1382,'mouse data'!$A:$E,4,FALSE)</f>
        <v>21</v>
      </c>
      <c r="H1382">
        <f>VLOOKUP($A1382,'mouse data'!$A:$E,5,FALSE)</f>
        <v>26</v>
      </c>
    </row>
    <row r="1383" spans="1:8" x14ac:dyDescent="0.3">
      <c r="A1383" t="s">
        <v>105</v>
      </c>
      <c r="B1383">
        <v>30</v>
      </c>
      <c r="C1383">
        <v>55.455289749999999</v>
      </c>
      <c r="D1383">
        <v>2</v>
      </c>
      <c r="E1383" t="str">
        <f>VLOOKUP($A1383,'mouse data'!$A:$E,2,FALSE)</f>
        <v>Stelasyn</v>
      </c>
      <c r="F1383" t="str">
        <f>VLOOKUP($A1383,'mouse data'!$A:$E,3,FALSE)</f>
        <v>Male</v>
      </c>
      <c r="G1383">
        <f>VLOOKUP($A1383,'mouse data'!$A:$E,4,FALSE)</f>
        <v>21</v>
      </c>
      <c r="H1383">
        <f>VLOOKUP($A1383,'mouse data'!$A:$E,5,FALSE)</f>
        <v>27</v>
      </c>
    </row>
    <row r="1384" spans="1:8" x14ac:dyDescent="0.3">
      <c r="A1384" t="s">
        <v>147</v>
      </c>
      <c r="B1384">
        <v>30</v>
      </c>
      <c r="C1384">
        <v>64.958091780000004</v>
      </c>
      <c r="D1384">
        <v>3</v>
      </c>
      <c r="E1384" t="str">
        <f>VLOOKUP($A1384,'mouse data'!$A:$E,2,FALSE)</f>
        <v>Placebo</v>
      </c>
      <c r="F1384" t="str">
        <f>VLOOKUP($A1384,'mouse data'!$A:$E,3,FALSE)</f>
        <v>Female</v>
      </c>
      <c r="G1384">
        <f>VLOOKUP($A1384,'mouse data'!$A:$E,4,FALSE)</f>
        <v>17</v>
      </c>
      <c r="H1384">
        <f>VLOOKUP($A1384,'mouse data'!$A:$E,5,FALSE)</f>
        <v>29</v>
      </c>
    </row>
    <row r="1385" spans="1:8" x14ac:dyDescent="0.3">
      <c r="A1385" t="s">
        <v>102</v>
      </c>
      <c r="B1385">
        <v>30</v>
      </c>
      <c r="C1385">
        <v>60.720635909999999</v>
      </c>
      <c r="D1385">
        <v>3</v>
      </c>
      <c r="E1385" t="str">
        <f>VLOOKUP($A1385,'mouse data'!$A:$E,2,FALSE)</f>
        <v>Stelasyn</v>
      </c>
      <c r="F1385" t="str">
        <f>VLOOKUP($A1385,'mouse data'!$A:$E,3,FALSE)</f>
        <v>Female</v>
      </c>
      <c r="G1385">
        <f>VLOOKUP($A1385,'mouse data'!$A:$E,4,FALSE)</f>
        <v>14</v>
      </c>
      <c r="H1385">
        <f>VLOOKUP($A1385,'mouse data'!$A:$E,5,FALSE)</f>
        <v>30</v>
      </c>
    </row>
    <row r="1386" spans="1:8" x14ac:dyDescent="0.3">
      <c r="A1386" t="s">
        <v>107</v>
      </c>
      <c r="B1386">
        <v>30</v>
      </c>
      <c r="C1386">
        <v>56.339104319999997</v>
      </c>
      <c r="D1386">
        <v>1</v>
      </c>
      <c r="E1386" t="str">
        <f>VLOOKUP($A1386,'mouse data'!$A:$E,2,FALSE)</f>
        <v>Stelasyn</v>
      </c>
      <c r="F1386" t="str">
        <f>VLOOKUP($A1386,'mouse data'!$A:$E,3,FALSE)</f>
        <v>Male</v>
      </c>
      <c r="G1386">
        <f>VLOOKUP($A1386,'mouse data'!$A:$E,4,FALSE)</f>
        <v>20</v>
      </c>
      <c r="H1386">
        <f>VLOOKUP($A1386,'mouse data'!$A:$E,5,FALSE)</f>
        <v>29</v>
      </c>
    </row>
    <row r="1387" spans="1:8" x14ac:dyDescent="0.3">
      <c r="A1387" t="s">
        <v>143</v>
      </c>
      <c r="B1387">
        <v>30</v>
      </c>
      <c r="C1387">
        <v>57.419743889999999</v>
      </c>
      <c r="D1387">
        <v>3</v>
      </c>
      <c r="E1387" t="str">
        <f>VLOOKUP($A1387,'mouse data'!$A:$E,2,FALSE)</f>
        <v>Zoniferol</v>
      </c>
      <c r="F1387" t="str">
        <f>VLOOKUP($A1387,'mouse data'!$A:$E,3,FALSE)</f>
        <v>Female</v>
      </c>
      <c r="G1387">
        <f>VLOOKUP($A1387,'mouse data'!$A:$E,4,FALSE)</f>
        <v>10</v>
      </c>
      <c r="H1387">
        <f>VLOOKUP($A1387,'mouse data'!$A:$E,5,FALSE)</f>
        <v>29</v>
      </c>
    </row>
    <row r="1388" spans="1:8" x14ac:dyDescent="0.3">
      <c r="A1388" t="s">
        <v>108</v>
      </c>
      <c r="B1388">
        <v>30</v>
      </c>
      <c r="C1388">
        <v>59.275822679999997</v>
      </c>
      <c r="D1388">
        <v>0</v>
      </c>
      <c r="E1388" t="str">
        <f>VLOOKUP($A1388,'mouse data'!$A:$E,2,FALSE)</f>
        <v>Stelasyn</v>
      </c>
      <c r="F1388" t="str">
        <f>VLOOKUP($A1388,'mouse data'!$A:$E,3,FALSE)</f>
        <v>Male</v>
      </c>
      <c r="G1388">
        <f>VLOOKUP($A1388,'mouse data'!$A:$E,4,FALSE)</f>
        <v>8</v>
      </c>
      <c r="H1388">
        <f>VLOOKUP($A1388,'mouse data'!$A:$E,5,FALSE)</f>
        <v>29</v>
      </c>
    </row>
    <row r="1389" spans="1:8" x14ac:dyDescent="0.3">
      <c r="A1389" t="s">
        <v>38</v>
      </c>
      <c r="B1389">
        <v>30</v>
      </c>
      <c r="C1389">
        <v>59.747077079999997</v>
      </c>
      <c r="D1389">
        <v>2</v>
      </c>
      <c r="E1389" t="str">
        <f>VLOOKUP($A1389,'mouse data'!$A:$E,2,FALSE)</f>
        <v>Infubinol</v>
      </c>
      <c r="F1389" t="str">
        <f>VLOOKUP($A1389,'mouse data'!$A:$E,3,FALSE)</f>
        <v>Female</v>
      </c>
      <c r="G1389">
        <f>VLOOKUP($A1389,'mouse data'!$A:$E,4,FALSE)</f>
        <v>20</v>
      </c>
      <c r="H1389">
        <f>VLOOKUP($A1389,'mouse data'!$A:$E,5,FALSE)</f>
        <v>30</v>
      </c>
    </row>
    <row r="1390" spans="1:8" x14ac:dyDescent="0.3">
      <c r="A1390" t="s">
        <v>136</v>
      </c>
      <c r="B1390">
        <v>30</v>
      </c>
      <c r="C1390">
        <v>59.3643535</v>
      </c>
      <c r="D1390">
        <v>1</v>
      </c>
      <c r="E1390" t="str">
        <f>VLOOKUP($A1390,'mouse data'!$A:$E,2,FALSE)</f>
        <v>Zoniferol</v>
      </c>
      <c r="F1390" t="str">
        <f>VLOOKUP($A1390,'mouse data'!$A:$E,3,FALSE)</f>
        <v>Female</v>
      </c>
      <c r="G1390">
        <f>VLOOKUP($A1390,'mouse data'!$A:$E,4,FALSE)</f>
        <v>2</v>
      </c>
      <c r="H1390">
        <f>VLOOKUP($A1390,'mouse data'!$A:$E,5,FALSE)</f>
        <v>28</v>
      </c>
    </row>
    <row r="1391" spans="1:8" x14ac:dyDescent="0.3">
      <c r="A1391" t="s">
        <v>51</v>
      </c>
      <c r="B1391">
        <v>30</v>
      </c>
      <c r="C1391">
        <v>57.76995952</v>
      </c>
      <c r="D1391">
        <v>1</v>
      </c>
      <c r="E1391" t="str">
        <f>VLOOKUP($A1391,'mouse data'!$A:$E,2,FALSE)</f>
        <v>Ketapril</v>
      </c>
      <c r="F1391" t="str">
        <f>VLOOKUP($A1391,'mouse data'!$A:$E,3,FALSE)</f>
        <v>Female</v>
      </c>
      <c r="G1391">
        <f>VLOOKUP($A1391,'mouse data'!$A:$E,4,FALSE)</f>
        <v>11</v>
      </c>
      <c r="H1391">
        <f>VLOOKUP($A1391,'mouse data'!$A:$E,5,FALSE)</f>
        <v>29</v>
      </c>
    </row>
    <row r="1392" spans="1:8" x14ac:dyDescent="0.3">
      <c r="A1392" t="s">
        <v>246</v>
      </c>
      <c r="B1392">
        <v>30</v>
      </c>
      <c r="C1392">
        <v>39.352792010000002</v>
      </c>
      <c r="D1392">
        <v>1</v>
      </c>
      <c r="E1392" t="str">
        <f>VLOOKUP($A1392,'mouse data'!$A:$E,2,FALSE)</f>
        <v>Capomulin</v>
      </c>
      <c r="F1392" t="str">
        <f>VLOOKUP($A1392,'mouse data'!$A:$E,3,FALSE)</f>
        <v>Male</v>
      </c>
      <c r="G1392">
        <f>VLOOKUP($A1392,'mouse data'!$A:$E,4,FALSE)</f>
        <v>17</v>
      </c>
      <c r="H1392">
        <f>VLOOKUP($A1392,'mouse data'!$A:$E,5,FALSE)</f>
        <v>19</v>
      </c>
    </row>
    <row r="1393" spans="1:8" x14ac:dyDescent="0.3">
      <c r="A1393" t="s">
        <v>68</v>
      </c>
      <c r="B1393">
        <v>30</v>
      </c>
      <c r="C1393">
        <v>34.671781070000002</v>
      </c>
      <c r="D1393">
        <v>1</v>
      </c>
      <c r="E1393" t="str">
        <f>VLOOKUP($A1393,'mouse data'!$A:$E,2,FALSE)</f>
        <v>Ramicane</v>
      </c>
      <c r="F1393" t="str">
        <f>VLOOKUP($A1393,'mouse data'!$A:$E,3,FALSE)</f>
        <v>Male</v>
      </c>
      <c r="G1393">
        <f>VLOOKUP($A1393,'mouse data'!$A:$E,4,FALSE)</f>
        <v>8</v>
      </c>
      <c r="H1393">
        <f>VLOOKUP($A1393,'mouse data'!$A:$E,5,FALSE)</f>
        <v>19</v>
      </c>
    </row>
    <row r="1394" spans="1:8" x14ac:dyDescent="0.3">
      <c r="A1394" t="s">
        <v>245</v>
      </c>
      <c r="B1394">
        <v>30</v>
      </c>
      <c r="C1394">
        <v>42.874460560000003</v>
      </c>
      <c r="D1394">
        <v>1</v>
      </c>
      <c r="E1394" t="str">
        <f>VLOOKUP($A1394,'mouse data'!$A:$E,2,FALSE)</f>
        <v>Capomulin</v>
      </c>
      <c r="F1394" t="str">
        <f>VLOOKUP($A1394,'mouse data'!$A:$E,3,FALSE)</f>
        <v>Male</v>
      </c>
      <c r="G1394">
        <f>VLOOKUP($A1394,'mouse data'!$A:$E,4,FALSE)</f>
        <v>3</v>
      </c>
      <c r="H1394">
        <f>VLOOKUP($A1394,'mouse data'!$A:$E,5,FALSE)</f>
        <v>19</v>
      </c>
    </row>
    <row r="1395" spans="1:8" x14ac:dyDescent="0.3">
      <c r="A1395" t="s">
        <v>135</v>
      </c>
      <c r="B1395">
        <v>30</v>
      </c>
      <c r="C1395">
        <v>52.747717680000001</v>
      </c>
      <c r="D1395">
        <v>3</v>
      </c>
      <c r="E1395" t="str">
        <f>VLOOKUP($A1395,'mouse data'!$A:$E,2,FALSE)</f>
        <v>Zoniferol</v>
      </c>
      <c r="F1395" t="str">
        <f>VLOOKUP($A1395,'mouse data'!$A:$E,3,FALSE)</f>
        <v>Male</v>
      </c>
      <c r="G1395">
        <f>VLOOKUP($A1395,'mouse data'!$A:$E,4,FALSE)</f>
        <v>14</v>
      </c>
      <c r="H1395">
        <f>VLOOKUP($A1395,'mouse data'!$A:$E,5,FALSE)</f>
        <v>27</v>
      </c>
    </row>
    <row r="1396" spans="1:8" x14ac:dyDescent="0.3">
      <c r="A1396" t="s">
        <v>109</v>
      </c>
      <c r="B1396">
        <v>30</v>
      </c>
      <c r="C1396">
        <v>53.401667379999999</v>
      </c>
      <c r="D1396">
        <v>1</v>
      </c>
      <c r="E1396" t="str">
        <f>VLOOKUP($A1396,'mouse data'!$A:$E,2,FALSE)</f>
        <v>Stelasyn</v>
      </c>
      <c r="F1396" t="str">
        <f>VLOOKUP($A1396,'mouse data'!$A:$E,3,FALSE)</f>
        <v>Female</v>
      </c>
      <c r="G1396">
        <f>VLOOKUP($A1396,'mouse data'!$A:$E,4,FALSE)</f>
        <v>23</v>
      </c>
      <c r="H1396">
        <f>VLOOKUP($A1396,'mouse data'!$A:$E,5,FALSE)</f>
        <v>27</v>
      </c>
    </row>
    <row r="1397" spans="1:8" x14ac:dyDescent="0.3">
      <c r="A1397" t="s">
        <v>39</v>
      </c>
      <c r="B1397">
        <v>30</v>
      </c>
      <c r="C1397">
        <v>59.24061511</v>
      </c>
      <c r="D1397">
        <v>2</v>
      </c>
      <c r="E1397" t="str">
        <f>VLOOKUP($A1397,'mouse data'!$A:$E,2,FALSE)</f>
        <v>Infubinol</v>
      </c>
      <c r="F1397" t="str">
        <f>VLOOKUP($A1397,'mouse data'!$A:$E,3,FALSE)</f>
        <v>Female</v>
      </c>
      <c r="G1397">
        <f>VLOOKUP($A1397,'mouse data'!$A:$E,4,FALSE)</f>
        <v>23</v>
      </c>
      <c r="H1397">
        <f>VLOOKUP($A1397,'mouse data'!$A:$E,5,FALSE)</f>
        <v>29</v>
      </c>
    </row>
    <row r="1398" spans="1:8" x14ac:dyDescent="0.3">
      <c r="A1398" t="s">
        <v>50</v>
      </c>
      <c r="B1398">
        <v>30</v>
      </c>
      <c r="C1398">
        <v>55.341341569999997</v>
      </c>
      <c r="D1398">
        <v>0</v>
      </c>
      <c r="E1398" t="str">
        <f>VLOOKUP($A1398,'mouse data'!$A:$E,2,FALSE)</f>
        <v>Ketapril</v>
      </c>
      <c r="F1398" t="str">
        <f>VLOOKUP($A1398,'mouse data'!$A:$E,3,FALSE)</f>
        <v>Male</v>
      </c>
      <c r="G1398">
        <f>VLOOKUP($A1398,'mouse data'!$A:$E,4,FALSE)</f>
        <v>18</v>
      </c>
      <c r="H1398">
        <f>VLOOKUP($A1398,'mouse data'!$A:$E,5,FALSE)</f>
        <v>27</v>
      </c>
    </row>
    <row r="1399" spans="1:8" x14ac:dyDescent="0.3">
      <c r="A1399" t="s">
        <v>134</v>
      </c>
      <c r="B1399">
        <v>30</v>
      </c>
      <c r="C1399">
        <v>60.413709079999997</v>
      </c>
      <c r="D1399">
        <v>1</v>
      </c>
      <c r="E1399" t="str">
        <f>VLOOKUP($A1399,'mouse data'!$A:$E,2,FALSE)</f>
        <v>Zoniferol</v>
      </c>
      <c r="F1399" t="str">
        <f>VLOOKUP($A1399,'mouse data'!$A:$E,3,FALSE)</f>
        <v>Male</v>
      </c>
      <c r="G1399">
        <f>VLOOKUP($A1399,'mouse data'!$A:$E,4,FALSE)</f>
        <v>5</v>
      </c>
      <c r="H1399">
        <f>VLOOKUP($A1399,'mouse data'!$A:$E,5,FALSE)</f>
        <v>30</v>
      </c>
    </row>
    <row r="1400" spans="1:8" x14ac:dyDescent="0.3">
      <c r="A1400" t="s">
        <v>110</v>
      </c>
      <c r="B1400">
        <v>30</v>
      </c>
      <c r="C1400">
        <v>67.712509879999999</v>
      </c>
      <c r="D1400">
        <v>1</v>
      </c>
      <c r="E1400" t="str">
        <f>VLOOKUP($A1400,'mouse data'!$A:$E,2,FALSE)</f>
        <v>Stelasyn</v>
      </c>
      <c r="F1400" t="str">
        <f>VLOOKUP($A1400,'mouse data'!$A:$E,3,FALSE)</f>
        <v>Female</v>
      </c>
      <c r="G1400">
        <f>VLOOKUP($A1400,'mouse data'!$A:$E,4,FALSE)</f>
        <v>22</v>
      </c>
      <c r="H1400">
        <f>VLOOKUP($A1400,'mouse data'!$A:$E,5,FALSE)</f>
        <v>28</v>
      </c>
    </row>
    <row r="1401" spans="1:8" x14ac:dyDescent="0.3">
      <c r="A1401" t="s">
        <v>138</v>
      </c>
      <c r="B1401">
        <v>30</v>
      </c>
      <c r="C1401">
        <v>56.917398380000002</v>
      </c>
      <c r="D1401">
        <v>3</v>
      </c>
      <c r="E1401" t="str">
        <f>VLOOKUP($A1401,'mouse data'!$A:$E,2,FALSE)</f>
        <v>Zoniferol</v>
      </c>
      <c r="F1401" t="str">
        <f>VLOOKUP($A1401,'mouse data'!$A:$E,3,FALSE)</f>
        <v>Male</v>
      </c>
      <c r="G1401">
        <f>VLOOKUP($A1401,'mouse data'!$A:$E,4,FALSE)</f>
        <v>15</v>
      </c>
      <c r="H1401">
        <f>VLOOKUP($A1401,'mouse data'!$A:$E,5,FALSE)</f>
        <v>29</v>
      </c>
    </row>
    <row r="1402" spans="1:8" x14ac:dyDescent="0.3">
      <c r="A1402" t="s">
        <v>4</v>
      </c>
      <c r="B1402">
        <v>30</v>
      </c>
      <c r="C1402">
        <v>40.605334859999999</v>
      </c>
      <c r="D1402">
        <v>1</v>
      </c>
      <c r="E1402" t="str">
        <f>VLOOKUP($A1402,'mouse data'!$A:$E,2,FALSE)</f>
        <v>Capomulin</v>
      </c>
      <c r="F1402" t="str">
        <f>VLOOKUP($A1402,'mouse data'!$A:$E,3,FALSE)</f>
        <v>Female</v>
      </c>
      <c r="G1402">
        <f>VLOOKUP($A1402,'mouse data'!$A:$E,4,FALSE)</f>
        <v>9</v>
      </c>
      <c r="H1402">
        <f>VLOOKUP($A1402,'mouse data'!$A:$E,5,FALSE)</f>
        <v>22</v>
      </c>
    </row>
    <row r="1403" spans="1:8" x14ac:dyDescent="0.3">
      <c r="A1403" t="s">
        <v>95</v>
      </c>
      <c r="B1403">
        <v>30</v>
      </c>
      <c r="C1403">
        <v>63.44068627</v>
      </c>
      <c r="D1403">
        <v>1</v>
      </c>
      <c r="E1403" t="str">
        <f>VLOOKUP($A1403,'mouse data'!$A:$E,2,FALSE)</f>
        <v>Stelasyn</v>
      </c>
      <c r="F1403" t="str">
        <f>VLOOKUP($A1403,'mouse data'!$A:$E,3,FALSE)</f>
        <v>Female</v>
      </c>
      <c r="G1403">
        <f>VLOOKUP($A1403,'mouse data'!$A:$E,4,FALSE)</f>
        <v>16</v>
      </c>
      <c r="H1403">
        <f>VLOOKUP($A1403,'mouse data'!$A:$E,5,FALSE)</f>
        <v>29</v>
      </c>
    </row>
    <row r="1404" spans="1:8" x14ac:dyDescent="0.3">
      <c r="A1404" t="s">
        <v>58</v>
      </c>
      <c r="B1404">
        <v>30</v>
      </c>
      <c r="C1404">
        <v>60.341818719999999</v>
      </c>
      <c r="D1404">
        <v>1</v>
      </c>
      <c r="E1404" t="str">
        <f>VLOOKUP($A1404,'mouse data'!$A:$E,2,FALSE)</f>
        <v>Naftisol</v>
      </c>
      <c r="F1404" t="str">
        <f>VLOOKUP($A1404,'mouse data'!$A:$E,3,FALSE)</f>
        <v>Male</v>
      </c>
      <c r="G1404">
        <f>VLOOKUP($A1404,'mouse data'!$A:$E,4,FALSE)</f>
        <v>21</v>
      </c>
      <c r="H1404">
        <f>VLOOKUP($A1404,'mouse data'!$A:$E,5,FALSE)</f>
        <v>25</v>
      </c>
    </row>
    <row r="1405" spans="1:8" x14ac:dyDescent="0.3">
      <c r="A1405" t="s">
        <v>250</v>
      </c>
      <c r="B1405">
        <v>30</v>
      </c>
      <c r="C1405">
        <v>38.212479389999999</v>
      </c>
      <c r="D1405">
        <v>1</v>
      </c>
      <c r="E1405" t="str">
        <f>VLOOKUP($A1405,'mouse data'!$A:$E,2,FALSE)</f>
        <v>Capomulin</v>
      </c>
      <c r="F1405" t="str">
        <f>VLOOKUP($A1405,'mouse data'!$A:$E,3,FALSE)</f>
        <v>Female</v>
      </c>
      <c r="G1405">
        <f>VLOOKUP($A1405,'mouse data'!$A:$E,4,FALSE)</f>
        <v>3</v>
      </c>
      <c r="H1405">
        <f>VLOOKUP($A1405,'mouse data'!$A:$E,5,FALSE)</f>
        <v>19</v>
      </c>
    </row>
    <row r="1406" spans="1:8" x14ac:dyDescent="0.3">
      <c r="A1406" t="s">
        <v>27</v>
      </c>
      <c r="B1406">
        <v>30</v>
      </c>
      <c r="C1406">
        <v>59.333772019999998</v>
      </c>
      <c r="D1406">
        <v>3</v>
      </c>
      <c r="E1406" t="str">
        <f>VLOOKUP($A1406,'mouse data'!$A:$E,2,FALSE)</f>
        <v>Naftisol</v>
      </c>
      <c r="F1406" t="str">
        <f>VLOOKUP($A1406,'mouse data'!$A:$E,3,FALSE)</f>
        <v>Female</v>
      </c>
      <c r="G1406">
        <f>VLOOKUP($A1406,'mouse data'!$A:$E,4,FALSE)</f>
        <v>2</v>
      </c>
      <c r="H1406">
        <f>VLOOKUP($A1406,'mouse data'!$A:$E,5,FALSE)</f>
        <v>27</v>
      </c>
    </row>
    <row r="1407" spans="1:8" x14ac:dyDescent="0.3">
      <c r="A1407" t="s">
        <v>178</v>
      </c>
      <c r="B1407">
        <v>30</v>
      </c>
      <c r="C1407">
        <v>55.742828690000003</v>
      </c>
      <c r="D1407">
        <v>1</v>
      </c>
      <c r="E1407" t="str">
        <f>VLOOKUP($A1407,'mouse data'!$A:$E,2,FALSE)</f>
        <v>Ceftamin</v>
      </c>
      <c r="F1407" t="str">
        <f>VLOOKUP($A1407,'mouse data'!$A:$E,3,FALSE)</f>
        <v>Female</v>
      </c>
      <c r="G1407">
        <f>VLOOKUP($A1407,'mouse data'!$A:$E,4,FALSE)</f>
        <v>12</v>
      </c>
      <c r="H1407">
        <f>VLOOKUP($A1407,'mouse data'!$A:$E,5,FALSE)</f>
        <v>25</v>
      </c>
    </row>
    <row r="1408" spans="1:8" x14ac:dyDescent="0.3">
      <c r="A1408" t="s">
        <v>81</v>
      </c>
      <c r="B1408">
        <v>30</v>
      </c>
      <c r="C1408">
        <v>33.817757999999998</v>
      </c>
      <c r="D1408">
        <v>0</v>
      </c>
      <c r="E1408" t="str">
        <f>VLOOKUP($A1408,'mouse data'!$A:$E,2,FALSE)</f>
        <v>Ramicane</v>
      </c>
      <c r="F1408" t="str">
        <f>VLOOKUP($A1408,'mouse data'!$A:$E,3,FALSE)</f>
        <v>Male</v>
      </c>
      <c r="G1408">
        <f>VLOOKUP($A1408,'mouse data'!$A:$E,4,FALSE)</f>
        <v>4</v>
      </c>
      <c r="H1408">
        <f>VLOOKUP($A1408,'mouse data'!$A:$E,5,FALSE)</f>
        <v>17</v>
      </c>
    </row>
    <row r="1409" spans="1:8" x14ac:dyDescent="0.3">
      <c r="A1409" t="s">
        <v>19</v>
      </c>
      <c r="B1409">
        <v>30</v>
      </c>
      <c r="C1409">
        <v>65.841012739999996</v>
      </c>
      <c r="D1409">
        <v>3</v>
      </c>
      <c r="E1409" t="str">
        <f>VLOOKUP($A1409,'mouse data'!$A:$E,2,FALSE)</f>
        <v>Naftisol</v>
      </c>
      <c r="F1409" t="str">
        <f>VLOOKUP($A1409,'mouse data'!$A:$E,3,FALSE)</f>
        <v>Male</v>
      </c>
      <c r="G1409">
        <f>VLOOKUP($A1409,'mouse data'!$A:$E,4,FALSE)</f>
        <v>9</v>
      </c>
      <c r="H1409">
        <f>VLOOKUP($A1409,'mouse data'!$A:$E,5,FALSE)</f>
        <v>30</v>
      </c>
    </row>
    <row r="1410" spans="1:8" x14ac:dyDescent="0.3">
      <c r="A1410" t="s">
        <v>186</v>
      </c>
      <c r="B1410">
        <v>30</v>
      </c>
      <c r="C1410">
        <v>56.767158209999998</v>
      </c>
      <c r="D1410">
        <v>2</v>
      </c>
      <c r="E1410" t="str">
        <f>VLOOKUP($A1410,'mouse data'!$A:$E,2,FALSE)</f>
        <v>Ceftamin</v>
      </c>
      <c r="F1410" t="str">
        <f>VLOOKUP($A1410,'mouse data'!$A:$E,3,FALSE)</f>
        <v>Male</v>
      </c>
      <c r="G1410">
        <f>VLOOKUP($A1410,'mouse data'!$A:$E,4,FALSE)</f>
        <v>24</v>
      </c>
      <c r="H1410">
        <f>VLOOKUP($A1410,'mouse data'!$A:$E,5,FALSE)</f>
        <v>25</v>
      </c>
    </row>
    <row r="1411" spans="1:8" x14ac:dyDescent="0.3">
      <c r="A1411" t="s">
        <v>23</v>
      </c>
      <c r="B1411">
        <v>30</v>
      </c>
      <c r="C1411">
        <v>56.653215000000003</v>
      </c>
      <c r="D1411">
        <v>1</v>
      </c>
      <c r="E1411" t="str">
        <f>VLOOKUP($A1411,'mouse data'!$A:$E,2,FALSE)</f>
        <v>Naftisol</v>
      </c>
      <c r="F1411" t="str">
        <f>VLOOKUP($A1411,'mouse data'!$A:$E,3,FALSE)</f>
        <v>Female</v>
      </c>
      <c r="G1411">
        <f>VLOOKUP($A1411,'mouse data'!$A:$E,4,FALSE)</f>
        <v>18</v>
      </c>
      <c r="H1411">
        <f>VLOOKUP($A1411,'mouse data'!$A:$E,5,FALSE)</f>
        <v>27</v>
      </c>
    </row>
    <row r="1412" spans="1:8" x14ac:dyDescent="0.3">
      <c r="A1412" t="s">
        <v>223</v>
      </c>
      <c r="B1412">
        <v>30</v>
      </c>
      <c r="C1412">
        <v>54.503001220000002</v>
      </c>
      <c r="D1412">
        <v>3</v>
      </c>
      <c r="E1412" t="str">
        <f>VLOOKUP($A1412,'mouse data'!$A:$E,2,FALSE)</f>
        <v>Ceftamin</v>
      </c>
      <c r="F1412" t="str">
        <f>VLOOKUP($A1412,'mouse data'!$A:$E,3,FALSE)</f>
        <v>Male</v>
      </c>
      <c r="G1412">
        <f>VLOOKUP($A1412,'mouse data'!$A:$E,4,FALSE)</f>
        <v>2</v>
      </c>
      <c r="H1412">
        <f>VLOOKUP($A1412,'mouse data'!$A:$E,5,FALSE)</f>
        <v>28</v>
      </c>
    </row>
    <row r="1413" spans="1:8" x14ac:dyDescent="0.3">
      <c r="A1413" t="s">
        <v>30</v>
      </c>
      <c r="B1413">
        <v>30</v>
      </c>
      <c r="C1413">
        <v>64.234594700000002</v>
      </c>
      <c r="D1413">
        <v>2</v>
      </c>
      <c r="E1413" t="str">
        <f>VLOOKUP($A1413,'mouse data'!$A:$E,2,FALSE)</f>
        <v>Naftisol</v>
      </c>
      <c r="F1413" t="str">
        <f>VLOOKUP($A1413,'mouse data'!$A:$E,3,FALSE)</f>
        <v>Female</v>
      </c>
      <c r="G1413">
        <f>VLOOKUP($A1413,'mouse data'!$A:$E,4,FALSE)</f>
        <v>2</v>
      </c>
      <c r="H1413">
        <f>VLOOKUP($A1413,'mouse data'!$A:$E,5,FALSE)</f>
        <v>25</v>
      </c>
    </row>
    <row r="1414" spans="1:8" x14ac:dyDescent="0.3">
      <c r="A1414" t="s">
        <v>242</v>
      </c>
      <c r="B1414">
        <v>30</v>
      </c>
      <c r="C1414">
        <v>41.680791110000001</v>
      </c>
      <c r="D1414">
        <v>1</v>
      </c>
      <c r="E1414" t="str">
        <f>VLOOKUP($A1414,'mouse data'!$A:$E,2,FALSE)</f>
        <v>Capomulin</v>
      </c>
      <c r="F1414" t="str">
        <f>VLOOKUP($A1414,'mouse data'!$A:$E,3,FALSE)</f>
        <v>Male</v>
      </c>
      <c r="G1414">
        <f>VLOOKUP($A1414,'mouse data'!$A:$E,4,FALSE)</f>
        <v>12</v>
      </c>
      <c r="H1414">
        <f>VLOOKUP($A1414,'mouse data'!$A:$E,5,FALSE)</f>
        <v>25</v>
      </c>
    </row>
    <row r="1415" spans="1:8" x14ac:dyDescent="0.3">
      <c r="A1415" t="s">
        <v>163</v>
      </c>
      <c r="B1415">
        <v>30</v>
      </c>
      <c r="C1415">
        <v>52.813115179999997</v>
      </c>
      <c r="D1415">
        <v>4</v>
      </c>
      <c r="E1415" t="str">
        <f>VLOOKUP($A1415,'mouse data'!$A:$E,2,FALSE)</f>
        <v>Placebo</v>
      </c>
      <c r="F1415" t="str">
        <f>VLOOKUP($A1415,'mouse data'!$A:$E,3,FALSE)</f>
        <v>Female</v>
      </c>
      <c r="G1415">
        <f>VLOOKUP($A1415,'mouse data'!$A:$E,4,FALSE)</f>
        <v>21</v>
      </c>
      <c r="H1415">
        <f>VLOOKUP($A1415,'mouse data'!$A:$E,5,FALSE)</f>
        <v>30</v>
      </c>
    </row>
    <row r="1416" spans="1:8" x14ac:dyDescent="0.3">
      <c r="A1416" t="s">
        <v>234</v>
      </c>
      <c r="B1416">
        <v>30</v>
      </c>
      <c r="C1416">
        <v>44.708054730000001</v>
      </c>
      <c r="D1416">
        <v>2</v>
      </c>
      <c r="E1416" t="str">
        <f>VLOOKUP($A1416,'mouse data'!$A:$E,2,FALSE)</f>
        <v>Capomulin</v>
      </c>
      <c r="F1416" t="str">
        <f>VLOOKUP($A1416,'mouse data'!$A:$E,3,FALSE)</f>
        <v>Male</v>
      </c>
      <c r="G1416">
        <f>VLOOKUP($A1416,'mouse data'!$A:$E,4,FALSE)</f>
        <v>17</v>
      </c>
      <c r="H1416">
        <f>VLOOKUP($A1416,'mouse data'!$A:$E,5,FALSE)</f>
        <v>21</v>
      </c>
    </row>
    <row r="1417" spans="1:8" x14ac:dyDescent="0.3">
      <c r="A1417" t="s">
        <v>199</v>
      </c>
      <c r="B1417">
        <v>30</v>
      </c>
      <c r="C1417">
        <v>54.44471317</v>
      </c>
      <c r="D1417">
        <v>2</v>
      </c>
      <c r="E1417" t="str">
        <f>VLOOKUP($A1417,'mouse data'!$A:$E,2,FALSE)</f>
        <v>Ceftamin</v>
      </c>
      <c r="F1417" t="str">
        <f>VLOOKUP($A1417,'mouse data'!$A:$E,3,FALSE)</f>
        <v>Female</v>
      </c>
      <c r="G1417">
        <f>VLOOKUP($A1417,'mouse data'!$A:$E,4,FALSE)</f>
        <v>20</v>
      </c>
      <c r="H1417">
        <f>VLOOKUP($A1417,'mouse data'!$A:$E,5,FALSE)</f>
        <v>28</v>
      </c>
    </row>
    <row r="1418" spans="1:8" x14ac:dyDescent="0.3">
      <c r="A1418" t="s">
        <v>6</v>
      </c>
      <c r="B1418">
        <v>30</v>
      </c>
      <c r="C1418">
        <v>69.160519820000005</v>
      </c>
      <c r="D1418">
        <v>0</v>
      </c>
      <c r="E1418" t="str">
        <f>VLOOKUP($A1418,'mouse data'!$A:$E,2,FALSE)</f>
        <v>Ketapril</v>
      </c>
      <c r="F1418" t="str">
        <f>VLOOKUP($A1418,'mouse data'!$A:$E,3,FALSE)</f>
        <v>Female</v>
      </c>
      <c r="G1418">
        <f>VLOOKUP($A1418,'mouse data'!$A:$E,4,FALSE)</f>
        <v>2</v>
      </c>
      <c r="H1418">
        <f>VLOOKUP($A1418,'mouse data'!$A:$E,5,FALSE)</f>
        <v>29</v>
      </c>
    </row>
    <row r="1419" spans="1:8" x14ac:dyDescent="0.3">
      <c r="A1419" t="s">
        <v>82</v>
      </c>
      <c r="B1419">
        <v>30</v>
      </c>
      <c r="C1419">
        <v>35.474022349999998</v>
      </c>
      <c r="D1419">
        <v>0</v>
      </c>
      <c r="E1419" t="str">
        <f>VLOOKUP($A1419,'mouse data'!$A:$E,2,FALSE)</f>
        <v>Ramicane</v>
      </c>
      <c r="F1419" t="str">
        <f>VLOOKUP($A1419,'mouse data'!$A:$E,3,FALSE)</f>
        <v>Male</v>
      </c>
      <c r="G1419">
        <f>VLOOKUP($A1419,'mouse data'!$A:$E,4,FALSE)</f>
        <v>1</v>
      </c>
      <c r="H1419">
        <f>VLOOKUP($A1419,'mouse data'!$A:$E,5,FALSE)</f>
        <v>17</v>
      </c>
    </row>
    <row r="1420" spans="1:8" x14ac:dyDescent="0.3">
      <c r="A1420" t="s">
        <v>179</v>
      </c>
      <c r="B1420">
        <v>30</v>
      </c>
      <c r="C1420">
        <v>58.093604460000002</v>
      </c>
      <c r="D1420">
        <v>1</v>
      </c>
      <c r="E1420" t="str">
        <f>VLOOKUP($A1420,'mouse data'!$A:$E,2,FALSE)</f>
        <v>Ceftamin</v>
      </c>
      <c r="F1420" t="str">
        <f>VLOOKUP($A1420,'mouse data'!$A:$E,3,FALSE)</f>
        <v>Female</v>
      </c>
      <c r="G1420">
        <f>VLOOKUP($A1420,'mouse data'!$A:$E,4,FALSE)</f>
        <v>7</v>
      </c>
      <c r="H1420">
        <f>VLOOKUP($A1420,'mouse data'!$A:$E,5,FALSE)</f>
        <v>28</v>
      </c>
    </row>
    <row r="1421" spans="1:8" x14ac:dyDescent="0.3">
      <c r="A1421" t="s">
        <v>78</v>
      </c>
      <c r="B1421">
        <v>30</v>
      </c>
      <c r="C1421">
        <v>47.622816360000002</v>
      </c>
      <c r="D1421">
        <v>2</v>
      </c>
      <c r="E1421" t="str">
        <f>VLOOKUP($A1421,'mouse data'!$A:$E,2,FALSE)</f>
        <v>Ramicane</v>
      </c>
      <c r="F1421" t="str">
        <f>VLOOKUP($A1421,'mouse data'!$A:$E,3,FALSE)</f>
        <v>Male</v>
      </c>
      <c r="G1421">
        <f>VLOOKUP($A1421,'mouse data'!$A:$E,4,FALSE)</f>
        <v>18</v>
      </c>
      <c r="H1421">
        <f>VLOOKUP($A1421,'mouse data'!$A:$E,5,FALSE)</f>
        <v>25</v>
      </c>
    </row>
    <row r="1422" spans="1:8" x14ac:dyDescent="0.3">
      <c r="A1422" t="s">
        <v>221</v>
      </c>
      <c r="B1422">
        <v>30</v>
      </c>
      <c r="C1422">
        <v>56.406421729999998</v>
      </c>
      <c r="D1422">
        <v>0</v>
      </c>
      <c r="E1422" t="str">
        <f>VLOOKUP($A1422,'mouse data'!$A:$E,2,FALSE)</f>
        <v>Ceftamin</v>
      </c>
      <c r="F1422" t="str">
        <f>VLOOKUP($A1422,'mouse data'!$A:$E,3,FALSE)</f>
        <v>Female</v>
      </c>
      <c r="G1422">
        <f>VLOOKUP($A1422,'mouse data'!$A:$E,4,FALSE)</f>
        <v>11</v>
      </c>
      <c r="H1422">
        <f>VLOOKUP($A1422,'mouse data'!$A:$E,5,FALSE)</f>
        <v>26</v>
      </c>
    </row>
    <row r="1423" spans="1:8" x14ac:dyDescent="0.3">
      <c r="A1423" t="s">
        <v>183</v>
      </c>
      <c r="B1423">
        <v>30</v>
      </c>
      <c r="C1423">
        <v>56.803061210000003</v>
      </c>
      <c r="D1423">
        <v>3</v>
      </c>
      <c r="E1423" t="str">
        <f>VLOOKUP($A1423,'mouse data'!$A:$E,2,FALSE)</f>
        <v>Ceftamin</v>
      </c>
      <c r="F1423" t="str">
        <f>VLOOKUP($A1423,'mouse data'!$A:$E,3,FALSE)</f>
        <v>Female</v>
      </c>
      <c r="G1423">
        <f>VLOOKUP($A1423,'mouse data'!$A:$E,4,FALSE)</f>
        <v>24</v>
      </c>
      <c r="H1423">
        <f>VLOOKUP($A1423,'mouse data'!$A:$E,5,FALSE)</f>
        <v>30</v>
      </c>
    </row>
    <row r="1424" spans="1:8" x14ac:dyDescent="0.3">
      <c r="A1424" t="s">
        <v>11</v>
      </c>
      <c r="B1424">
        <v>30</v>
      </c>
      <c r="C1424">
        <v>59.632560519999998</v>
      </c>
      <c r="D1424">
        <v>3</v>
      </c>
      <c r="E1424" t="str">
        <f>VLOOKUP($A1424,'mouse data'!$A:$E,2,FALSE)</f>
        <v>Ketapril</v>
      </c>
      <c r="F1424" t="str">
        <f>VLOOKUP($A1424,'mouse data'!$A:$E,3,FALSE)</f>
        <v>Male</v>
      </c>
      <c r="G1424">
        <f>VLOOKUP($A1424,'mouse data'!$A:$E,4,FALSE)</f>
        <v>19</v>
      </c>
      <c r="H1424">
        <f>VLOOKUP($A1424,'mouse data'!$A:$E,5,FALSE)</f>
        <v>30</v>
      </c>
    </row>
    <row r="1425" spans="1:8" x14ac:dyDescent="0.3">
      <c r="A1425" t="s">
        <v>65</v>
      </c>
      <c r="B1425">
        <v>30</v>
      </c>
      <c r="C1425">
        <v>39.130737240000002</v>
      </c>
      <c r="D1425">
        <v>1</v>
      </c>
      <c r="E1425" t="str">
        <f>VLOOKUP($A1425,'mouse data'!$A:$E,2,FALSE)</f>
        <v>Ramicane</v>
      </c>
      <c r="F1425" t="str">
        <f>VLOOKUP($A1425,'mouse data'!$A:$E,3,FALSE)</f>
        <v>Male</v>
      </c>
      <c r="G1425">
        <f>VLOOKUP($A1425,'mouse data'!$A:$E,4,FALSE)</f>
        <v>3</v>
      </c>
      <c r="H1425">
        <f>VLOOKUP($A1425,'mouse data'!$A:$E,5,FALSE)</f>
        <v>22</v>
      </c>
    </row>
    <row r="1426" spans="1:8" x14ac:dyDescent="0.3">
      <c r="A1426" t="s">
        <v>175</v>
      </c>
      <c r="B1426">
        <v>30</v>
      </c>
      <c r="C1426">
        <v>56.319065369999997</v>
      </c>
      <c r="D1426">
        <v>1</v>
      </c>
      <c r="E1426" t="str">
        <f>VLOOKUP($A1426,'mouse data'!$A:$E,2,FALSE)</f>
        <v>Ceftamin</v>
      </c>
      <c r="F1426" t="str">
        <f>VLOOKUP($A1426,'mouse data'!$A:$E,3,FALSE)</f>
        <v>Female</v>
      </c>
      <c r="G1426">
        <f>VLOOKUP($A1426,'mouse data'!$A:$E,4,FALSE)</f>
        <v>4</v>
      </c>
      <c r="H1426">
        <f>VLOOKUP($A1426,'mouse data'!$A:$E,5,FALSE)</f>
        <v>30</v>
      </c>
    </row>
    <row r="1427" spans="1:8" x14ac:dyDescent="0.3">
      <c r="A1427" t="s">
        <v>10</v>
      </c>
      <c r="B1427">
        <v>30</v>
      </c>
      <c r="C1427">
        <v>67.10453665</v>
      </c>
      <c r="D1427">
        <v>4</v>
      </c>
      <c r="E1427" t="str">
        <f>VLOOKUP($A1427,'mouse data'!$A:$E,2,FALSE)</f>
        <v>Ketapril</v>
      </c>
      <c r="F1427" t="str">
        <f>VLOOKUP($A1427,'mouse data'!$A:$E,3,FALSE)</f>
        <v>Male</v>
      </c>
      <c r="G1427">
        <f>VLOOKUP($A1427,'mouse data'!$A:$E,4,FALSE)</f>
        <v>8</v>
      </c>
      <c r="H1427">
        <f>VLOOKUP($A1427,'mouse data'!$A:$E,5,FALSE)</f>
        <v>28</v>
      </c>
    </row>
    <row r="1428" spans="1:8" x14ac:dyDescent="0.3">
      <c r="A1428" t="s">
        <v>22</v>
      </c>
      <c r="B1428">
        <v>30</v>
      </c>
      <c r="C1428">
        <v>55.039019850000003</v>
      </c>
      <c r="D1428">
        <v>3</v>
      </c>
      <c r="E1428" t="str">
        <f>VLOOKUP($A1428,'mouse data'!$A:$E,2,FALSE)</f>
        <v>Naftisol</v>
      </c>
      <c r="F1428" t="str">
        <f>VLOOKUP($A1428,'mouse data'!$A:$E,3,FALSE)</f>
        <v>Male</v>
      </c>
      <c r="G1428">
        <f>VLOOKUP($A1428,'mouse data'!$A:$E,4,FALSE)</f>
        <v>9</v>
      </c>
      <c r="H1428">
        <f>VLOOKUP($A1428,'mouse data'!$A:$E,5,FALSE)</f>
        <v>26</v>
      </c>
    </row>
    <row r="1429" spans="1:8" x14ac:dyDescent="0.3">
      <c r="A1429" t="s">
        <v>161</v>
      </c>
      <c r="B1429">
        <v>30</v>
      </c>
      <c r="C1429">
        <v>52.6488935</v>
      </c>
      <c r="D1429">
        <v>2</v>
      </c>
      <c r="E1429" t="str">
        <f>VLOOKUP($A1429,'mouse data'!$A:$E,2,FALSE)</f>
        <v>Placebo</v>
      </c>
      <c r="F1429" t="str">
        <f>VLOOKUP($A1429,'mouse data'!$A:$E,3,FALSE)</f>
        <v>Male</v>
      </c>
      <c r="G1429">
        <f>VLOOKUP($A1429,'mouse data'!$A:$E,4,FALSE)</f>
        <v>5</v>
      </c>
      <c r="H1429">
        <f>VLOOKUP($A1429,'mouse data'!$A:$E,5,FALSE)</f>
        <v>30</v>
      </c>
    </row>
    <row r="1430" spans="1:8" x14ac:dyDescent="0.3">
      <c r="A1430" t="s">
        <v>76</v>
      </c>
      <c r="B1430">
        <v>30</v>
      </c>
      <c r="C1430">
        <v>34.952582839999998</v>
      </c>
      <c r="D1430">
        <v>1</v>
      </c>
      <c r="E1430" t="str">
        <f>VLOOKUP($A1430,'mouse data'!$A:$E,2,FALSE)</f>
        <v>Ramicane</v>
      </c>
      <c r="F1430" t="str">
        <f>VLOOKUP($A1430,'mouse data'!$A:$E,3,FALSE)</f>
        <v>Male</v>
      </c>
      <c r="G1430">
        <f>VLOOKUP($A1430,'mouse data'!$A:$E,4,FALSE)</f>
        <v>11</v>
      </c>
      <c r="H1430">
        <f>VLOOKUP($A1430,'mouse data'!$A:$E,5,FALSE)</f>
        <v>16</v>
      </c>
    </row>
    <row r="1431" spans="1:8" x14ac:dyDescent="0.3">
      <c r="A1431" t="s">
        <v>191</v>
      </c>
      <c r="B1431">
        <v>30</v>
      </c>
      <c r="C1431">
        <v>60.165180460000002</v>
      </c>
      <c r="D1431">
        <v>0</v>
      </c>
      <c r="E1431" t="str">
        <f>VLOOKUP($A1431,'mouse data'!$A:$E,2,FALSE)</f>
        <v>Infubinol</v>
      </c>
      <c r="F1431" t="str">
        <f>VLOOKUP($A1431,'mouse data'!$A:$E,3,FALSE)</f>
        <v>Male</v>
      </c>
      <c r="G1431">
        <f>VLOOKUP($A1431,'mouse data'!$A:$E,4,FALSE)</f>
        <v>18</v>
      </c>
      <c r="H1431">
        <f>VLOOKUP($A1431,'mouse data'!$A:$E,5,FALSE)</f>
        <v>25</v>
      </c>
    </row>
    <row r="1432" spans="1:8" x14ac:dyDescent="0.3">
      <c r="A1432" t="s">
        <v>153</v>
      </c>
      <c r="B1432">
        <v>30</v>
      </c>
      <c r="C1432">
        <v>62.464385149999998</v>
      </c>
      <c r="D1432">
        <v>2</v>
      </c>
      <c r="E1432" t="str">
        <f>VLOOKUP($A1432,'mouse data'!$A:$E,2,FALSE)</f>
        <v>Placebo</v>
      </c>
      <c r="F1432" t="str">
        <f>VLOOKUP($A1432,'mouse data'!$A:$E,3,FALSE)</f>
        <v>Male</v>
      </c>
      <c r="G1432">
        <f>VLOOKUP($A1432,'mouse data'!$A:$E,4,FALSE)</f>
        <v>1</v>
      </c>
      <c r="H1432">
        <f>VLOOKUP($A1432,'mouse data'!$A:$E,5,FALSE)</f>
        <v>30</v>
      </c>
    </row>
    <row r="1433" spans="1:8" x14ac:dyDescent="0.3">
      <c r="A1433" t="s">
        <v>159</v>
      </c>
      <c r="B1433">
        <v>30</v>
      </c>
      <c r="C1433">
        <v>68.217069739999999</v>
      </c>
      <c r="D1433">
        <v>4</v>
      </c>
      <c r="E1433" t="str">
        <f>VLOOKUP($A1433,'mouse data'!$A:$E,2,FALSE)</f>
        <v>Placebo</v>
      </c>
      <c r="F1433" t="str">
        <f>VLOOKUP($A1433,'mouse data'!$A:$E,3,FALSE)</f>
        <v>Female</v>
      </c>
      <c r="G1433">
        <f>VLOOKUP($A1433,'mouse data'!$A:$E,4,FALSE)</f>
        <v>20</v>
      </c>
      <c r="H1433">
        <f>VLOOKUP($A1433,'mouse data'!$A:$E,5,FALSE)</f>
        <v>26</v>
      </c>
    </row>
    <row r="1434" spans="1:8" x14ac:dyDescent="0.3">
      <c r="A1434" t="s">
        <v>21</v>
      </c>
      <c r="B1434">
        <v>30</v>
      </c>
      <c r="C1434">
        <v>54.688215360000001</v>
      </c>
      <c r="D1434">
        <v>2</v>
      </c>
      <c r="E1434" t="str">
        <f>VLOOKUP($A1434,'mouse data'!$A:$E,2,FALSE)</f>
        <v>Naftisol</v>
      </c>
      <c r="F1434" t="str">
        <f>VLOOKUP($A1434,'mouse data'!$A:$E,3,FALSE)</f>
        <v>Male</v>
      </c>
      <c r="G1434">
        <f>VLOOKUP($A1434,'mouse data'!$A:$E,4,FALSE)</f>
        <v>7</v>
      </c>
      <c r="H1434">
        <f>VLOOKUP($A1434,'mouse data'!$A:$E,5,FALSE)</f>
        <v>30</v>
      </c>
    </row>
    <row r="1435" spans="1:8" x14ac:dyDescent="0.3">
      <c r="A1435" t="s">
        <v>200</v>
      </c>
      <c r="B1435">
        <v>30</v>
      </c>
      <c r="C1435">
        <v>55.492826020000003</v>
      </c>
      <c r="D1435">
        <v>3</v>
      </c>
      <c r="E1435" t="str">
        <f>VLOOKUP($A1435,'mouse data'!$A:$E,2,FALSE)</f>
        <v>Ceftamin</v>
      </c>
      <c r="F1435" t="str">
        <f>VLOOKUP($A1435,'mouse data'!$A:$E,3,FALSE)</f>
        <v>Female</v>
      </c>
      <c r="G1435">
        <f>VLOOKUP($A1435,'mouse data'!$A:$E,4,FALSE)</f>
        <v>19</v>
      </c>
      <c r="H1435">
        <f>VLOOKUP($A1435,'mouse data'!$A:$E,5,FALSE)</f>
        <v>28</v>
      </c>
    </row>
    <row r="1436" spans="1:8" x14ac:dyDescent="0.3">
      <c r="A1436" t="s">
        <v>8</v>
      </c>
      <c r="B1436">
        <v>30</v>
      </c>
      <c r="C1436">
        <v>56.098998199999997</v>
      </c>
      <c r="D1436">
        <v>1</v>
      </c>
      <c r="E1436" t="str">
        <f>VLOOKUP($A1436,'mouse data'!$A:$E,2,FALSE)</f>
        <v>Ketapril</v>
      </c>
      <c r="F1436" t="str">
        <f>VLOOKUP($A1436,'mouse data'!$A:$E,3,FALSE)</f>
        <v>Male</v>
      </c>
      <c r="G1436">
        <f>VLOOKUP($A1436,'mouse data'!$A:$E,4,FALSE)</f>
        <v>21</v>
      </c>
      <c r="H1436">
        <f>VLOOKUP($A1436,'mouse data'!$A:$E,5,FALSE)</f>
        <v>25</v>
      </c>
    </row>
    <row r="1437" spans="1:8" x14ac:dyDescent="0.3">
      <c r="A1437" t="s">
        <v>177</v>
      </c>
      <c r="B1437">
        <v>30</v>
      </c>
      <c r="C1437">
        <v>57.918381320000002</v>
      </c>
      <c r="D1437">
        <v>3</v>
      </c>
      <c r="E1437" t="str">
        <f>VLOOKUP($A1437,'mouse data'!$A:$E,2,FALSE)</f>
        <v>Ceftamin</v>
      </c>
      <c r="F1437" t="str">
        <f>VLOOKUP($A1437,'mouse data'!$A:$E,3,FALSE)</f>
        <v>Male</v>
      </c>
      <c r="G1437">
        <f>VLOOKUP($A1437,'mouse data'!$A:$E,4,FALSE)</f>
        <v>24</v>
      </c>
      <c r="H1437">
        <f>VLOOKUP($A1437,'mouse data'!$A:$E,5,FALSE)</f>
        <v>26</v>
      </c>
    </row>
    <row r="1438" spans="1:8" x14ac:dyDescent="0.3">
      <c r="A1438" t="s">
        <v>28</v>
      </c>
      <c r="B1438">
        <v>30</v>
      </c>
      <c r="C1438">
        <v>60.07237198</v>
      </c>
      <c r="D1438">
        <v>0</v>
      </c>
      <c r="E1438" t="str">
        <f>VLOOKUP($A1438,'mouse data'!$A:$E,2,FALSE)</f>
        <v>Naftisol</v>
      </c>
      <c r="F1438" t="str">
        <f>VLOOKUP($A1438,'mouse data'!$A:$E,3,FALSE)</f>
        <v>Female</v>
      </c>
      <c r="G1438">
        <f>VLOOKUP($A1438,'mouse data'!$A:$E,4,FALSE)</f>
        <v>12</v>
      </c>
      <c r="H1438">
        <f>VLOOKUP($A1438,'mouse data'!$A:$E,5,FALSE)</f>
        <v>28</v>
      </c>
    </row>
    <row r="1439" spans="1:8" x14ac:dyDescent="0.3">
      <c r="A1439" t="s">
        <v>152</v>
      </c>
      <c r="B1439">
        <v>30</v>
      </c>
      <c r="C1439">
        <v>60.255924499999999</v>
      </c>
      <c r="D1439">
        <v>3</v>
      </c>
      <c r="E1439" t="str">
        <f>VLOOKUP($A1439,'mouse data'!$A:$E,2,FALSE)</f>
        <v>Placebo</v>
      </c>
      <c r="F1439" t="str">
        <f>VLOOKUP($A1439,'mouse data'!$A:$E,3,FALSE)</f>
        <v>Female</v>
      </c>
      <c r="G1439">
        <f>VLOOKUP($A1439,'mouse data'!$A:$E,4,FALSE)</f>
        <v>13</v>
      </c>
      <c r="H1439">
        <f>VLOOKUP($A1439,'mouse data'!$A:$E,5,FALSE)</f>
        <v>26</v>
      </c>
    </row>
    <row r="1440" spans="1:8" x14ac:dyDescent="0.3">
      <c r="A1440" t="s">
        <v>25</v>
      </c>
      <c r="B1440">
        <v>30</v>
      </c>
      <c r="C1440">
        <v>66.599545149999997</v>
      </c>
      <c r="D1440">
        <v>3</v>
      </c>
      <c r="E1440" t="str">
        <f>VLOOKUP($A1440,'mouse data'!$A:$E,2,FALSE)</f>
        <v>Naftisol</v>
      </c>
      <c r="F1440" t="str">
        <f>VLOOKUP($A1440,'mouse data'!$A:$E,3,FALSE)</f>
        <v>Female</v>
      </c>
      <c r="G1440">
        <f>VLOOKUP($A1440,'mouse data'!$A:$E,4,FALSE)</f>
        <v>8</v>
      </c>
      <c r="H1440">
        <f>VLOOKUP($A1440,'mouse data'!$A:$E,5,FALSE)</f>
        <v>26</v>
      </c>
    </row>
    <row r="1441" spans="1:8" x14ac:dyDescent="0.3">
      <c r="A1441" t="s">
        <v>224</v>
      </c>
      <c r="B1441">
        <v>30</v>
      </c>
      <c r="C1441">
        <v>54.952225849999998</v>
      </c>
      <c r="D1441">
        <v>1</v>
      </c>
      <c r="E1441" t="str">
        <f>VLOOKUP($A1441,'mouse data'!$A:$E,2,FALSE)</f>
        <v>Ceftamin</v>
      </c>
      <c r="F1441" t="str">
        <f>VLOOKUP($A1441,'mouse data'!$A:$E,3,FALSE)</f>
        <v>Male</v>
      </c>
      <c r="G1441">
        <f>VLOOKUP($A1441,'mouse data'!$A:$E,4,FALSE)</f>
        <v>6</v>
      </c>
      <c r="H1441">
        <f>VLOOKUP($A1441,'mouse data'!$A:$E,5,FALSE)</f>
        <v>26</v>
      </c>
    </row>
    <row r="1442" spans="1:8" x14ac:dyDescent="0.3">
      <c r="A1442" t="s">
        <v>248</v>
      </c>
      <c r="B1442">
        <v>30</v>
      </c>
      <c r="C1442">
        <v>32.868916169999999</v>
      </c>
      <c r="D1442">
        <v>0</v>
      </c>
      <c r="E1442" t="str">
        <f>VLOOKUP($A1442,'mouse data'!$A:$E,2,FALSE)</f>
        <v>Capomulin</v>
      </c>
      <c r="F1442" t="str">
        <f>VLOOKUP($A1442,'mouse data'!$A:$E,3,FALSE)</f>
        <v>Female</v>
      </c>
      <c r="G1442">
        <f>VLOOKUP($A1442,'mouse data'!$A:$E,4,FALSE)</f>
        <v>20</v>
      </c>
      <c r="H1442">
        <f>VLOOKUP($A1442,'mouse data'!$A:$E,5,FALSE)</f>
        <v>17</v>
      </c>
    </row>
    <row r="1443" spans="1:8" x14ac:dyDescent="0.3">
      <c r="A1443" t="s">
        <v>238</v>
      </c>
      <c r="B1443">
        <v>30</v>
      </c>
      <c r="C1443">
        <v>43.013681140000003</v>
      </c>
      <c r="D1443">
        <v>1</v>
      </c>
      <c r="E1443" t="str">
        <f>VLOOKUP($A1443,'mouse data'!$A:$E,2,FALSE)</f>
        <v>Capomulin</v>
      </c>
      <c r="F1443" t="str">
        <f>VLOOKUP($A1443,'mouse data'!$A:$E,3,FALSE)</f>
        <v>Female</v>
      </c>
      <c r="G1443">
        <f>VLOOKUP($A1443,'mouse data'!$A:$E,4,FALSE)</f>
        <v>7</v>
      </c>
      <c r="H1443">
        <f>VLOOKUP($A1443,'mouse data'!$A:$E,5,FALSE)</f>
        <v>23</v>
      </c>
    </row>
    <row r="1444" spans="1:8" x14ac:dyDescent="0.3">
      <c r="A1444" t="s">
        <v>182</v>
      </c>
      <c r="B1444">
        <v>30</v>
      </c>
      <c r="C1444">
        <v>55.329099360000001</v>
      </c>
      <c r="D1444">
        <v>2</v>
      </c>
      <c r="E1444" t="str">
        <f>VLOOKUP($A1444,'mouse data'!$A:$E,2,FALSE)</f>
        <v>Ceftamin</v>
      </c>
      <c r="F1444" t="str">
        <f>VLOOKUP($A1444,'mouse data'!$A:$E,3,FALSE)</f>
        <v>Male</v>
      </c>
      <c r="G1444">
        <f>VLOOKUP($A1444,'mouse data'!$A:$E,4,FALSE)</f>
        <v>18</v>
      </c>
      <c r="H1444">
        <f>VLOOKUP($A1444,'mouse data'!$A:$E,5,FALSE)</f>
        <v>26</v>
      </c>
    </row>
    <row r="1445" spans="1:8" x14ac:dyDescent="0.3">
      <c r="A1445" t="s">
        <v>79</v>
      </c>
      <c r="B1445">
        <v>30</v>
      </c>
      <c r="C1445">
        <v>37.969933650000002</v>
      </c>
      <c r="D1445">
        <v>0</v>
      </c>
      <c r="E1445" t="str">
        <f>VLOOKUP($A1445,'mouse data'!$A:$E,2,FALSE)</f>
        <v>Ramicane</v>
      </c>
      <c r="F1445" t="str">
        <f>VLOOKUP($A1445,'mouse data'!$A:$E,3,FALSE)</f>
        <v>Male</v>
      </c>
      <c r="G1445">
        <f>VLOOKUP($A1445,'mouse data'!$A:$E,4,FALSE)</f>
        <v>18</v>
      </c>
      <c r="H1445">
        <f>VLOOKUP($A1445,'mouse data'!$A:$E,5,FALSE)</f>
        <v>16</v>
      </c>
    </row>
    <row r="1446" spans="1:8" x14ac:dyDescent="0.3">
      <c r="A1446" t="s">
        <v>173</v>
      </c>
      <c r="B1446">
        <v>30</v>
      </c>
      <c r="C1446">
        <v>55.44515483</v>
      </c>
      <c r="D1446">
        <v>2</v>
      </c>
      <c r="E1446" t="str">
        <f>VLOOKUP($A1446,'mouse data'!$A:$E,2,FALSE)</f>
        <v>Ceftamin</v>
      </c>
      <c r="F1446" t="str">
        <f>VLOOKUP($A1446,'mouse data'!$A:$E,3,FALSE)</f>
        <v>Male</v>
      </c>
      <c r="G1446">
        <f>VLOOKUP($A1446,'mouse data'!$A:$E,4,FALSE)</f>
        <v>3</v>
      </c>
      <c r="H1446">
        <f>VLOOKUP($A1446,'mouse data'!$A:$E,5,FALSE)</f>
        <v>29</v>
      </c>
    </row>
    <row r="1447" spans="1:8" x14ac:dyDescent="0.3">
      <c r="A1447" t="s">
        <v>198</v>
      </c>
      <c r="B1447">
        <v>30</v>
      </c>
      <c r="C1447">
        <v>59.989509759999997</v>
      </c>
      <c r="D1447">
        <v>1</v>
      </c>
      <c r="E1447" t="str">
        <f>VLOOKUP($A1447,'mouse data'!$A:$E,2,FALSE)</f>
        <v>Ceftamin</v>
      </c>
      <c r="F1447" t="str">
        <f>VLOOKUP($A1447,'mouse data'!$A:$E,3,FALSE)</f>
        <v>Male</v>
      </c>
      <c r="G1447">
        <f>VLOOKUP($A1447,'mouse data'!$A:$E,4,FALSE)</f>
        <v>15</v>
      </c>
      <c r="H1447">
        <f>VLOOKUP($A1447,'mouse data'!$A:$E,5,FALSE)</f>
        <v>28</v>
      </c>
    </row>
    <row r="1448" spans="1:8" x14ac:dyDescent="0.3">
      <c r="A1448" t="s">
        <v>164</v>
      </c>
      <c r="B1448">
        <v>30</v>
      </c>
      <c r="C1448">
        <v>67.197871860000006</v>
      </c>
      <c r="D1448">
        <v>0</v>
      </c>
      <c r="E1448" t="str">
        <f>VLOOKUP($A1448,'mouse data'!$A:$E,2,FALSE)</f>
        <v>Placebo</v>
      </c>
      <c r="F1448" t="str">
        <f>VLOOKUP($A1448,'mouse data'!$A:$E,3,FALSE)</f>
        <v>Female</v>
      </c>
      <c r="G1448">
        <f>VLOOKUP($A1448,'mouse data'!$A:$E,4,FALSE)</f>
        <v>6</v>
      </c>
      <c r="H1448">
        <f>VLOOKUP($A1448,'mouse data'!$A:$E,5,FALSE)</f>
        <v>28</v>
      </c>
    </row>
    <row r="1449" spans="1:8" x14ac:dyDescent="0.3">
      <c r="A1449" t="s">
        <v>9</v>
      </c>
      <c r="B1449">
        <v>30</v>
      </c>
      <c r="C1449">
        <v>63.599609540000003</v>
      </c>
      <c r="D1449">
        <v>1</v>
      </c>
      <c r="E1449" t="str">
        <f>VLOOKUP($A1449,'mouse data'!$A:$E,2,FALSE)</f>
        <v>Ketapril</v>
      </c>
      <c r="F1449" t="str">
        <f>VLOOKUP($A1449,'mouse data'!$A:$E,3,FALSE)</f>
        <v>Male</v>
      </c>
      <c r="G1449">
        <f>VLOOKUP($A1449,'mouse data'!$A:$E,4,FALSE)</f>
        <v>13</v>
      </c>
      <c r="H1449">
        <f>VLOOKUP($A1449,'mouse data'!$A:$E,5,FALSE)</f>
        <v>30</v>
      </c>
    </row>
    <row r="1450" spans="1:8" x14ac:dyDescent="0.3">
      <c r="A1450" t="s">
        <v>235</v>
      </c>
      <c r="B1450">
        <v>30</v>
      </c>
      <c r="C1450">
        <v>43.571703229999997</v>
      </c>
      <c r="D1450">
        <v>1</v>
      </c>
      <c r="E1450" t="str">
        <f>VLOOKUP($A1450,'mouse data'!$A:$E,2,FALSE)</f>
        <v>Capomulin</v>
      </c>
      <c r="F1450" t="str">
        <f>VLOOKUP($A1450,'mouse data'!$A:$E,3,FALSE)</f>
        <v>Female</v>
      </c>
      <c r="G1450">
        <f>VLOOKUP($A1450,'mouse data'!$A:$E,4,FALSE)</f>
        <v>1</v>
      </c>
      <c r="H1450">
        <f>VLOOKUP($A1450,'mouse data'!$A:$E,5,FALSE)</f>
        <v>23</v>
      </c>
    </row>
    <row r="1451" spans="1:8" x14ac:dyDescent="0.3">
      <c r="A1451" t="s">
        <v>218</v>
      </c>
      <c r="B1451">
        <v>30</v>
      </c>
      <c r="C1451">
        <v>62.743643079999998</v>
      </c>
      <c r="D1451">
        <v>3</v>
      </c>
      <c r="E1451" t="str">
        <f>VLOOKUP($A1451,'mouse data'!$A:$E,2,FALSE)</f>
        <v>Propriva</v>
      </c>
      <c r="F1451" t="str">
        <f>VLOOKUP($A1451,'mouse data'!$A:$E,3,FALSE)</f>
        <v>Female</v>
      </c>
      <c r="G1451">
        <f>VLOOKUP($A1451,'mouse data'!$A:$E,4,FALSE)</f>
        <v>10</v>
      </c>
      <c r="H1451">
        <f>VLOOKUP($A1451,'mouse data'!$A:$E,5,FALSE)</f>
        <v>30</v>
      </c>
    </row>
    <row r="1452" spans="1:8" x14ac:dyDescent="0.3">
      <c r="A1452" t="s">
        <v>15</v>
      </c>
      <c r="B1452">
        <v>30</v>
      </c>
      <c r="C1452">
        <v>61.190386629999999</v>
      </c>
      <c r="D1452">
        <v>1</v>
      </c>
      <c r="E1452" t="str">
        <f>VLOOKUP($A1452,'mouse data'!$A:$E,2,FALSE)</f>
        <v>Naftisol</v>
      </c>
      <c r="F1452" t="str">
        <f>VLOOKUP($A1452,'mouse data'!$A:$E,3,FALSE)</f>
        <v>Male</v>
      </c>
      <c r="G1452">
        <f>VLOOKUP($A1452,'mouse data'!$A:$E,4,FALSE)</f>
        <v>20</v>
      </c>
      <c r="H1452">
        <f>VLOOKUP($A1452,'mouse data'!$A:$E,5,FALSE)</f>
        <v>26</v>
      </c>
    </row>
    <row r="1453" spans="1:8" x14ac:dyDescent="0.3">
      <c r="A1453" t="s">
        <v>241</v>
      </c>
      <c r="B1453">
        <v>30</v>
      </c>
      <c r="C1453">
        <v>35.578779869999998</v>
      </c>
      <c r="D1453">
        <v>1</v>
      </c>
      <c r="E1453" t="str">
        <f>VLOOKUP($A1453,'mouse data'!$A:$E,2,FALSE)</f>
        <v>Capomulin</v>
      </c>
      <c r="F1453" t="str">
        <f>VLOOKUP($A1453,'mouse data'!$A:$E,3,FALSE)</f>
        <v>Female</v>
      </c>
      <c r="G1453">
        <f>VLOOKUP($A1453,'mouse data'!$A:$E,4,FALSE)</f>
        <v>23</v>
      </c>
      <c r="H1453">
        <f>VLOOKUP($A1453,'mouse data'!$A:$E,5,FALSE)</f>
        <v>20</v>
      </c>
    </row>
    <row r="1454" spans="1:8" x14ac:dyDescent="0.3">
      <c r="A1454" t="s">
        <v>89</v>
      </c>
      <c r="B1454">
        <v>30</v>
      </c>
      <c r="C1454">
        <v>59.7896359</v>
      </c>
      <c r="D1454">
        <v>2</v>
      </c>
      <c r="E1454" t="str">
        <f>VLOOKUP($A1454,'mouse data'!$A:$E,2,FALSE)</f>
        <v>Naftisol</v>
      </c>
      <c r="F1454" t="str">
        <f>VLOOKUP($A1454,'mouse data'!$A:$E,3,FALSE)</f>
        <v>Female</v>
      </c>
      <c r="G1454">
        <f>VLOOKUP($A1454,'mouse data'!$A:$E,4,FALSE)</f>
        <v>13</v>
      </c>
      <c r="H1454">
        <f>VLOOKUP($A1454,'mouse data'!$A:$E,5,FALSE)</f>
        <v>29</v>
      </c>
    </row>
    <row r="1455" spans="1:8" x14ac:dyDescent="0.3">
      <c r="A1455" t="s">
        <v>154</v>
      </c>
      <c r="B1455">
        <v>30</v>
      </c>
      <c r="C1455">
        <v>59.005902069999998</v>
      </c>
      <c r="D1455">
        <v>1</v>
      </c>
      <c r="E1455" t="str">
        <f>VLOOKUP($A1455,'mouse data'!$A:$E,2,FALSE)</f>
        <v>Placebo</v>
      </c>
      <c r="F1455" t="str">
        <f>VLOOKUP($A1455,'mouse data'!$A:$E,3,FALSE)</f>
        <v>Male</v>
      </c>
      <c r="G1455">
        <f>VLOOKUP($A1455,'mouse data'!$A:$E,4,FALSE)</f>
        <v>12</v>
      </c>
      <c r="H1455">
        <f>VLOOKUP($A1455,'mouse data'!$A:$E,5,FALSE)</f>
        <v>27</v>
      </c>
    </row>
    <row r="1456" spans="1:8" x14ac:dyDescent="0.3">
      <c r="A1456" t="s">
        <v>195</v>
      </c>
      <c r="B1456">
        <v>30</v>
      </c>
      <c r="C1456">
        <v>57.992797430000003</v>
      </c>
      <c r="D1456">
        <v>1</v>
      </c>
      <c r="E1456" t="str">
        <f>VLOOKUP($A1456,'mouse data'!$A:$E,2,FALSE)</f>
        <v>Infubinol</v>
      </c>
      <c r="F1456" t="str">
        <f>VLOOKUP($A1456,'mouse data'!$A:$E,3,FALSE)</f>
        <v>Male</v>
      </c>
      <c r="G1456">
        <f>VLOOKUP($A1456,'mouse data'!$A:$E,4,FALSE)</f>
        <v>23</v>
      </c>
      <c r="H1456">
        <f>VLOOKUP($A1456,'mouse data'!$A:$E,5,FALSE)</f>
        <v>26</v>
      </c>
    </row>
    <row r="1457" spans="1:8" x14ac:dyDescent="0.3">
      <c r="A1457" t="s">
        <v>31</v>
      </c>
      <c r="B1457">
        <v>30</v>
      </c>
      <c r="C1457">
        <v>63.469441549999999</v>
      </c>
      <c r="D1457">
        <v>4</v>
      </c>
      <c r="E1457" t="str">
        <f>VLOOKUP($A1457,'mouse data'!$A:$E,2,FALSE)</f>
        <v>Ketapril</v>
      </c>
      <c r="F1457" t="str">
        <f>VLOOKUP($A1457,'mouse data'!$A:$E,3,FALSE)</f>
        <v>Male</v>
      </c>
      <c r="G1457">
        <f>VLOOKUP($A1457,'mouse data'!$A:$E,4,FALSE)</f>
        <v>22</v>
      </c>
      <c r="H1457">
        <f>VLOOKUP($A1457,'mouse data'!$A:$E,5,FALSE)</f>
        <v>29</v>
      </c>
    </row>
    <row r="1458" spans="1:8" x14ac:dyDescent="0.3">
      <c r="A1458" t="s">
        <v>181</v>
      </c>
      <c r="B1458">
        <v>30</v>
      </c>
      <c r="C1458">
        <v>61.071948859999999</v>
      </c>
      <c r="D1458">
        <v>3</v>
      </c>
      <c r="E1458" t="str">
        <f>VLOOKUP($A1458,'mouse data'!$A:$E,2,FALSE)</f>
        <v>Ceftamin</v>
      </c>
      <c r="F1458" t="str">
        <f>VLOOKUP($A1458,'mouse data'!$A:$E,3,FALSE)</f>
        <v>Female</v>
      </c>
      <c r="G1458">
        <f>VLOOKUP($A1458,'mouse data'!$A:$E,4,FALSE)</f>
        <v>6</v>
      </c>
      <c r="H1458">
        <f>VLOOKUP($A1458,'mouse data'!$A:$E,5,FALSE)</f>
        <v>27</v>
      </c>
    </row>
    <row r="1459" spans="1:8" x14ac:dyDescent="0.3">
      <c r="A1459" t="s">
        <v>217</v>
      </c>
      <c r="B1459">
        <v>30</v>
      </c>
      <c r="C1459">
        <v>59.653524529999999</v>
      </c>
      <c r="D1459">
        <v>1</v>
      </c>
      <c r="E1459" t="str">
        <f>VLOOKUP($A1459,'mouse data'!$A:$E,2,FALSE)</f>
        <v>Propriva</v>
      </c>
      <c r="F1459" t="str">
        <f>VLOOKUP($A1459,'mouse data'!$A:$E,3,FALSE)</f>
        <v>Female</v>
      </c>
      <c r="G1459">
        <f>VLOOKUP($A1459,'mouse data'!$A:$E,4,FALSE)</f>
        <v>4</v>
      </c>
      <c r="H1459">
        <f>VLOOKUP($A1459,'mouse data'!$A:$E,5,FALSE)</f>
        <v>25</v>
      </c>
    </row>
    <row r="1460" spans="1:8" x14ac:dyDescent="0.3">
      <c r="A1460" t="s">
        <v>75</v>
      </c>
      <c r="B1460">
        <v>30</v>
      </c>
      <c r="C1460">
        <v>34.71147302</v>
      </c>
      <c r="D1460">
        <v>1</v>
      </c>
      <c r="E1460" t="str">
        <f>VLOOKUP($A1460,'mouse data'!$A:$E,2,FALSE)</f>
        <v>Ramicane</v>
      </c>
      <c r="F1460" t="str">
        <f>VLOOKUP($A1460,'mouse data'!$A:$E,3,FALSE)</f>
        <v>Male</v>
      </c>
      <c r="G1460">
        <f>VLOOKUP($A1460,'mouse data'!$A:$E,4,FALSE)</f>
        <v>10</v>
      </c>
      <c r="H1460">
        <f>VLOOKUP($A1460,'mouse data'!$A:$E,5,FALSE)</f>
        <v>18</v>
      </c>
    </row>
    <row r="1461" spans="1:8" x14ac:dyDescent="0.3">
      <c r="A1461" t="s">
        <v>160</v>
      </c>
      <c r="B1461">
        <v>30</v>
      </c>
      <c r="C1461">
        <v>59.374614520000002</v>
      </c>
      <c r="D1461">
        <v>1</v>
      </c>
      <c r="E1461" t="str">
        <f>VLOOKUP($A1461,'mouse data'!$A:$E,2,FALSE)</f>
        <v>Placebo</v>
      </c>
      <c r="F1461" t="str">
        <f>VLOOKUP($A1461,'mouse data'!$A:$E,3,FALSE)</f>
        <v>Female</v>
      </c>
      <c r="G1461">
        <f>VLOOKUP($A1461,'mouse data'!$A:$E,4,FALSE)</f>
        <v>3</v>
      </c>
      <c r="H1461">
        <f>VLOOKUP($A1461,'mouse data'!$A:$E,5,FALSE)</f>
        <v>25</v>
      </c>
    </row>
    <row r="1462" spans="1:8" x14ac:dyDescent="0.3">
      <c r="A1462" t="s">
        <v>180</v>
      </c>
      <c r="B1462">
        <v>30</v>
      </c>
      <c r="C1462">
        <v>59.0332753</v>
      </c>
      <c r="D1462">
        <v>3</v>
      </c>
      <c r="E1462" t="str">
        <f>VLOOKUP($A1462,'mouse data'!$A:$E,2,FALSE)</f>
        <v>Ceftamin</v>
      </c>
      <c r="F1462" t="str">
        <f>VLOOKUP($A1462,'mouse data'!$A:$E,3,FALSE)</f>
        <v>Male</v>
      </c>
      <c r="G1462">
        <f>VLOOKUP($A1462,'mouse data'!$A:$E,4,FALSE)</f>
        <v>23</v>
      </c>
      <c r="H1462">
        <f>VLOOKUP($A1462,'mouse data'!$A:$E,5,FALSE)</f>
        <v>26</v>
      </c>
    </row>
    <row r="1463" spans="1:8" x14ac:dyDescent="0.3">
      <c r="A1463" t="s">
        <v>77</v>
      </c>
      <c r="B1463">
        <v>30</v>
      </c>
      <c r="C1463">
        <v>36.947709809999999</v>
      </c>
      <c r="D1463">
        <v>1</v>
      </c>
      <c r="E1463" t="str">
        <f>VLOOKUP($A1463,'mouse data'!$A:$E,2,FALSE)</f>
        <v>Ramicane</v>
      </c>
      <c r="F1463" t="str">
        <f>VLOOKUP($A1463,'mouse data'!$A:$E,3,FALSE)</f>
        <v>Male</v>
      </c>
      <c r="G1463">
        <f>VLOOKUP($A1463,'mouse data'!$A:$E,4,FALSE)</f>
        <v>13</v>
      </c>
      <c r="H1463">
        <f>VLOOKUP($A1463,'mouse data'!$A:$E,5,FALSE)</f>
        <v>21</v>
      </c>
    </row>
    <row r="1464" spans="1:8" x14ac:dyDescent="0.3">
      <c r="A1464" t="s">
        <v>60</v>
      </c>
      <c r="B1464">
        <v>30</v>
      </c>
      <c r="C1464">
        <v>58.158694230000002</v>
      </c>
      <c r="D1464">
        <v>3</v>
      </c>
      <c r="E1464" t="str">
        <f>VLOOKUP($A1464,'mouse data'!$A:$E,2,FALSE)</f>
        <v>Naftisol</v>
      </c>
      <c r="F1464" t="str">
        <f>VLOOKUP($A1464,'mouse data'!$A:$E,3,FALSE)</f>
        <v>Female</v>
      </c>
      <c r="G1464">
        <f>VLOOKUP($A1464,'mouse data'!$A:$E,4,FALSE)</f>
        <v>21</v>
      </c>
      <c r="H1464">
        <f>VLOOKUP($A1464,'mouse data'!$A:$E,5,FALSE)</f>
        <v>27</v>
      </c>
    </row>
    <row r="1465" spans="1:8" x14ac:dyDescent="0.3">
      <c r="A1465" t="s">
        <v>188</v>
      </c>
      <c r="B1465">
        <v>30</v>
      </c>
      <c r="C1465">
        <v>55.453855189999999</v>
      </c>
      <c r="D1465">
        <v>1</v>
      </c>
      <c r="E1465" t="str">
        <f>VLOOKUP($A1465,'mouse data'!$A:$E,2,FALSE)</f>
        <v>Infubinol</v>
      </c>
      <c r="F1465" t="str">
        <f>VLOOKUP($A1465,'mouse data'!$A:$E,3,FALSE)</f>
        <v>Male</v>
      </c>
      <c r="G1465">
        <f>VLOOKUP($A1465,'mouse data'!$A:$E,4,FALSE)</f>
        <v>8</v>
      </c>
      <c r="H1465">
        <f>VLOOKUP($A1465,'mouse data'!$A:$E,5,FALSE)</f>
        <v>30</v>
      </c>
    </row>
    <row r="1466" spans="1:8" x14ac:dyDescent="0.3">
      <c r="A1466" t="s">
        <v>243</v>
      </c>
      <c r="B1466">
        <v>30</v>
      </c>
      <c r="C1466">
        <v>35.726023140000002</v>
      </c>
      <c r="D1466">
        <v>2</v>
      </c>
      <c r="E1466" t="str">
        <f>VLOOKUP($A1466,'mouse data'!$A:$E,2,FALSE)</f>
        <v>Capomulin</v>
      </c>
      <c r="F1466" t="str">
        <f>VLOOKUP($A1466,'mouse data'!$A:$E,3,FALSE)</f>
        <v>Male</v>
      </c>
      <c r="G1466">
        <f>VLOOKUP($A1466,'mouse data'!$A:$E,4,FALSE)</f>
        <v>17</v>
      </c>
      <c r="H1466">
        <f>VLOOKUP($A1466,'mouse data'!$A:$E,5,FALSE)</f>
        <v>17</v>
      </c>
    </row>
    <row r="1467" spans="1:8" x14ac:dyDescent="0.3">
      <c r="A1467" t="s">
        <v>16</v>
      </c>
      <c r="B1467">
        <v>30</v>
      </c>
      <c r="C1467">
        <v>58.582676339999999</v>
      </c>
      <c r="D1467">
        <v>4</v>
      </c>
      <c r="E1467" t="str">
        <f>VLOOKUP($A1467,'mouse data'!$A:$E,2,FALSE)</f>
        <v>Ketapril</v>
      </c>
      <c r="F1467" t="str">
        <f>VLOOKUP($A1467,'mouse data'!$A:$E,3,FALSE)</f>
        <v>Female</v>
      </c>
      <c r="G1467">
        <f>VLOOKUP($A1467,'mouse data'!$A:$E,4,FALSE)</f>
        <v>7</v>
      </c>
      <c r="H1467">
        <f>VLOOKUP($A1467,'mouse data'!$A:$E,5,FALSE)</f>
        <v>25</v>
      </c>
    </row>
    <row r="1468" spans="1:8" x14ac:dyDescent="0.3">
      <c r="A1468" t="s">
        <v>219</v>
      </c>
      <c r="B1468">
        <v>30</v>
      </c>
      <c r="C1468">
        <v>60.753924599999998</v>
      </c>
      <c r="D1468">
        <v>2</v>
      </c>
      <c r="E1468" t="str">
        <f>VLOOKUP($A1468,'mouse data'!$A:$E,2,FALSE)</f>
        <v>Propriva</v>
      </c>
      <c r="F1468" t="str">
        <f>VLOOKUP($A1468,'mouse data'!$A:$E,3,FALSE)</f>
        <v>Female</v>
      </c>
      <c r="G1468">
        <f>VLOOKUP($A1468,'mouse data'!$A:$E,4,FALSE)</f>
        <v>4</v>
      </c>
      <c r="H1468">
        <f>VLOOKUP($A1468,'mouse data'!$A:$E,5,FALSE)</f>
        <v>26</v>
      </c>
    </row>
    <row r="1469" spans="1:8" x14ac:dyDescent="0.3">
      <c r="A1469" t="s">
        <v>227</v>
      </c>
      <c r="B1469">
        <v>35</v>
      </c>
      <c r="C1469">
        <v>39.769552099999999</v>
      </c>
      <c r="D1469">
        <v>2</v>
      </c>
      <c r="E1469" t="str">
        <f>VLOOKUP($A1469,'mouse data'!$A:$E,2,FALSE)</f>
        <v>Ramicane</v>
      </c>
      <c r="F1469" t="str">
        <f>VLOOKUP($A1469,'mouse data'!$A:$E,3,FALSE)</f>
        <v>Female</v>
      </c>
      <c r="G1469">
        <f>VLOOKUP($A1469,'mouse data'!$A:$E,4,FALSE)</f>
        <v>8</v>
      </c>
      <c r="H1469">
        <f>VLOOKUP($A1469,'mouse data'!$A:$E,5,FALSE)</f>
        <v>20</v>
      </c>
    </row>
    <row r="1470" spans="1:8" x14ac:dyDescent="0.3">
      <c r="A1470" t="s">
        <v>246</v>
      </c>
      <c r="B1470">
        <v>35</v>
      </c>
      <c r="C1470">
        <v>37.682766639999997</v>
      </c>
      <c r="D1470">
        <v>1</v>
      </c>
      <c r="E1470" t="str">
        <f>VLOOKUP($A1470,'mouse data'!$A:$E,2,FALSE)</f>
        <v>Capomulin</v>
      </c>
      <c r="F1470" t="str">
        <f>VLOOKUP($A1470,'mouse data'!$A:$E,3,FALSE)</f>
        <v>Male</v>
      </c>
      <c r="G1470">
        <f>VLOOKUP($A1470,'mouse data'!$A:$E,4,FALSE)</f>
        <v>17</v>
      </c>
      <c r="H1470">
        <f>VLOOKUP($A1470,'mouse data'!$A:$E,5,FALSE)</f>
        <v>19</v>
      </c>
    </row>
    <row r="1471" spans="1:8" x14ac:dyDescent="0.3">
      <c r="A1471" t="s">
        <v>40</v>
      </c>
      <c r="B1471">
        <v>35</v>
      </c>
      <c r="C1471">
        <v>55.62942846</v>
      </c>
      <c r="D1471">
        <v>1</v>
      </c>
      <c r="E1471" t="str">
        <f>VLOOKUP($A1471,'mouse data'!$A:$E,2,FALSE)</f>
        <v>Infubinol</v>
      </c>
      <c r="F1471" t="str">
        <f>VLOOKUP($A1471,'mouse data'!$A:$E,3,FALSE)</f>
        <v>Male</v>
      </c>
      <c r="G1471">
        <f>VLOOKUP($A1471,'mouse data'!$A:$E,4,FALSE)</f>
        <v>3</v>
      </c>
      <c r="H1471">
        <f>VLOOKUP($A1471,'mouse data'!$A:$E,5,FALSE)</f>
        <v>25</v>
      </c>
    </row>
    <row r="1472" spans="1:8" x14ac:dyDescent="0.3">
      <c r="A1472" t="s">
        <v>77</v>
      </c>
      <c r="B1472">
        <v>35</v>
      </c>
      <c r="C1472">
        <v>37.624710260000001</v>
      </c>
      <c r="D1472">
        <v>1</v>
      </c>
      <c r="E1472" t="str">
        <f>VLOOKUP($A1472,'mouse data'!$A:$E,2,FALSE)</f>
        <v>Ramicane</v>
      </c>
      <c r="F1472" t="str">
        <f>VLOOKUP($A1472,'mouse data'!$A:$E,3,FALSE)</f>
        <v>Male</v>
      </c>
      <c r="G1472">
        <f>VLOOKUP($A1472,'mouse data'!$A:$E,4,FALSE)</f>
        <v>13</v>
      </c>
      <c r="H1472">
        <f>VLOOKUP($A1472,'mouse data'!$A:$E,5,FALSE)</f>
        <v>21</v>
      </c>
    </row>
    <row r="1473" spans="1:8" x14ac:dyDescent="0.3">
      <c r="A1473" t="s">
        <v>10</v>
      </c>
      <c r="B1473">
        <v>35</v>
      </c>
      <c r="C1473">
        <v>67.873776750000005</v>
      </c>
      <c r="D1473">
        <v>4</v>
      </c>
      <c r="E1473" t="str">
        <f>VLOOKUP($A1473,'mouse data'!$A:$E,2,FALSE)</f>
        <v>Ketapril</v>
      </c>
      <c r="F1473" t="str">
        <f>VLOOKUP($A1473,'mouse data'!$A:$E,3,FALSE)</f>
        <v>Male</v>
      </c>
      <c r="G1473">
        <f>VLOOKUP($A1473,'mouse data'!$A:$E,4,FALSE)</f>
        <v>8</v>
      </c>
      <c r="H1473">
        <f>VLOOKUP($A1473,'mouse data'!$A:$E,5,FALSE)</f>
        <v>28</v>
      </c>
    </row>
    <row r="1474" spans="1:8" x14ac:dyDescent="0.3">
      <c r="A1474" t="s">
        <v>38</v>
      </c>
      <c r="B1474">
        <v>35</v>
      </c>
      <c r="C1474">
        <v>60.541561590000001</v>
      </c>
      <c r="D1474">
        <v>2</v>
      </c>
      <c r="E1474" t="str">
        <f>VLOOKUP($A1474,'mouse data'!$A:$E,2,FALSE)</f>
        <v>Infubinol</v>
      </c>
      <c r="F1474" t="str">
        <f>VLOOKUP($A1474,'mouse data'!$A:$E,3,FALSE)</f>
        <v>Female</v>
      </c>
      <c r="G1474">
        <f>VLOOKUP($A1474,'mouse data'!$A:$E,4,FALSE)</f>
        <v>20</v>
      </c>
      <c r="H1474">
        <f>VLOOKUP($A1474,'mouse data'!$A:$E,5,FALSE)</f>
        <v>30</v>
      </c>
    </row>
    <row r="1475" spans="1:8" x14ac:dyDescent="0.3">
      <c r="A1475" t="s">
        <v>173</v>
      </c>
      <c r="B1475">
        <v>35</v>
      </c>
      <c r="C1475">
        <v>56.796566650000003</v>
      </c>
      <c r="D1475">
        <v>2</v>
      </c>
      <c r="E1475" t="str">
        <f>VLOOKUP($A1475,'mouse data'!$A:$E,2,FALSE)</f>
        <v>Ceftamin</v>
      </c>
      <c r="F1475" t="str">
        <f>VLOOKUP($A1475,'mouse data'!$A:$E,3,FALSE)</f>
        <v>Male</v>
      </c>
      <c r="G1475">
        <f>VLOOKUP($A1475,'mouse data'!$A:$E,4,FALSE)</f>
        <v>3</v>
      </c>
      <c r="H1475">
        <f>VLOOKUP($A1475,'mouse data'!$A:$E,5,FALSE)</f>
        <v>29</v>
      </c>
    </row>
    <row r="1476" spans="1:8" x14ac:dyDescent="0.3">
      <c r="A1476" t="s">
        <v>109</v>
      </c>
      <c r="B1476">
        <v>35</v>
      </c>
      <c r="C1476">
        <v>56.813976459999999</v>
      </c>
      <c r="D1476">
        <v>1</v>
      </c>
      <c r="E1476" t="str">
        <f>VLOOKUP($A1476,'mouse data'!$A:$E,2,FALSE)</f>
        <v>Stelasyn</v>
      </c>
      <c r="F1476" t="str">
        <f>VLOOKUP($A1476,'mouse data'!$A:$E,3,FALSE)</f>
        <v>Female</v>
      </c>
      <c r="G1476">
        <f>VLOOKUP($A1476,'mouse data'!$A:$E,4,FALSE)</f>
        <v>23</v>
      </c>
      <c r="H1476">
        <f>VLOOKUP($A1476,'mouse data'!$A:$E,5,FALSE)</f>
        <v>27</v>
      </c>
    </row>
    <row r="1477" spans="1:8" x14ac:dyDescent="0.3">
      <c r="A1477" t="s">
        <v>25</v>
      </c>
      <c r="B1477">
        <v>35</v>
      </c>
      <c r="C1477">
        <v>69.125701730000003</v>
      </c>
      <c r="D1477">
        <v>3</v>
      </c>
      <c r="E1477" t="str">
        <f>VLOOKUP($A1477,'mouse data'!$A:$E,2,FALSE)</f>
        <v>Naftisol</v>
      </c>
      <c r="F1477" t="str">
        <f>VLOOKUP($A1477,'mouse data'!$A:$E,3,FALSE)</f>
        <v>Female</v>
      </c>
      <c r="G1477">
        <f>VLOOKUP($A1477,'mouse data'!$A:$E,4,FALSE)</f>
        <v>8</v>
      </c>
      <c r="H1477">
        <f>VLOOKUP($A1477,'mouse data'!$A:$E,5,FALSE)</f>
        <v>26</v>
      </c>
    </row>
    <row r="1478" spans="1:8" x14ac:dyDescent="0.3">
      <c r="A1478" t="s">
        <v>175</v>
      </c>
      <c r="B1478">
        <v>35</v>
      </c>
      <c r="C1478">
        <v>57.600797739999997</v>
      </c>
      <c r="D1478">
        <v>1</v>
      </c>
      <c r="E1478" t="str">
        <f>VLOOKUP($A1478,'mouse data'!$A:$E,2,FALSE)</f>
        <v>Ceftamin</v>
      </c>
      <c r="F1478" t="str">
        <f>VLOOKUP($A1478,'mouse data'!$A:$E,3,FALSE)</f>
        <v>Female</v>
      </c>
      <c r="G1478">
        <f>VLOOKUP($A1478,'mouse data'!$A:$E,4,FALSE)</f>
        <v>4</v>
      </c>
      <c r="H1478">
        <f>VLOOKUP($A1478,'mouse data'!$A:$E,5,FALSE)</f>
        <v>30</v>
      </c>
    </row>
    <row r="1479" spans="1:8" x14ac:dyDescent="0.3">
      <c r="A1479" t="s">
        <v>110</v>
      </c>
      <c r="B1479">
        <v>35</v>
      </c>
      <c r="C1479">
        <v>68.689917350000002</v>
      </c>
      <c r="D1479">
        <v>1</v>
      </c>
      <c r="E1479" t="str">
        <f>VLOOKUP($A1479,'mouse data'!$A:$E,2,FALSE)</f>
        <v>Stelasyn</v>
      </c>
      <c r="F1479" t="str">
        <f>VLOOKUP($A1479,'mouse data'!$A:$E,3,FALSE)</f>
        <v>Female</v>
      </c>
      <c r="G1479">
        <f>VLOOKUP($A1479,'mouse data'!$A:$E,4,FALSE)</f>
        <v>22</v>
      </c>
      <c r="H1479">
        <f>VLOOKUP($A1479,'mouse data'!$A:$E,5,FALSE)</f>
        <v>28</v>
      </c>
    </row>
    <row r="1480" spans="1:8" x14ac:dyDescent="0.3">
      <c r="A1480" t="s">
        <v>160</v>
      </c>
      <c r="B1480">
        <v>35</v>
      </c>
      <c r="C1480">
        <v>61.888026779999997</v>
      </c>
      <c r="D1480">
        <v>1</v>
      </c>
      <c r="E1480" t="str">
        <f>VLOOKUP($A1480,'mouse data'!$A:$E,2,FALSE)</f>
        <v>Placebo</v>
      </c>
      <c r="F1480" t="str">
        <f>VLOOKUP($A1480,'mouse data'!$A:$E,3,FALSE)</f>
        <v>Female</v>
      </c>
      <c r="G1480">
        <f>VLOOKUP($A1480,'mouse data'!$A:$E,4,FALSE)</f>
        <v>3</v>
      </c>
      <c r="H1480">
        <f>VLOOKUP($A1480,'mouse data'!$A:$E,5,FALSE)</f>
        <v>25</v>
      </c>
    </row>
    <row r="1481" spans="1:8" x14ac:dyDescent="0.3">
      <c r="A1481" t="s">
        <v>231</v>
      </c>
      <c r="B1481">
        <v>35</v>
      </c>
      <c r="C1481">
        <v>28.32853059</v>
      </c>
      <c r="D1481">
        <v>1</v>
      </c>
      <c r="E1481" t="str">
        <f>VLOOKUP($A1481,'mouse data'!$A:$E,2,FALSE)</f>
        <v>Capomulin</v>
      </c>
      <c r="F1481" t="str">
        <f>VLOOKUP($A1481,'mouse data'!$A:$E,3,FALSE)</f>
        <v>Female</v>
      </c>
      <c r="G1481">
        <f>VLOOKUP($A1481,'mouse data'!$A:$E,4,FALSE)</f>
        <v>3</v>
      </c>
      <c r="H1481">
        <f>VLOOKUP($A1481,'mouse data'!$A:$E,5,FALSE)</f>
        <v>17</v>
      </c>
    </row>
    <row r="1482" spans="1:8" x14ac:dyDescent="0.3">
      <c r="A1482" t="s">
        <v>135</v>
      </c>
      <c r="B1482">
        <v>35</v>
      </c>
      <c r="C1482">
        <v>54.810812509999998</v>
      </c>
      <c r="D1482">
        <v>3</v>
      </c>
      <c r="E1482" t="str">
        <f>VLOOKUP($A1482,'mouse data'!$A:$E,2,FALSE)</f>
        <v>Zoniferol</v>
      </c>
      <c r="F1482" t="str">
        <f>VLOOKUP($A1482,'mouse data'!$A:$E,3,FALSE)</f>
        <v>Male</v>
      </c>
      <c r="G1482">
        <f>VLOOKUP($A1482,'mouse data'!$A:$E,4,FALSE)</f>
        <v>14</v>
      </c>
      <c r="H1482">
        <f>VLOOKUP($A1482,'mouse data'!$A:$E,5,FALSE)</f>
        <v>27</v>
      </c>
    </row>
    <row r="1483" spans="1:8" x14ac:dyDescent="0.3">
      <c r="A1483" t="s">
        <v>51</v>
      </c>
      <c r="B1483">
        <v>35</v>
      </c>
      <c r="C1483">
        <v>60.242219310000003</v>
      </c>
      <c r="D1483">
        <v>1</v>
      </c>
      <c r="E1483" t="str">
        <f>VLOOKUP($A1483,'mouse data'!$A:$E,2,FALSE)</f>
        <v>Ketapril</v>
      </c>
      <c r="F1483" t="str">
        <f>VLOOKUP($A1483,'mouse data'!$A:$E,3,FALSE)</f>
        <v>Female</v>
      </c>
      <c r="G1483">
        <f>VLOOKUP($A1483,'mouse data'!$A:$E,4,FALSE)</f>
        <v>11</v>
      </c>
      <c r="H1483">
        <f>VLOOKUP($A1483,'mouse data'!$A:$E,5,FALSE)</f>
        <v>29</v>
      </c>
    </row>
    <row r="1484" spans="1:8" x14ac:dyDescent="0.3">
      <c r="A1484" t="s">
        <v>50</v>
      </c>
      <c r="B1484">
        <v>35</v>
      </c>
      <c r="C1484">
        <v>56.479112569999998</v>
      </c>
      <c r="D1484">
        <v>0</v>
      </c>
      <c r="E1484" t="str">
        <f>VLOOKUP($A1484,'mouse data'!$A:$E,2,FALSE)</f>
        <v>Ketapril</v>
      </c>
      <c r="F1484" t="str">
        <f>VLOOKUP($A1484,'mouse data'!$A:$E,3,FALSE)</f>
        <v>Male</v>
      </c>
      <c r="G1484">
        <f>VLOOKUP($A1484,'mouse data'!$A:$E,4,FALSE)</f>
        <v>18</v>
      </c>
      <c r="H1484">
        <f>VLOOKUP($A1484,'mouse data'!$A:$E,5,FALSE)</f>
        <v>27</v>
      </c>
    </row>
    <row r="1485" spans="1:8" x14ac:dyDescent="0.3">
      <c r="A1485" t="s">
        <v>9</v>
      </c>
      <c r="B1485">
        <v>35</v>
      </c>
      <c r="C1485">
        <v>67.211270099999993</v>
      </c>
      <c r="D1485">
        <v>2</v>
      </c>
      <c r="E1485" t="str">
        <f>VLOOKUP($A1485,'mouse data'!$A:$E,2,FALSE)</f>
        <v>Ketapril</v>
      </c>
      <c r="F1485" t="str">
        <f>VLOOKUP($A1485,'mouse data'!$A:$E,3,FALSE)</f>
        <v>Male</v>
      </c>
      <c r="G1485">
        <f>VLOOKUP($A1485,'mouse data'!$A:$E,4,FALSE)</f>
        <v>13</v>
      </c>
      <c r="H1485">
        <f>VLOOKUP($A1485,'mouse data'!$A:$E,5,FALSE)</f>
        <v>30</v>
      </c>
    </row>
    <row r="1486" spans="1:8" x14ac:dyDescent="0.3">
      <c r="A1486" t="s">
        <v>68</v>
      </c>
      <c r="B1486">
        <v>35</v>
      </c>
      <c r="C1486">
        <v>35.115589800000002</v>
      </c>
      <c r="D1486">
        <v>1</v>
      </c>
      <c r="E1486" t="str">
        <f>VLOOKUP($A1486,'mouse data'!$A:$E,2,FALSE)</f>
        <v>Ramicane</v>
      </c>
      <c r="F1486" t="str">
        <f>VLOOKUP($A1486,'mouse data'!$A:$E,3,FALSE)</f>
        <v>Male</v>
      </c>
      <c r="G1486">
        <f>VLOOKUP($A1486,'mouse data'!$A:$E,4,FALSE)</f>
        <v>8</v>
      </c>
      <c r="H1486">
        <f>VLOOKUP($A1486,'mouse data'!$A:$E,5,FALSE)</f>
        <v>19</v>
      </c>
    </row>
    <row r="1487" spans="1:8" x14ac:dyDescent="0.3">
      <c r="A1487" t="s">
        <v>39</v>
      </c>
      <c r="B1487">
        <v>35</v>
      </c>
      <c r="C1487">
        <v>62.11727887</v>
      </c>
      <c r="D1487">
        <v>2</v>
      </c>
      <c r="E1487" t="str">
        <f>VLOOKUP($A1487,'mouse data'!$A:$E,2,FALSE)</f>
        <v>Infubinol</v>
      </c>
      <c r="F1487" t="str">
        <f>VLOOKUP($A1487,'mouse data'!$A:$E,3,FALSE)</f>
        <v>Female</v>
      </c>
      <c r="G1487">
        <f>VLOOKUP($A1487,'mouse data'!$A:$E,4,FALSE)</f>
        <v>23</v>
      </c>
      <c r="H1487">
        <f>VLOOKUP($A1487,'mouse data'!$A:$E,5,FALSE)</f>
        <v>29</v>
      </c>
    </row>
    <row r="1488" spans="1:8" x14ac:dyDescent="0.3">
      <c r="A1488" t="s">
        <v>153</v>
      </c>
      <c r="B1488">
        <v>35</v>
      </c>
      <c r="C1488">
        <v>66.949121360000007</v>
      </c>
      <c r="D1488">
        <v>3</v>
      </c>
      <c r="E1488" t="str">
        <f>VLOOKUP($A1488,'mouse data'!$A:$E,2,FALSE)</f>
        <v>Placebo</v>
      </c>
      <c r="F1488" t="str">
        <f>VLOOKUP($A1488,'mouse data'!$A:$E,3,FALSE)</f>
        <v>Male</v>
      </c>
      <c r="G1488">
        <f>VLOOKUP($A1488,'mouse data'!$A:$E,4,FALSE)</f>
        <v>1</v>
      </c>
      <c r="H1488">
        <f>VLOOKUP($A1488,'mouse data'!$A:$E,5,FALSE)</f>
        <v>30</v>
      </c>
    </row>
    <row r="1489" spans="1:8" x14ac:dyDescent="0.3">
      <c r="A1489" t="s">
        <v>186</v>
      </c>
      <c r="B1489">
        <v>35</v>
      </c>
      <c r="C1489">
        <v>58.339140950000001</v>
      </c>
      <c r="D1489">
        <v>2</v>
      </c>
      <c r="E1489" t="str">
        <f>VLOOKUP($A1489,'mouse data'!$A:$E,2,FALSE)</f>
        <v>Ceftamin</v>
      </c>
      <c r="F1489" t="str">
        <f>VLOOKUP($A1489,'mouse data'!$A:$E,3,FALSE)</f>
        <v>Male</v>
      </c>
      <c r="G1489">
        <f>VLOOKUP($A1489,'mouse data'!$A:$E,4,FALSE)</f>
        <v>24</v>
      </c>
      <c r="H1489">
        <f>VLOOKUP($A1489,'mouse data'!$A:$E,5,FALSE)</f>
        <v>25</v>
      </c>
    </row>
    <row r="1490" spans="1:8" x14ac:dyDescent="0.3">
      <c r="A1490" t="s">
        <v>136</v>
      </c>
      <c r="B1490">
        <v>35</v>
      </c>
      <c r="C1490">
        <v>60.838660590000003</v>
      </c>
      <c r="D1490">
        <v>1</v>
      </c>
      <c r="E1490" t="str">
        <f>VLOOKUP($A1490,'mouse data'!$A:$E,2,FALSE)</f>
        <v>Zoniferol</v>
      </c>
      <c r="F1490" t="str">
        <f>VLOOKUP($A1490,'mouse data'!$A:$E,3,FALSE)</f>
        <v>Female</v>
      </c>
      <c r="G1490">
        <f>VLOOKUP($A1490,'mouse data'!$A:$E,4,FALSE)</f>
        <v>2</v>
      </c>
      <c r="H1490">
        <f>VLOOKUP($A1490,'mouse data'!$A:$E,5,FALSE)</f>
        <v>28</v>
      </c>
    </row>
    <row r="1491" spans="1:8" x14ac:dyDescent="0.3">
      <c r="A1491" t="s">
        <v>23</v>
      </c>
      <c r="B1491">
        <v>35</v>
      </c>
      <c r="C1491">
        <v>61.462603540000003</v>
      </c>
      <c r="D1491">
        <v>1</v>
      </c>
      <c r="E1491" t="str">
        <f>VLOOKUP($A1491,'mouse data'!$A:$E,2,FALSE)</f>
        <v>Naftisol</v>
      </c>
      <c r="F1491" t="str">
        <f>VLOOKUP($A1491,'mouse data'!$A:$E,3,FALSE)</f>
        <v>Female</v>
      </c>
      <c r="G1491">
        <f>VLOOKUP($A1491,'mouse data'!$A:$E,4,FALSE)</f>
        <v>18</v>
      </c>
      <c r="H1491">
        <f>VLOOKUP($A1491,'mouse data'!$A:$E,5,FALSE)</f>
        <v>27</v>
      </c>
    </row>
    <row r="1492" spans="1:8" x14ac:dyDescent="0.3">
      <c r="A1492" t="s">
        <v>108</v>
      </c>
      <c r="B1492">
        <v>35</v>
      </c>
      <c r="C1492">
        <v>63.75698964</v>
      </c>
      <c r="D1492">
        <v>0</v>
      </c>
      <c r="E1492" t="str">
        <f>VLOOKUP($A1492,'mouse data'!$A:$E,2,FALSE)</f>
        <v>Stelasyn</v>
      </c>
      <c r="F1492" t="str">
        <f>VLOOKUP($A1492,'mouse data'!$A:$E,3,FALSE)</f>
        <v>Male</v>
      </c>
      <c r="G1492">
        <f>VLOOKUP($A1492,'mouse data'!$A:$E,4,FALSE)</f>
        <v>8</v>
      </c>
      <c r="H1492">
        <f>VLOOKUP($A1492,'mouse data'!$A:$E,5,FALSE)</f>
        <v>29</v>
      </c>
    </row>
    <row r="1493" spans="1:8" x14ac:dyDescent="0.3">
      <c r="A1493" t="s">
        <v>83</v>
      </c>
      <c r="B1493">
        <v>35</v>
      </c>
      <c r="C1493">
        <v>43.22027636</v>
      </c>
      <c r="D1493">
        <v>1</v>
      </c>
      <c r="E1493" t="str">
        <f>VLOOKUP($A1493,'mouse data'!$A:$E,2,FALSE)</f>
        <v>Ramicane</v>
      </c>
      <c r="F1493" t="str">
        <f>VLOOKUP($A1493,'mouse data'!$A:$E,3,FALSE)</f>
        <v>Male</v>
      </c>
      <c r="G1493">
        <f>VLOOKUP($A1493,'mouse data'!$A:$E,4,FALSE)</f>
        <v>8</v>
      </c>
      <c r="H1493">
        <f>VLOOKUP($A1493,'mouse data'!$A:$E,5,FALSE)</f>
        <v>24</v>
      </c>
    </row>
    <row r="1494" spans="1:8" x14ac:dyDescent="0.3">
      <c r="A1494" t="s">
        <v>41</v>
      </c>
      <c r="B1494">
        <v>35</v>
      </c>
      <c r="C1494">
        <v>58.628398779999998</v>
      </c>
      <c r="D1494">
        <v>3</v>
      </c>
      <c r="E1494" t="str">
        <f>VLOOKUP($A1494,'mouse data'!$A:$E,2,FALSE)</f>
        <v>Infubinol</v>
      </c>
      <c r="F1494" t="str">
        <f>VLOOKUP($A1494,'mouse data'!$A:$E,3,FALSE)</f>
        <v>Female</v>
      </c>
      <c r="G1494">
        <f>VLOOKUP($A1494,'mouse data'!$A:$E,4,FALSE)</f>
        <v>24</v>
      </c>
      <c r="H1494">
        <f>VLOOKUP($A1494,'mouse data'!$A:$E,5,FALSE)</f>
        <v>25</v>
      </c>
    </row>
    <row r="1495" spans="1:8" x14ac:dyDescent="0.3">
      <c r="A1495" t="s">
        <v>119</v>
      </c>
      <c r="B1495">
        <v>35</v>
      </c>
      <c r="C1495">
        <v>61.07479506</v>
      </c>
      <c r="D1495">
        <v>2</v>
      </c>
      <c r="E1495" t="str">
        <f>VLOOKUP($A1495,'mouse data'!$A:$E,2,FALSE)</f>
        <v>Zoniferol</v>
      </c>
      <c r="F1495" t="str">
        <f>VLOOKUP($A1495,'mouse data'!$A:$E,3,FALSE)</f>
        <v>Female</v>
      </c>
      <c r="G1495">
        <f>VLOOKUP($A1495,'mouse data'!$A:$E,4,FALSE)</f>
        <v>11</v>
      </c>
      <c r="H1495">
        <f>VLOOKUP($A1495,'mouse data'!$A:$E,5,FALSE)</f>
        <v>27</v>
      </c>
    </row>
    <row r="1496" spans="1:8" x14ac:dyDescent="0.3">
      <c r="A1496" t="s">
        <v>240</v>
      </c>
      <c r="B1496">
        <v>35</v>
      </c>
      <c r="C1496">
        <v>41.66491577</v>
      </c>
      <c r="D1496">
        <v>1</v>
      </c>
      <c r="E1496" t="str">
        <f>VLOOKUP($A1496,'mouse data'!$A:$E,2,FALSE)</f>
        <v>Capomulin</v>
      </c>
      <c r="F1496" t="str">
        <f>VLOOKUP($A1496,'mouse data'!$A:$E,3,FALSE)</f>
        <v>Male</v>
      </c>
      <c r="G1496">
        <f>VLOOKUP($A1496,'mouse data'!$A:$E,4,FALSE)</f>
        <v>24</v>
      </c>
      <c r="H1496">
        <f>VLOOKUP($A1496,'mouse data'!$A:$E,5,FALSE)</f>
        <v>21</v>
      </c>
    </row>
    <row r="1497" spans="1:8" x14ac:dyDescent="0.3">
      <c r="A1497" t="s">
        <v>182</v>
      </c>
      <c r="B1497">
        <v>35</v>
      </c>
      <c r="C1497">
        <v>56.474128710000002</v>
      </c>
      <c r="D1497">
        <v>2</v>
      </c>
      <c r="E1497" t="str">
        <f>VLOOKUP($A1497,'mouse data'!$A:$E,2,FALSE)</f>
        <v>Ceftamin</v>
      </c>
      <c r="F1497" t="str">
        <f>VLOOKUP($A1497,'mouse data'!$A:$E,3,FALSE)</f>
        <v>Male</v>
      </c>
      <c r="G1497">
        <f>VLOOKUP($A1497,'mouse data'!$A:$E,4,FALSE)</f>
        <v>18</v>
      </c>
      <c r="H1497">
        <f>VLOOKUP($A1497,'mouse data'!$A:$E,5,FALSE)</f>
        <v>26</v>
      </c>
    </row>
    <row r="1498" spans="1:8" x14ac:dyDescent="0.3">
      <c r="A1498" t="s">
        <v>47</v>
      </c>
      <c r="B1498">
        <v>35</v>
      </c>
      <c r="C1498">
        <v>63.189431839999997</v>
      </c>
      <c r="D1498">
        <v>1</v>
      </c>
      <c r="E1498" t="str">
        <f>VLOOKUP($A1498,'mouse data'!$A:$E,2,FALSE)</f>
        <v>Ketapril</v>
      </c>
      <c r="F1498" t="str">
        <f>VLOOKUP($A1498,'mouse data'!$A:$E,3,FALSE)</f>
        <v>Female</v>
      </c>
      <c r="G1498">
        <f>VLOOKUP($A1498,'mouse data'!$A:$E,4,FALSE)</f>
        <v>22</v>
      </c>
      <c r="H1498">
        <f>VLOOKUP($A1498,'mouse data'!$A:$E,5,FALSE)</f>
        <v>30</v>
      </c>
    </row>
    <row r="1499" spans="1:8" x14ac:dyDescent="0.3">
      <c r="A1499" t="s">
        <v>229</v>
      </c>
      <c r="B1499">
        <v>35</v>
      </c>
      <c r="C1499">
        <v>38.753265480000003</v>
      </c>
      <c r="D1499">
        <v>1</v>
      </c>
      <c r="E1499" t="str">
        <f>VLOOKUP($A1499,'mouse data'!$A:$E,2,FALSE)</f>
        <v>Capomulin</v>
      </c>
      <c r="F1499" t="str">
        <f>VLOOKUP($A1499,'mouse data'!$A:$E,3,FALSE)</f>
        <v>Female</v>
      </c>
      <c r="G1499">
        <f>VLOOKUP($A1499,'mouse data'!$A:$E,4,FALSE)</f>
        <v>21</v>
      </c>
      <c r="H1499">
        <f>VLOOKUP($A1499,'mouse data'!$A:$E,5,FALSE)</f>
        <v>21</v>
      </c>
    </row>
    <row r="1500" spans="1:8" x14ac:dyDescent="0.3">
      <c r="A1500" t="s">
        <v>63</v>
      </c>
      <c r="B1500">
        <v>35</v>
      </c>
      <c r="C1500">
        <v>36.561652289999998</v>
      </c>
      <c r="D1500">
        <v>2</v>
      </c>
      <c r="E1500" t="str">
        <f>VLOOKUP($A1500,'mouse data'!$A:$E,2,FALSE)</f>
        <v>Ramicane</v>
      </c>
      <c r="F1500" t="str">
        <f>VLOOKUP($A1500,'mouse data'!$A:$E,3,FALSE)</f>
        <v>Female</v>
      </c>
      <c r="G1500">
        <f>VLOOKUP($A1500,'mouse data'!$A:$E,4,FALSE)</f>
        <v>18</v>
      </c>
      <c r="H1500">
        <f>VLOOKUP($A1500,'mouse data'!$A:$E,5,FALSE)</f>
        <v>21</v>
      </c>
    </row>
    <row r="1501" spans="1:8" x14ac:dyDescent="0.3">
      <c r="A1501" t="s">
        <v>234</v>
      </c>
      <c r="B1501">
        <v>35</v>
      </c>
      <c r="C1501">
        <v>40.207288499999997</v>
      </c>
      <c r="D1501">
        <v>2</v>
      </c>
      <c r="E1501" t="str">
        <f>VLOOKUP($A1501,'mouse data'!$A:$E,2,FALSE)</f>
        <v>Capomulin</v>
      </c>
      <c r="F1501" t="str">
        <f>VLOOKUP($A1501,'mouse data'!$A:$E,3,FALSE)</f>
        <v>Male</v>
      </c>
      <c r="G1501">
        <f>VLOOKUP($A1501,'mouse data'!$A:$E,4,FALSE)</f>
        <v>17</v>
      </c>
      <c r="H1501">
        <f>VLOOKUP($A1501,'mouse data'!$A:$E,5,FALSE)</f>
        <v>21</v>
      </c>
    </row>
    <row r="1502" spans="1:8" x14ac:dyDescent="0.3">
      <c r="A1502" t="s">
        <v>79</v>
      </c>
      <c r="B1502">
        <v>35</v>
      </c>
      <c r="C1502">
        <v>38.627535809999998</v>
      </c>
      <c r="D1502">
        <v>1</v>
      </c>
      <c r="E1502" t="str">
        <f>VLOOKUP($A1502,'mouse data'!$A:$E,2,FALSE)</f>
        <v>Ramicane</v>
      </c>
      <c r="F1502" t="str">
        <f>VLOOKUP($A1502,'mouse data'!$A:$E,3,FALSE)</f>
        <v>Male</v>
      </c>
      <c r="G1502">
        <f>VLOOKUP($A1502,'mouse data'!$A:$E,4,FALSE)</f>
        <v>18</v>
      </c>
      <c r="H1502">
        <f>VLOOKUP($A1502,'mouse data'!$A:$E,5,FALSE)</f>
        <v>16</v>
      </c>
    </row>
    <row r="1503" spans="1:8" x14ac:dyDescent="0.3">
      <c r="A1503" t="s">
        <v>126</v>
      </c>
      <c r="B1503">
        <v>35</v>
      </c>
      <c r="C1503">
        <v>63.686445030000002</v>
      </c>
      <c r="D1503">
        <v>2</v>
      </c>
      <c r="E1503" t="str">
        <f>VLOOKUP($A1503,'mouse data'!$A:$E,2,FALSE)</f>
        <v>Zoniferol</v>
      </c>
      <c r="F1503" t="str">
        <f>VLOOKUP($A1503,'mouse data'!$A:$E,3,FALSE)</f>
        <v>Female</v>
      </c>
      <c r="G1503">
        <f>VLOOKUP($A1503,'mouse data'!$A:$E,4,FALSE)</f>
        <v>16</v>
      </c>
      <c r="H1503">
        <f>VLOOKUP($A1503,'mouse data'!$A:$E,5,FALSE)</f>
        <v>28</v>
      </c>
    </row>
    <row r="1504" spans="1:8" x14ac:dyDescent="0.3">
      <c r="A1504" t="s">
        <v>43</v>
      </c>
      <c r="B1504">
        <v>35</v>
      </c>
      <c r="C1504">
        <v>64.925420369999998</v>
      </c>
      <c r="D1504">
        <v>3</v>
      </c>
      <c r="E1504" t="str">
        <f>VLOOKUP($A1504,'mouse data'!$A:$E,2,FALSE)</f>
        <v>Infubinol</v>
      </c>
      <c r="F1504" t="str">
        <f>VLOOKUP($A1504,'mouse data'!$A:$E,3,FALSE)</f>
        <v>Female</v>
      </c>
      <c r="G1504">
        <f>VLOOKUP($A1504,'mouse data'!$A:$E,4,FALSE)</f>
        <v>23</v>
      </c>
      <c r="H1504">
        <f>VLOOKUP($A1504,'mouse data'!$A:$E,5,FALSE)</f>
        <v>29</v>
      </c>
    </row>
    <row r="1505" spans="1:8" x14ac:dyDescent="0.3">
      <c r="A1505" t="s">
        <v>180</v>
      </c>
      <c r="B1505">
        <v>35</v>
      </c>
      <c r="C1505">
        <v>61.15313991</v>
      </c>
      <c r="D1505">
        <v>3</v>
      </c>
      <c r="E1505" t="str">
        <f>VLOOKUP($A1505,'mouse data'!$A:$E,2,FALSE)</f>
        <v>Ceftamin</v>
      </c>
      <c r="F1505" t="str">
        <f>VLOOKUP($A1505,'mouse data'!$A:$E,3,FALSE)</f>
        <v>Male</v>
      </c>
      <c r="G1505">
        <f>VLOOKUP($A1505,'mouse data'!$A:$E,4,FALSE)</f>
        <v>23</v>
      </c>
      <c r="H1505">
        <f>VLOOKUP($A1505,'mouse data'!$A:$E,5,FALSE)</f>
        <v>26</v>
      </c>
    </row>
    <row r="1506" spans="1:8" x14ac:dyDescent="0.3">
      <c r="A1506" t="s">
        <v>81</v>
      </c>
      <c r="B1506">
        <v>35</v>
      </c>
      <c r="C1506">
        <v>34.487522040000002</v>
      </c>
      <c r="D1506">
        <v>1</v>
      </c>
      <c r="E1506" t="str">
        <f>VLOOKUP($A1506,'mouse data'!$A:$E,2,FALSE)</f>
        <v>Ramicane</v>
      </c>
      <c r="F1506" t="str">
        <f>VLOOKUP($A1506,'mouse data'!$A:$E,3,FALSE)</f>
        <v>Male</v>
      </c>
      <c r="G1506">
        <f>VLOOKUP($A1506,'mouse data'!$A:$E,4,FALSE)</f>
        <v>4</v>
      </c>
      <c r="H1506">
        <f>VLOOKUP($A1506,'mouse data'!$A:$E,5,FALSE)</f>
        <v>17</v>
      </c>
    </row>
    <row r="1507" spans="1:8" x14ac:dyDescent="0.3">
      <c r="A1507" t="s">
        <v>241</v>
      </c>
      <c r="B1507">
        <v>35</v>
      </c>
      <c r="C1507">
        <v>36.175952690000003</v>
      </c>
      <c r="D1507">
        <v>1</v>
      </c>
      <c r="E1507" t="str">
        <f>VLOOKUP($A1507,'mouse data'!$A:$E,2,FALSE)</f>
        <v>Capomulin</v>
      </c>
      <c r="F1507" t="str">
        <f>VLOOKUP($A1507,'mouse data'!$A:$E,3,FALSE)</f>
        <v>Female</v>
      </c>
      <c r="G1507">
        <f>VLOOKUP($A1507,'mouse data'!$A:$E,4,FALSE)</f>
        <v>23</v>
      </c>
      <c r="H1507">
        <f>VLOOKUP($A1507,'mouse data'!$A:$E,5,FALSE)</f>
        <v>20</v>
      </c>
    </row>
    <row r="1508" spans="1:8" x14ac:dyDescent="0.3">
      <c r="A1508" t="s">
        <v>122</v>
      </c>
      <c r="B1508">
        <v>35</v>
      </c>
      <c r="C1508">
        <v>55.362662380000003</v>
      </c>
      <c r="D1508">
        <v>4</v>
      </c>
      <c r="E1508" t="str">
        <f>VLOOKUP($A1508,'mouse data'!$A:$E,2,FALSE)</f>
        <v>Zoniferol</v>
      </c>
      <c r="F1508" t="str">
        <f>VLOOKUP($A1508,'mouse data'!$A:$E,3,FALSE)</f>
        <v>Female</v>
      </c>
      <c r="G1508">
        <f>VLOOKUP($A1508,'mouse data'!$A:$E,4,FALSE)</f>
        <v>13</v>
      </c>
      <c r="H1508">
        <f>VLOOKUP($A1508,'mouse data'!$A:$E,5,FALSE)</f>
        <v>29</v>
      </c>
    </row>
    <row r="1509" spans="1:8" x14ac:dyDescent="0.3">
      <c r="A1509" t="s">
        <v>154</v>
      </c>
      <c r="B1509">
        <v>35</v>
      </c>
      <c r="C1509">
        <v>59.887654750000003</v>
      </c>
      <c r="D1509">
        <v>1</v>
      </c>
      <c r="E1509" t="str">
        <f>VLOOKUP($A1509,'mouse data'!$A:$E,2,FALSE)</f>
        <v>Placebo</v>
      </c>
      <c r="F1509" t="str">
        <f>VLOOKUP($A1509,'mouse data'!$A:$E,3,FALSE)</f>
        <v>Male</v>
      </c>
      <c r="G1509">
        <f>VLOOKUP($A1509,'mouse data'!$A:$E,4,FALSE)</f>
        <v>12</v>
      </c>
      <c r="H1509">
        <f>VLOOKUP($A1509,'mouse data'!$A:$E,5,FALSE)</f>
        <v>27</v>
      </c>
    </row>
    <row r="1510" spans="1:8" x14ac:dyDescent="0.3">
      <c r="A1510" t="s">
        <v>124</v>
      </c>
      <c r="B1510">
        <v>35</v>
      </c>
      <c r="C1510">
        <v>60.384519779999998</v>
      </c>
      <c r="D1510">
        <v>4</v>
      </c>
      <c r="E1510" t="str">
        <f>VLOOKUP($A1510,'mouse data'!$A:$E,2,FALSE)</f>
        <v>Zoniferol</v>
      </c>
      <c r="F1510" t="str">
        <f>VLOOKUP($A1510,'mouse data'!$A:$E,3,FALSE)</f>
        <v>Female</v>
      </c>
      <c r="G1510">
        <f>VLOOKUP($A1510,'mouse data'!$A:$E,4,FALSE)</f>
        <v>14</v>
      </c>
      <c r="H1510">
        <f>VLOOKUP($A1510,'mouse data'!$A:$E,5,FALSE)</f>
        <v>29</v>
      </c>
    </row>
    <row r="1511" spans="1:8" x14ac:dyDescent="0.3">
      <c r="A1511" t="s">
        <v>46</v>
      </c>
      <c r="B1511">
        <v>35</v>
      </c>
      <c r="C1511">
        <v>58.089028370000001</v>
      </c>
      <c r="D1511">
        <v>1</v>
      </c>
      <c r="E1511" t="str">
        <f>VLOOKUP($A1511,'mouse data'!$A:$E,2,FALSE)</f>
        <v>Ketapril</v>
      </c>
      <c r="F1511" t="str">
        <f>VLOOKUP($A1511,'mouse data'!$A:$E,3,FALSE)</f>
        <v>Male</v>
      </c>
      <c r="G1511">
        <f>VLOOKUP($A1511,'mouse data'!$A:$E,4,FALSE)</f>
        <v>17</v>
      </c>
      <c r="H1511">
        <f>VLOOKUP($A1511,'mouse data'!$A:$E,5,FALSE)</f>
        <v>25</v>
      </c>
    </row>
    <row r="1512" spans="1:8" x14ac:dyDescent="0.3">
      <c r="A1512" t="s">
        <v>64</v>
      </c>
      <c r="B1512">
        <v>35</v>
      </c>
      <c r="C1512">
        <v>35.170148429999998</v>
      </c>
      <c r="D1512">
        <v>0</v>
      </c>
      <c r="E1512" t="str">
        <f>VLOOKUP($A1512,'mouse data'!$A:$E,2,FALSE)</f>
        <v>Ramicane</v>
      </c>
      <c r="F1512" t="str">
        <f>VLOOKUP($A1512,'mouse data'!$A:$E,3,FALSE)</f>
        <v>Female</v>
      </c>
      <c r="G1512">
        <f>VLOOKUP($A1512,'mouse data'!$A:$E,4,FALSE)</f>
        <v>4</v>
      </c>
      <c r="H1512">
        <f>VLOOKUP($A1512,'mouse data'!$A:$E,5,FALSE)</f>
        <v>17</v>
      </c>
    </row>
    <row r="1513" spans="1:8" x14ac:dyDescent="0.3">
      <c r="A1513" t="s">
        <v>181</v>
      </c>
      <c r="B1513">
        <v>35</v>
      </c>
      <c r="C1513">
        <v>63.430632209999999</v>
      </c>
      <c r="D1513">
        <v>3</v>
      </c>
      <c r="E1513" t="str">
        <f>VLOOKUP($A1513,'mouse data'!$A:$E,2,FALSE)</f>
        <v>Ceftamin</v>
      </c>
      <c r="F1513" t="str">
        <f>VLOOKUP($A1513,'mouse data'!$A:$E,3,FALSE)</f>
        <v>Female</v>
      </c>
      <c r="G1513">
        <f>VLOOKUP($A1513,'mouse data'!$A:$E,4,FALSE)</f>
        <v>6</v>
      </c>
      <c r="H1513">
        <f>VLOOKUP($A1513,'mouse data'!$A:$E,5,FALSE)</f>
        <v>27</v>
      </c>
    </row>
    <row r="1514" spans="1:8" x14ac:dyDescent="0.3">
      <c r="A1514" t="s">
        <v>252</v>
      </c>
      <c r="B1514">
        <v>35</v>
      </c>
      <c r="C1514">
        <v>30.83435704</v>
      </c>
      <c r="D1514">
        <v>1</v>
      </c>
      <c r="E1514" t="str">
        <f>VLOOKUP($A1514,'mouse data'!$A:$E,2,FALSE)</f>
        <v>Capomulin</v>
      </c>
      <c r="F1514" t="str">
        <f>VLOOKUP($A1514,'mouse data'!$A:$E,3,FALSE)</f>
        <v>Male</v>
      </c>
      <c r="G1514">
        <f>VLOOKUP($A1514,'mouse data'!$A:$E,4,FALSE)</f>
        <v>22</v>
      </c>
      <c r="H1514">
        <f>VLOOKUP($A1514,'mouse data'!$A:$E,5,FALSE)</f>
        <v>17</v>
      </c>
    </row>
    <row r="1515" spans="1:8" x14ac:dyDescent="0.3">
      <c r="A1515" t="s">
        <v>66</v>
      </c>
      <c r="B1515">
        <v>35</v>
      </c>
      <c r="C1515">
        <v>41.73595083</v>
      </c>
      <c r="D1515">
        <v>0</v>
      </c>
      <c r="E1515" t="str">
        <f>VLOOKUP($A1515,'mouse data'!$A:$E,2,FALSE)</f>
        <v>Ramicane</v>
      </c>
      <c r="F1515" t="str">
        <f>VLOOKUP($A1515,'mouse data'!$A:$E,3,FALSE)</f>
        <v>Female</v>
      </c>
      <c r="G1515">
        <f>VLOOKUP($A1515,'mouse data'!$A:$E,4,FALSE)</f>
        <v>10</v>
      </c>
      <c r="H1515">
        <f>VLOOKUP($A1515,'mouse data'!$A:$E,5,FALSE)</f>
        <v>25</v>
      </c>
    </row>
    <row r="1516" spans="1:8" x14ac:dyDescent="0.3">
      <c r="A1516" t="s">
        <v>128</v>
      </c>
      <c r="B1516">
        <v>35</v>
      </c>
      <c r="C1516">
        <v>63.125659300000002</v>
      </c>
      <c r="D1516">
        <v>1</v>
      </c>
      <c r="E1516" t="str">
        <f>VLOOKUP($A1516,'mouse data'!$A:$E,2,FALSE)</f>
        <v>Zoniferol</v>
      </c>
      <c r="F1516" t="str">
        <f>VLOOKUP($A1516,'mouse data'!$A:$E,3,FALSE)</f>
        <v>Male</v>
      </c>
      <c r="G1516">
        <f>VLOOKUP($A1516,'mouse data'!$A:$E,4,FALSE)</f>
        <v>12</v>
      </c>
      <c r="H1516">
        <f>VLOOKUP($A1516,'mouse data'!$A:$E,5,FALSE)</f>
        <v>25</v>
      </c>
    </row>
    <row r="1517" spans="1:8" x14ac:dyDescent="0.3">
      <c r="A1517" t="s">
        <v>179</v>
      </c>
      <c r="B1517">
        <v>35</v>
      </c>
      <c r="C1517">
        <v>61.40599916</v>
      </c>
      <c r="D1517">
        <v>1</v>
      </c>
      <c r="E1517" t="str">
        <f>VLOOKUP($A1517,'mouse data'!$A:$E,2,FALSE)</f>
        <v>Ceftamin</v>
      </c>
      <c r="F1517" t="str">
        <f>VLOOKUP($A1517,'mouse data'!$A:$E,3,FALSE)</f>
        <v>Female</v>
      </c>
      <c r="G1517">
        <f>VLOOKUP($A1517,'mouse data'!$A:$E,4,FALSE)</f>
        <v>7</v>
      </c>
      <c r="H1517">
        <f>VLOOKUP($A1517,'mouse data'!$A:$E,5,FALSE)</f>
        <v>28</v>
      </c>
    </row>
    <row r="1518" spans="1:8" x14ac:dyDescent="0.3">
      <c r="A1518" t="s">
        <v>42</v>
      </c>
      <c r="B1518">
        <v>35</v>
      </c>
      <c r="C1518">
        <v>60.903884550000001</v>
      </c>
      <c r="D1518">
        <v>1</v>
      </c>
      <c r="E1518" t="str">
        <f>VLOOKUP($A1518,'mouse data'!$A:$E,2,FALSE)</f>
        <v>Infubinol</v>
      </c>
      <c r="F1518" t="str">
        <f>VLOOKUP($A1518,'mouse data'!$A:$E,3,FALSE)</f>
        <v>Female</v>
      </c>
      <c r="G1518">
        <f>VLOOKUP($A1518,'mouse data'!$A:$E,4,FALSE)</f>
        <v>21</v>
      </c>
      <c r="H1518">
        <f>VLOOKUP($A1518,'mouse data'!$A:$E,5,FALSE)</f>
        <v>25</v>
      </c>
    </row>
    <row r="1519" spans="1:8" x14ac:dyDescent="0.3">
      <c r="A1519" t="s">
        <v>233</v>
      </c>
      <c r="B1519">
        <v>35</v>
      </c>
      <c r="C1519">
        <v>30.206824879999999</v>
      </c>
      <c r="D1519">
        <v>0</v>
      </c>
      <c r="E1519" t="str">
        <f>VLOOKUP($A1519,'mouse data'!$A:$E,2,FALSE)</f>
        <v>Capomulin</v>
      </c>
      <c r="F1519" t="str">
        <f>VLOOKUP($A1519,'mouse data'!$A:$E,3,FALSE)</f>
        <v>Female</v>
      </c>
      <c r="G1519">
        <f>VLOOKUP($A1519,'mouse data'!$A:$E,4,FALSE)</f>
        <v>16</v>
      </c>
      <c r="H1519">
        <f>VLOOKUP($A1519,'mouse data'!$A:$E,5,FALSE)</f>
        <v>15</v>
      </c>
    </row>
    <row r="1520" spans="1:8" x14ac:dyDescent="0.3">
      <c r="A1520" t="s">
        <v>22</v>
      </c>
      <c r="B1520">
        <v>35</v>
      </c>
      <c r="C1520">
        <v>57.122419260000001</v>
      </c>
      <c r="D1520">
        <v>4</v>
      </c>
      <c r="E1520" t="str">
        <f>VLOOKUP($A1520,'mouse data'!$A:$E,2,FALSE)</f>
        <v>Naftisol</v>
      </c>
      <c r="F1520" t="str">
        <f>VLOOKUP($A1520,'mouse data'!$A:$E,3,FALSE)</f>
        <v>Male</v>
      </c>
      <c r="G1520">
        <f>VLOOKUP($A1520,'mouse data'!$A:$E,4,FALSE)</f>
        <v>9</v>
      </c>
      <c r="H1520">
        <f>VLOOKUP($A1520,'mouse data'!$A:$E,5,FALSE)</f>
        <v>26</v>
      </c>
    </row>
    <row r="1521" spans="1:8" x14ac:dyDescent="0.3">
      <c r="A1521" t="s">
        <v>159</v>
      </c>
      <c r="B1521">
        <v>35</v>
      </c>
      <c r="C1521">
        <v>69.085094150000003</v>
      </c>
      <c r="D1521">
        <v>4</v>
      </c>
      <c r="E1521" t="str">
        <f>VLOOKUP($A1521,'mouse data'!$A:$E,2,FALSE)</f>
        <v>Placebo</v>
      </c>
      <c r="F1521" t="str">
        <f>VLOOKUP($A1521,'mouse data'!$A:$E,3,FALSE)</f>
        <v>Female</v>
      </c>
      <c r="G1521">
        <f>VLOOKUP($A1521,'mouse data'!$A:$E,4,FALSE)</f>
        <v>20</v>
      </c>
      <c r="H1521">
        <f>VLOOKUP($A1521,'mouse data'!$A:$E,5,FALSE)</f>
        <v>26</v>
      </c>
    </row>
    <row r="1522" spans="1:8" x14ac:dyDescent="0.3">
      <c r="A1522" t="s">
        <v>132</v>
      </c>
      <c r="B1522">
        <v>35</v>
      </c>
      <c r="C1522">
        <v>57.630781949999999</v>
      </c>
      <c r="D1522">
        <v>1</v>
      </c>
      <c r="E1522" t="str">
        <f>VLOOKUP($A1522,'mouse data'!$A:$E,2,FALSE)</f>
        <v>Zoniferol</v>
      </c>
      <c r="F1522" t="str">
        <f>VLOOKUP($A1522,'mouse data'!$A:$E,3,FALSE)</f>
        <v>Female</v>
      </c>
      <c r="G1522">
        <f>VLOOKUP($A1522,'mouse data'!$A:$E,4,FALSE)</f>
        <v>5</v>
      </c>
      <c r="H1522">
        <f>VLOOKUP($A1522,'mouse data'!$A:$E,5,FALSE)</f>
        <v>28</v>
      </c>
    </row>
    <row r="1523" spans="1:8" x14ac:dyDescent="0.3">
      <c r="A1523" t="s">
        <v>11</v>
      </c>
      <c r="B1523">
        <v>35</v>
      </c>
      <c r="C1523">
        <v>60.356294320000003</v>
      </c>
      <c r="D1523">
        <v>3</v>
      </c>
      <c r="E1523" t="str">
        <f>VLOOKUP($A1523,'mouse data'!$A:$E,2,FALSE)</f>
        <v>Ketapril</v>
      </c>
      <c r="F1523" t="str">
        <f>VLOOKUP($A1523,'mouse data'!$A:$E,3,FALSE)</f>
        <v>Male</v>
      </c>
      <c r="G1523">
        <f>VLOOKUP($A1523,'mouse data'!$A:$E,4,FALSE)</f>
        <v>19</v>
      </c>
      <c r="H1523">
        <f>VLOOKUP($A1523,'mouse data'!$A:$E,5,FALSE)</f>
        <v>30</v>
      </c>
    </row>
    <row r="1524" spans="1:8" x14ac:dyDescent="0.3">
      <c r="A1524" t="s">
        <v>21</v>
      </c>
      <c r="B1524">
        <v>35</v>
      </c>
      <c r="C1524">
        <v>59.217000149999997</v>
      </c>
      <c r="D1524">
        <v>2</v>
      </c>
      <c r="E1524" t="str">
        <f>VLOOKUP($A1524,'mouse data'!$A:$E,2,FALSE)</f>
        <v>Naftisol</v>
      </c>
      <c r="F1524" t="str">
        <f>VLOOKUP($A1524,'mouse data'!$A:$E,3,FALSE)</f>
        <v>Male</v>
      </c>
      <c r="G1524">
        <f>VLOOKUP($A1524,'mouse data'!$A:$E,4,FALSE)</f>
        <v>7</v>
      </c>
      <c r="H1524">
        <f>VLOOKUP($A1524,'mouse data'!$A:$E,5,FALSE)</f>
        <v>30</v>
      </c>
    </row>
    <row r="1525" spans="1:8" x14ac:dyDescent="0.3">
      <c r="A1525" t="s">
        <v>248</v>
      </c>
      <c r="B1525">
        <v>35</v>
      </c>
      <c r="C1525">
        <v>33.515670630000002</v>
      </c>
      <c r="D1525">
        <v>0</v>
      </c>
      <c r="E1525" t="str">
        <f>VLOOKUP($A1525,'mouse data'!$A:$E,2,FALSE)</f>
        <v>Capomulin</v>
      </c>
      <c r="F1525" t="str">
        <f>VLOOKUP($A1525,'mouse data'!$A:$E,3,FALSE)</f>
        <v>Female</v>
      </c>
      <c r="G1525">
        <f>VLOOKUP($A1525,'mouse data'!$A:$E,4,FALSE)</f>
        <v>20</v>
      </c>
      <c r="H1525">
        <f>VLOOKUP($A1525,'mouse data'!$A:$E,5,FALSE)</f>
        <v>17</v>
      </c>
    </row>
    <row r="1526" spans="1:8" x14ac:dyDescent="0.3">
      <c r="A1526" t="s">
        <v>67</v>
      </c>
      <c r="B1526">
        <v>35</v>
      </c>
      <c r="C1526">
        <v>37.708529419999998</v>
      </c>
      <c r="D1526">
        <v>2</v>
      </c>
      <c r="E1526" t="str">
        <f>VLOOKUP($A1526,'mouse data'!$A:$E,2,FALSE)</f>
        <v>Ramicane</v>
      </c>
      <c r="F1526" t="str">
        <f>VLOOKUP($A1526,'mouse data'!$A:$E,3,FALSE)</f>
        <v>Female</v>
      </c>
      <c r="G1526">
        <f>VLOOKUP($A1526,'mouse data'!$A:$E,4,FALSE)</f>
        <v>8</v>
      </c>
      <c r="H1526">
        <f>VLOOKUP($A1526,'mouse data'!$A:$E,5,FALSE)</f>
        <v>19</v>
      </c>
    </row>
    <row r="1527" spans="1:8" x14ac:dyDescent="0.3">
      <c r="A1527" t="s">
        <v>131</v>
      </c>
      <c r="B1527">
        <v>35</v>
      </c>
      <c r="C1527">
        <v>56.961200159999997</v>
      </c>
      <c r="D1527">
        <v>2</v>
      </c>
      <c r="E1527" t="str">
        <f>VLOOKUP($A1527,'mouse data'!$A:$E,2,FALSE)</f>
        <v>Zoniferol</v>
      </c>
      <c r="F1527" t="str">
        <f>VLOOKUP($A1527,'mouse data'!$A:$E,3,FALSE)</f>
        <v>Male</v>
      </c>
      <c r="G1527">
        <f>VLOOKUP($A1527,'mouse data'!$A:$E,4,FALSE)</f>
        <v>24</v>
      </c>
      <c r="H1527">
        <f>VLOOKUP($A1527,'mouse data'!$A:$E,5,FALSE)</f>
        <v>28</v>
      </c>
    </row>
    <row r="1528" spans="1:8" x14ac:dyDescent="0.3">
      <c r="A1528" t="s">
        <v>133</v>
      </c>
      <c r="B1528">
        <v>35</v>
      </c>
      <c r="C1528">
        <v>59.455040740000001</v>
      </c>
      <c r="D1528">
        <v>2</v>
      </c>
      <c r="E1528" t="str">
        <f>VLOOKUP($A1528,'mouse data'!$A:$E,2,FALSE)</f>
        <v>Zoniferol</v>
      </c>
      <c r="F1528" t="str">
        <f>VLOOKUP($A1528,'mouse data'!$A:$E,3,FALSE)</f>
        <v>Female</v>
      </c>
      <c r="G1528">
        <f>VLOOKUP($A1528,'mouse data'!$A:$E,4,FALSE)</f>
        <v>19</v>
      </c>
      <c r="H1528">
        <f>VLOOKUP($A1528,'mouse data'!$A:$E,5,FALSE)</f>
        <v>28</v>
      </c>
    </row>
    <row r="1529" spans="1:8" x14ac:dyDescent="0.3">
      <c r="A1529" t="s">
        <v>86</v>
      </c>
      <c r="B1529">
        <v>35</v>
      </c>
      <c r="C1529">
        <v>57.308553789999998</v>
      </c>
      <c r="D1529">
        <v>1</v>
      </c>
      <c r="E1529" t="str">
        <f>VLOOKUP($A1529,'mouse data'!$A:$E,2,FALSE)</f>
        <v>Stelasyn</v>
      </c>
      <c r="F1529" t="str">
        <f>VLOOKUP($A1529,'mouse data'!$A:$E,3,FALSE)</f>
        <v>Male</v>
      </c>
      <c r="G1529">
        <f>VLOOKUP($A1529,'mouse data'!$A:$E,4,FALSE)</f>
        <v>20</v>
      </c>
      <c r="H1529">
        <f>VLOOKUP($A1529,'mouse data'!$A:$E,5,FALSE)</f>
        <v>25</v>
      </c>
    </row>
    <row r="1530" spans="1:8" x14ac:dyDescent="0.3">
      <c r="A1530" t="s">
        <v>49</v>
      </c>
      <c r="B1530">
        <v>35</v>
      </c>
      <c r="C1530">
        <v>64.094889300000006</v>
      </c>
      <c r="D1530">
        <v>2</v>
      </c>
      <c r="E1530" t="str">
        <f>VLOOKUP($A1530,'mouse data'!$A:$E,2,FALSE)</f>
        <v>Ketapril</v>
      </c>
      <c r="F1530" t="str">
        <f>VLOOKUP($A1530,'mouse data'!$A:$E,3,FALSE)</f>
        <v>Male</v>
      </c>
      <c r="G1530">
        <f>VLOOKUP($A1530,'mouse data'!$A:$E,4,FALSE)</f>
        <v>19</v>
      </c>
      <c r="H1530">
        <f>VLOOKUP($A1530,'mouse data'!$A:$E,5,FALSE)</f>
        <v>28</v>
      </c>
    </row>
    <row r="1531" spans="1:8" x14ac:dyDescent="0.3">
      <c r="A1531" t="s">
        <v>19</v>
      </c>
      <c r="B1531">
        <v>35</v>
      </c>
      <c r="C1531">
        <v>69.176246070000005</v>
      </c>
      <c r="D1531">
        <v>4</v>
      </c>
      <c r="E1531" t="str">
        <f>VLOOKUP($A1531,'mouse data'!$A:$E,2,FALSE)</f>
        <v>Naftisol</v>
      </c>
      <c r="F1531" t="str">
        <f>VLOOKUP($A1531,'mouse data'!$A:$E,3,FALSE)</f>
        <v>Male</v>
      </c>
      <c r="G1531">
        <f>VLOOKUP($A1531,'mouse data'!$A:$E,4,FALSE)</f>
        <v>9</v>
      </c>
      <c r="H1531">
        <f>VLOOKUP($A1531,'mouse data'!$A:$E,5,FALSE)</f>
        <v>30</v>
      </c>
    </row>
    <row r="1532" spans="1:8" x14ac:dyDescent="0.3">
      <c r="A1532" t="s">
        <v>141</v>
      </c>
      <c r="B1532">
        <v>35</v>
      </c>
      <c r="C1532">
        <v>60.347144669999999</v>
      </c>
      <c r="D1532">
        <v>3</v>
      </c>
      <c r="E1532" t="str">
        <f>VLOOKUP($A1532,'mouse data'!$A:$E,2,FALSE)</f>
        <v>Zoniferol</v>
      </c>
      <c r="F1532" t="str">
        <f>VLOOKUP($A1532,'mouse data'!$A:$E,3,FALSE)</f>
        <v>Female</v>
      </c>
      <c r="G1532">
        <f>VLOOKUP($A1532,'mouse data'!$A:$E,4,FALSE)</f>
        <v>8</v>
      </c>
      <c r="H1532">
        <f>VLOOKUP($A1532,'mouse data'!$A:$E,5,FALSE)</f>
        <v>25</v>
      </c>
    </row>
    <row r="1533" spans="1:8" x14ac:dyDescent="0.3">
      <c r="A1533" t="s">
        <v>121</v>
      </c>
      <c r="B1533">
        <v>35</v>
      </c>
      <c r="C1533">
        <v>66.742924169999995</v>
      </c>
      <c r="D1533">
        <v>1</v>
      </c>
      <c r="E1533" t="str">
        <f>VLOOKUP($A1533,'mouse data'!$A:$E,2,FALSE)</f>
        <v>Zoniferol</v>
      </c>
      <c r="F1533" t="str">
        <f>VLOOKUP($A1533,'mouse data'!$A:$E,3,FALSE)</f>
        <v>Female</v>
      </c>
      <c r="G1533">
        <f>VLOOKUP($A1533,'mouse data'!$A:$E,4,FALSE)</f>
        <v>20</v>
      </c>
      <c r="H1533">
        <f>VLOOKUP($A1533,'mouse data'!$A:$E,5,FALSE)</f>
        <v>26</v>
      </c>
    </row>
    <row r="1534" spans="1:8" x14ac:dyDescent="0.3">
      <c r="A1534" t="s">
        <v>78</v>
      </c>
      <c r="B1534">
        <v>35</v>
      </c>
      <c r="C1534">
        <v>47.001465420000002</v>
      </c>
      <c r="D1534">
        <v>2</v>
      </c>
      <c r="E1534" t="str">
        <f>VLOOKUP($A1534,'mouse data'!$A:$E,2,FALSE)</f>
        <v>Ramicane</v>
      </c>
      <c r="F1534" t="str">
        <f>VLOOKUP($A1534,'mouse data'!$A:$E,3,FALSE)</f>
        <v>Male</v>
      </c>
      <c r="G1534">
        <f>VLOOKUP($A1534,'mouse data'!$A:$E,4,FALSE)</f>
        <v>18</v>
      </c>
      <c r="H1534">
        <f>VLOOKUP($A1534,'mouse data'!$A:$E,5,FALSE)</f>
        <v>25</v>
      </c>
    </row>
    <row r="1535" spans="1:8" x14ac:dyDescent="0.3">
      <c r="A1535" t="s">
        <v>72</v>
      </c>
      <c r="B1535">
        <v>35</v>
      </c>
      <c r="C1535">
        <v>55.240962230000001</v>
      </c>
      <c r="D1535">
        <v>3</v>
      </c>
      <c r="E1535" t="str">
        <f>VLOOKUP($A1535,'mouse data'!$A:$E,2,FALSE)</f>
        <v>Stelasyn</v>
      </c>
      <c r="F1535" t="str">
        <f>VLOOKUP($A1535,'mouse data'!$A:$E,3,FALSE)</f>
        <v>Male</v>
      </c>
      <c r="G1535">
        <f>VLOOKUP($A1535,'mouse data'!$A:$E,4,FALSE)</f>
        <v>21</v>
      </c>
      <c r="H1535">
        <f>VLOOKUP($A1535,'mouse data'!$A:$E,5,FALSE)</f>
        <v>28</v>
      </c>
    </row>
    <row r="1536" spans="1:8" x14ac:dyDescent="0.3">
      <c r="A1536" t="s">
        <v>230</v>
      </c>
      <c r="B1536">
        <v>35</v>
      </c>
      <c r="C1536">
        <v>33.069337050000001</v>
      </c>
      <c r="D1536">
        <v>3</v>
      </c>
      <c r="E1536" t="str">
        <f>VLOOKUP($A1536,'mouse data'!$A:$E,2,FALSE)</f>
        <v>Capomulin</v>
      </c>
      <c r="F1536" t="str">
        <f>VLOOKUP($A1536,'mouse data'!$A:$E,3,FALSE)</f>
        <v>Female</v>
      </c>
      <c r="G1536">
        <f>VLOOKUP($A1536,'mouse data'!$A:$E,4,FALSE)</f>
        <v>8</v>
      </c>
      <c r="H1536">
        <f>VLOOKUP($A1536,'mouse data'!$A:$E,5,FALSE)</f>
        <v>17</v>
      </c>
    </row>
    <row r="1537" spans="1:8" x14ac:dyDescent="0.3">
      <c r="A1537" t="s">
        <v>146</v>
      </c>
      <c r="B1537">
        <v>35</v>
      </c>
      <c r="C1537">
        <v>60.333852419999999</v>
      </c>
      <c r="D1537">
        <v>3</v>
      </c>
      <c r="E1537" t="str">
        <f>VLOOKUP($A1537,'mouse data'!$A:$E,2,FALSE)</f>
        <v>Placebo</v>
      </c>
      <c r="F1537" t="str">
        <f>VLOOKUP($A1537,'mouse data'!$A:$E,3,FALSE)</f>
        <v>Male</v>
      </c>
      <c r="G1537">
        <f>VLOOKUP($A1537,'mouse data'!$A:$E,4,FALSE)</f>
        <v>17</v>
      </c>
      <c r="H1537">
        <f>VLOOKUP($A1537,'mouse data'!$A:$E,5,FALSE)</f>
        <v>27</v>
      </c>
    </row>
    <row r="1538" spans="1:8" x14ac:dyDescent="0.3">
      <c r="A1538" t="s">
        <v>61</v>
      </c>
      <c r="B1538">
        <v>35</v>
      </c>
      <c r="C1538">
        <v>57.748758309999999</v>
      </c>
      <c r="D1538">
        <v>2</v>
      </c>
      <c r="E1538" t="str">
        <f>VLOOKUP($A1538,'mouse data'!$A:$E,2,FALSE)</f>
        <v>Stelasyn</v>
      </c>
      <c r="F1538" t="str">
        <f>VLOOKUP($A1538,'mouse data'!$A:$E,3,FALSE)</f>
        <v>Male</v>
      </c>
      <c r="G1538">
        <f>VLOOKUP($A1538,'mouse data'!$A:$E,4,FALSE)</f>
        <v>14</v>
      </c>
      <c r="H1538">
        <f>VLOOKUP($A1538,'mouse data'!$A:$E,5,FALSE)</f>
        <v>28</v>
      </c>
    </row>
    <row r="1539" spans="1:8" x14ac:dyDescent="0.3">
      <c r="A1539" t="s">
        <v>183</v>
      </c>
      <c r="B1539">
        <v>35</v>
      </c>
      <c r="C1539">
        <v>58.714482959999998</v>
      </c>
      <c r="D1539">
        <v>3</v>
      </c>
      <c r="E1539" t="str">
        <f>VLOOKUP($A1539,'mouse data'!$A:$E,2,FALSE)</f>
        <v>Ceftamin</v>
      </c>
      <c r="F1539" t="str">
        <f>VLOOKUP($A1539,'mouse data'!$A:$E,3,FALSE)</f>
        <v>Female</v>
      </c>
      <c r="G1539">
        <f>VLOOKUP($A1539,'mouse data'!$A:$E,4,FALSE)</f>
        <v>24</v>
      </c>
      <c r="H1539">
        <f>VLOOKUP($A1539,'mouse data'!$A:$E,5,FALSE)</f>
        <v>30</v>
      </c>
    </row>
    <row r="1540" spans="1:8" x14ac:dyDescent="0.3">
      <c r="A1540" t="s">
        <v>143</v>
      </c>
      <c r="B1540">
        <v>35</v>
      </c>
      <c r="C1540">
        <v>62.236571570000002</v>
      </c>
      <c r="D1540">
        <v>3</v>
      </c>
      <c r="E1540" t="str">
        <f>VLOOKUP($A1540,'mouse data'!$A:$E,2,FALSE)</f>
        <v>Zoniferol</v>
      </c>
      <c r="F1540" t="str">
        <f>VLOOKUP($A1540,'mouse data'!$A:$E,3,FALSE)</f>
        <v>Female</v>
      </c>
      <c r="G1540">
        <f>VLOOKUP($A1540,'mouse data'!$A:$E,4,FALSE)</f>
        <v>10</v>
      </c>
      <c r="H1540">
        <f>VLOOKUP($A1540,'mouse data'!$A:$E,5,FALSE)</f>
        <v>29</v>
      </c>
    </row>
    <row r="1541" spans="1:8" x14ac:dyDescent="0.3">
      <c r="A1541" t="s">
        <v>52</v>
      </c>
      <c r="B1541">
        <v>35</v>
      </c>
      <c r="C1541">
        <v>61.124487170000002</v>
      </c>
      <c r="D1541">
        <v>2</v>
      </c>
      <c r="E1541" t="str">
        <f>VLOOKUP($A1541,'mouse data'!$A:$E,2,FALSE)</f>
        <v>Ketapril</v>
      </c>
      <c r="F1541" t="str">
        <f>VLOOKUP($A1541,'mouse data'!$A:$E,3,FALSE)</f>
        <v>Male</v>
      </c>
      <c r="G1541">
        <f>VLOOKUP($A1541,'mouse data'!$A:$E,4,FALSE)</f>
        <v>18</v>
      </c>
      <c r="H1541">
        <f>VLOOKUP($A1541,'mouse data'!$A:$E,5,FALSE)</f>
        <v>29</v>
      </c>
    </row>
    <row r="1542" spans="1:8" x14ac:dyDescent="0.3">
      <c r="A1542" t="s">
        <v>245</v>
      </c>
      <c r="B1542">
        <v>35</v>
      </c>
      <c r="C1542">
        <v>38.954114580000002</v>
      </c>
      <c r="D1542">
        <v>1</v>
      </c>
      <c r="E1542" t="str">
        <f>VLOOKUP($A1542,'mouse data'!$A:$E,2,FALSE)</f>
        <v>Capomulin</v>
      </c>
      <c r="F1542" t="str">
        <f>VLOOKUP($A1542,'mouse data'!$A:$E,3,FALSE)</f>
        <v>Male</v>
      </c>
      <c r="G1542">
        <f>VLOOKUP($A1542,'mouse data'!$A:$E,4,FALSE)</f>
        <v>3</v>
      </c>
      <c r="H1542">
        <f>VLOOKUP($A1542,'mouse data'!$A:$E,5,FALSE)</f>
        <v>19</v>
      </c>
    </row>
    <row r="1543" spans="1:8" x14ac:dyDescent="0.3">
      <c r="A1543" t="s">
        <v>226</v>
      </c>
      <c r="B1543">
        <v>35</v>
      </c>
      <c r="C1543">
        <v>56.523327260000002</v>
      </c>
      <c r="D1543">
        <v>1</v>
      </c>
      <c r="E1543" t="str">
        <f>VLOOKUP($A1543,'mouse data'!$A:$E,2,FALSE)</f>
        <v>Infubinol</v>
      </c>
      <c r="F1543" t="str">
        <f>VLOOKUP($A1543,'mouse data'!$A:$E,3,FALSE)</f>
        <v>Male</v>
      </c>
      <c r="G1543">
        <f>VLOOKUP($A1543,'mouse data'!$A:$E,4,FALSE)</f>
        <v>23</v>
      </c>
      <c r="H1543">
        <f>VLOOKUP($A1543,'mouse data'!$A:$E,5,FALSE)</f>
        <v>26</v>
      </c>
    </row>
    <row r="1544" spans="1:8" x14ac:dyDescent="0.3">
      <c r="A1544" t="s">
        <v>6</v>
      </c>
      <c r="B1544">
        <v>35</v>
      </c>
      <c r="C1544">
        <v>71.90511721</v>
      </c>
      <c r="D1544">
        <v>0</v>
      </c>
      <c r="E1544" t="str">
        <f>VLOOKUP($A1544,'mouse data'!$A:$E,2,FALSE)</f>
        <v>Ketapril</v>
      </c>
      <c r="F1544" t="str">
        <f>VLOOKUP($A1544,'mouse data'!$A:$E,3,FALSE)</f>
        <v>Female</v>
      </c>
      <c r="G1544">
        <f>VLOOKUP($A1544,'mouse data'!$A:$E,4,FALSE)</f>
        <v>2</v>
      </c>
      <c r="H1544">
        <f>VLOOKUP($A1544,'mouse data'!$A:$E,5,FALSE)</f>
        <v>29</v>
      </c>
    </row>
    <row r="1545" spans="1:8" x14ac:dyDescent="0.3">
      <c r="A1545" t="s">
        <v>15</v>
      </c>
      <c r="B1545">
        <v>35</v>
      </c>
      <c r="C1545">
        <v>65.705762750000005</v>
      </c>
      <c r="D1545">
        <v>1</v>
      </c>
      <c r="E1545" t="str">
        <f>VLOOKUP($A1545,'mouse data'!$A:$E,2,FALSE)</f>
        <v>Naftisol</v>
      </c>
      <c r="F1545" t="str">
        <f>VLOOKUP($A1545,'mouse data'!$A:$E,3,FALSE)</f>
        <v>Male</v>
      </c>
      <c r="G1545">
        <f>VLOOKUP($A1545,'mouse data'!$A:$E,4,FALSE)</f>
        <v>20</v>
      </c>
      <c r="H1545">
        <f>VLOOKUP($A1545,'mouse data'!$A:$E,5,FALSE)</f>
        <v>26</v>
      </c>
    </row>
    <row r="1546" spans="1:8" x14ac:dyDescent="0.3">
      <c r="A1546" t="s">
        <v>58</v>
      </c>
      <c r="B1546">
        <v>35</v>
      </c>
      <c r="C1546">
        <v>64.730010449999995</v>
      </c>
      <c r="D1546">
        <v>1</v>
      </c>
      <c r="E1546" t="str">
        <f>VLOOKUP($A1546,'mouse data'!$A:$E,2,FALSE)</f>
        <v>Naftisol</v>
      </c>
      <c r="F1546" t="str">
        <f>VLOOKUP($A1546,'mouse data'!$A:$E,3,FALSE)</f>
        <v>Male</v>
      </c>
      <c r="G1546">
        <f>VLOOKUP($A1546,'mouse data'!$A:$E,4,FALSE)</f>
        <v>21</v>
      </c>
      <c r="H1546">
        <f>VLOOKUP($A1546,'mouse data'!$A:$E,5,FALSE)</f>
        <v>25</v>
      </c>
    </row>
    <row r="1547" spans="1:8" x14ac:dyDescent="0.3">
      <c r="A1547" t="s">
        <v>56</v>
      </c>
      <c r="B1547">
        <v>35</v>
      </c>
      <c r="C1547">
        <v>62.539153859999999</v>
      </c>
      <c r="D1547">
        <v>4</v>
      </c>
      <c r="E1547" t="str">
        <f>VLOOKUP($A1547,'mouse data'!$A:$E,2,FALSE)</f>
        <v>Ketapril</v>
      </c>
      <c r="F1547" t="str">
        <f>VLOOKUP($A1547,'mouse data'!$A:$E,3,FALSE)</f>
        <v>Male</v>
      </c>
      <c r="G1547">
        <f>VLOOKUP($A1547,'mouse data'!$A:$E,4,FALSE)</f>
        <v>18</v>
      </c>
      <c r="H1547">
        <f>VLOOKUP($A1547,'mouse data'!$A:$E,5,FALSE)</f>
        <v>28</v>
      </c>
    </row>
    <row r="1548" spans="1:8" x14ac:dyDescent="0.3">
      <c r="A1548" t="s">
        <v>163</v>
      </c>
      <c r="B1548">
        <v>35</v>
      </c>
      <c r="C1548">
        <v>55.19273639</v>
      </c>
      <c r="D1548">
        <v>4</v>
      </c>
      <c r="E1548" t="str">
        <f>VLOOKUP($A1548,'mouse data'!$A:$E,2,FALSE)</f>
        <v>Placebo</v>
      </c>
      <c r="F1548" t="str">
        <f>VLOOKUP($A1548,'mouse data'!$A:$E,3,FALSE)</f>
        <v>Female</v>
      </c>
      <c r="G1548">
        <f>VLOOKUP($A1548,'mouse data'!$A:$E,4,FALSE)</f>
        <v>21</v>
      </c>
      <c r="H1548">
        <f>VLOOKUP($A1548,'mouse data'!$A:$E,5,FALSE)</f>
        <v>30</v>
      </c>
    </row>
    <row r="1549" spans="1:8" x14ac:dyDescent="0.3">
      <c r="A1549" t="s">
        <v>4</v>
      </c>
      <c r="B1549">
        <v>35</v>
      </c>
      <c r="C1549">
        <v>37.967644370000002</v>
      </c>
      <c r="D1549">
        <v>1</v>
      </c>
      <c r="E1549" t="str">
        <f>VLOOKUP($A1549,'mouse data'!$A:$E,2,FALSE)</f>
        <v>Capomulin</v>
      </c>
      <c r="F1549" t="str">
        <f>VLOOKUP($A1549,'mouse data'!$A:$E,3,FALSE)</f>
        <v>Female</v>
      </c>
      <c r="G1549">
        <f>VLOOKUP($A1549,'mouse data'!$A:$E,4,FALSE)</f>
        <v>9</v>
      </c>
      <c r="H1549">
        <f>VLOOKUP($A1549,'mouse data'!$A:$E,5,FALSE)</f>
        <v>22</v>
      </c>
    </row>
    <row r="1550" spans="1:8" x14ac:dyDescent="0.3">
      <c r="A1550" t="s">
        <v>96</v>
      </c>
      <c r="B1550">
        <v>35</v>
      </c>
      <c r="C1550">
        <v>66.492203799999999</v>
      </c>
      <c r="D1550">
        <v>1</v>
      </c>
      <c r="E1550" t="str">
        <f>VLOOKUP($A1550,'mouse data'!$A:$E,2,FALSE)</f>
        <v>Stelasyn</v>
      </c>
      <c r="F1550" t="str">
        <f>VLOOKUP($A1550,'mouse data'!$A:$E,3,FALSE)</f>
        <v>Male</v>
      </c>
      <c r="G1550">
        <f>VLOOKUP($A1550,'mouse data'!$A:$E,4,FALSE)</f>
        <v>3</v>
      </c>
      <c r="H1550">
        <f>VLOOKUP($A1550,'mouse data'!$A:$E,5,FALSE)</f>
        <v>30</v>
      </c>
    </row>
    <row r="1551" spans="1:8" x14ac:dyDescent="0.3">
      <c r="A1551" t="s">
        <v>30</v>
      </c>
      <c r="B1551">
        <v>35</v>
      </c>
      <c r="C1551">
        <v>67.744327949999999</v>
      </c>
      <c r="D1551">
        <v>2</v>
      </c>
      <c r="E1551" t="str">
        <f>VLOOKUP($A1551,'mouse data'!$A:$E,2,FALSE)</f>
        <v>Naftisol</v>
      </c>
      <c r="F1551" t="str">
        <f>VLOOKUP($A1551,'mouse data'!$A:$E,3,FALSE)</f>
        <v>Female</v>
      </c>
      <c r="G1551">
        <f>VLOOKUP($A1551,'mouse data'!$A:$E,4,FALSE)</f>
        <v>2</v>
      </c>
      <c r="H1551">
        <f>VLOOKUP($A1551,'mouse data'!$A:$E,5,FALSE)</f>
        <v>25</v>
      </c>
    </row>
    <row r="1552" spans="1:8" x14ac:dyDescent="0.3">
      <c r="A1552" t="s">
        <v>94</v>
      </c>
      <c r="B1552">
        <v>35</v>
      </c>
      <c r="C1552">
        <v>64.776579089999998</v>
      </c>
      <c r="D1552">
        <v>2</v>
      </c>
      <c r="E1552" t="str">
        <f>VLOOKUP($A1552,'mouse data'!$A:$E,2,FALSE)</f>
        <v>Stelasyn</v>
      </c>
      <c r="F1552" t="str">
        <f>VLOOKUP($A1552,'mouse data'!$A:$E,3,FALSE)</f>
        <v>Female</v>
      </c>
      <c r="G1552">
        <f>VLOOKUP($A1552,'mouse data'!$A:$E,4,FALSE)</f>
        <v>3</v>
      </c>
      <c r="H1552">
        <f>VLOOKUP($A1552,'mouse data'!$A:$E,5,FALSE)</f>
        <v>29</v>
      </c>
    </row>
    <row r="1553" spans="1:8" x14ac:dyDescent="0.3">
      <c r="A1553" t="s">
        <v>73</v>
      </c>
      <c r="B1553">
        <v>35</v>
      </c>
      <c r="C1553">
        <v>36.003020159999998</v>
      </c>
      <c r="D1553">
        <v>1</v>
      </c>
      <c r="E1553" t="str">
        <f>VLOOKUP($A1553,'mouse data'!$A:$E,2,FALSE)</f>
        <v>Ramicane</v>
      </c>
      <c r="F1553" t="str">
        <f>VLOOKUP($A1553,'mouse data'!$A:$E,3,FALSE)</f>
        <v>Male</v>
      </c>
      <c r="G1553">
        <f>VLOOKUP($A1553,'mouse data'!$A:$E,4,FALSE)</f>
        <v>9</v>
      </c>
      <c r="H1553">
        <f>VLOOKUP($A1553,'mouse data'!$A:$E,5,FALSE)</f>
        <v>19</v>
      </c>
    </row>
    <row r="1554" spans="1:8" x14ac:dyDescent="0.3">
      <c r="A1554" t="s">
        <v>206</v>
      </c>
      <c r="B1554">
        <v>35</v>
      </c>
      <c r="C1554">
        <v>55.679996559999999</v>
      </c>
      <c r="D1554">
        <v>2</v>
      </c>
      <c r="E1554" t="str">
        <f>VLOOKUP($A1554,'mouse data'!$A:$E,2,FALSE)</f>
        <v>Propriva</v>
      </c>
      <c r="F1554" t="str">
        <f>VLOOKUP($A1554,'mouse data'!$A:$E,3,FALSE)</f>
        <v>Male</v>
      </c>
      <c r="G1554">
        <f>VLOOKUP($A1554,'mouse data'!$A:$E,4,FALSE)</f>
        <v>21</v>
      </c>
      <c r="H1554">
        <f>VLOOKUP($A1554,'mouse data'!$A:$E,5,FALSE)</f>
        <v>26</v>
      </c>
    </row>
    <row r="1555" spans="1:8" x14ac:dyDescent="0.3">
      <c r="A1555" t="s">
        <v>223</v>
      </c>
      <c r="B1555">
        <v>35</v>
      </c>
      <c r="C1555">
        <v>55.118290289999997</v>
      </c>
      <c r="D1555">
        <v>4</v>
      </c>
      <c r="E1555" t="str">
        <f>VLOOKUP($A1555,'mouse data'!$A:$E,2,FALSE)</f>
        <v>Ceftamin</v>
      </c>
      <c r="F1555" t="str">
        <f>VLOOKUP($A1555,'mouse data'!$A:$E,3,FALSE)</f>
        <v>Male</v>
      </c>
      <c r="G1555">
        <f>VLOOKUP($A1555,'mouse data'!$A:$E,4,FALSE)</f>
        <v>2</v>
      </c>
      <c r="H1555">
        <f>VLOOKUP($A1555,'mouse data'!$A:$E,5,FALSE)</f>
        <v>28</v>
      </c>
    </row>
    <row r="1556" spans="1:8" x14ac:dyDescent="0.3">
      <c r="A1556" t="s">
        <v>152</v>
      </c>
      <c r="B1556">
        <v>35</v>
      </c>
      <c r="C1556">
        <v>65.952367910000007</v>
      </c>
      <c r="D1556">
        <v>4</v>
      </c>
      <c r="E1556" t="str">
        <f>VLOOKUP($A1556,'mouse data'!$A:$E,2,FALSE)</f>
        <v>Placebo</v>
      </c>
      <c r="F1556" t="str">
        <f>VLOOKUP($A1556,'mouse data'!$A:$E,3,FALSE)</f>
        <v>Female</v>
      </c>
      <c r="G1556">
        <f>VLOOKUP($A1556,'mouse data'!$A:$E,4,FALSE)</f>
        <v>13</v>
      </c>
      <c r="H1556">
        <f>VLOOKUP($A1556,'mouse data'!$A:$E,5,FALSE)</f>
        <v>26</v>
      </c>
    </row>
    <row r="1557" spans="1:8" x14ac:dyDescent="0.3">
      <c r="A1557" t="s">
        <v>138</v>
      </c>
      <c r="B1557">
        <v>35</v>
      </c>
      <c r="C1557">
        <v>58.593993179999998</v>
      </c>
      <c r="D1557">
        <v>3</v>
      </c>
      <c r="E1557" t="str">
        <f>VLOOKUP($A1557,'mouse data'!$A:$E,2,FALSE)</f>
        <v>Zoniferol</v>
      </c>
      <c r="F1557" t="str">
        <f>VLOOKUP($A1557,'mouse data'!$A:$E,3,FALSE)</f>
        <v>Male</v>
      </c>
      <c r="G1557">
        <f>VLOOKUP($A1557,'mouse data'!$A:$E,4,FALSE)</f>
        <v>15</v>
      </c>
      <c r="H1557">
        <f>VLOOKUP($A1557,'mouse data'!$A:$E,5,FALSE)</f>
        <v>29</v>
      </c>
    </row>
    <row r="1558" spans="1:8" x14ac:dyDescent="0.3">
      <c r="A1558" t="s">
        <v>242</v>
      </c>
      <c r="B1558">
        <v>35</v>
      </c>
      <c r="C1558">
        <v>40.401765419999997</v>
      </c>
      <c r="D1558">
        <v>2</v>
      </c>
      <c r="E1558" t="str">
        <f>VLOOKUP($A1558,'mouse data'!$A:$E,2,FALSE)</f>
        <v>Capomulin</v>
      </c>
      <c r="F1558" t="str">
        <f>VLOOKUP($A1558,'mouse data'!$A:$E,3,FALSE)</f>
        <v>Male</v>
      </c>
      <c r="G1558">
        <f>VLOOKUP($A1558,'mouse data'!$A:$E,4,FALSE)</f>
        <v>12</v>
      </c>
      <c r="H1558">
        <f>VLOOKUP($A1558,'mouse data'!$A:$E,5,FALSE)</f>
        <v>25</v>
      </c>
    </row>
    <row r="1559" spans="1:8" x14ac:dyDescent="0.3">
      <c r="A1559" t="s">
        <v>98</v>
      </c>
      <c r="B1559">
        <v>35</v>
      </c>
      <c r="C1559">
        <v>62.127335610000003</v>
      </c>
      <c r="D1559">
        <v>0</v>
      </c>
      <c r="E1559" t="str">
        <f>VLOOKUP($A1559,'mouse data'!$A:$E,2,FALSE)</f>
        <v>Stelasyn</v>
      </c>
      <c r="F1559" t="str">
        <f>VLOOKUP($A1559,'mouse data'!$A:$E,3,FALSE)</f>
        <v>Male</v>
      </c>
      <c r="G1559">
        <f>VLOOKUP($A1559,'mouse data'!$A:$E,4,FALSE)</f>
        <v>23</v>
      </c>
      <c r="H1559">
        <f>VLOOKUP($A1559,'mouse data'!$A:$E,5,FALSE)</f>
        <v>29</v>
      </c>
    </row>
    <row r="1560" spans="1:8" x14ac:dyDescent="0.3">
      <c r="A1560" t="s">
        <v>244</v>
      </c>
      <c r="B1560">
        <v>35</v>
      </c>
      <c r="C1560">
        <v>44.702832960000002</v>
      </c>
      <c r="D1560">
        <v>2</v>
      </c>
      <c r="E1560" t="str">
        <f>VLOOKUP($A1560,'mouse data'!$A:$E,2,FALSE)</f>
        <v>Capomulin</v>
      </c>
      <c r="F1560" t="str">
        <f>VLOOKUP($A1560,'mouse data'!$A:$E,3,FALSE)</f>
        <v>Female</v>
      </c>
      <c r="G1560">
        <f>VLOOKUP($A1560,'mouse data'!$A:$E,4,FALSE)</f>
        <v>22</v>
      </c>
      <c r="H1560">
        <f>VLOOKUP($A1560,'mouse data'!$A:$E,5,FALSE)</f>
        <v>22</v>
      </c>
    </row>
    <row r="1561" spans="1:8" x14ac:dyDescent="0.3">
      <c r="A1561" t="s">
        <v>28</v>
      </c>
      <c r="B1561">
        <v>35</v>
      </c>
      <c r="C1561">
        <v>63.298545859999997</v>
      </c>
      <c r="D1561">
        <v>0</v>
      </c>
      <c r="E1561" t="str">
        <f>VLOOKUP($A1561,'mouse data'!$A:$E,2,FALSE)</f>
        <v>Naftisol</v>
      </c>
      <c r="F1561" t="str">
        <f>VLOOKUP($A1561,'mouse data'!$A:$E,3,FALSE)</f>
        <v>Female</v>
      </c>
      <c r="G1561">
        <f>VLOOKUP($A1561,'mouse data'!$A:$E,4,FALSE)</f>
        <v>12</v>
      </c>
      <c r="H1561">
        <f>VLOOKUP($A1561,'mouse data'!$A:$E,5,FALSE)</f>
        <v>28</v>
      </c>
    </row>
    <row r="1562" spans="1:8" x14ac:dyDescent="0.3">
      <c r="A1562" t="s">
        <v>54</v>
      </c>
      <c r="B1562">
        <v>35</v>
      </c>
      <c r="C1562">
        <v>69.265746809999996</v>
      </c>
      <c r="D1562">
        <v>4</v>
      </c>
      <c r="E1562" t="str">
        <f>VLOOKUP($A1562,'mouse data'!$A:$E,2,FALSE)</f>
        <v>Ketapril</v>
      </c>
      <c r="F1562" t="str">
        <f>VLOOKUP($A1562,'mouse data'!$A:$E,3,FALSE)</f>
        <v>Male</v>
      </c>
      <c r="G1562">
        <f>VLOOKUP($A1562,'mouse data'!$A:$E,4,FALSE)</f>
        <v>15</v>
      </c>
      <c r="H1562">
        <f>VLOOKUP($A1562,'mouse data'!$A:$E,5,FALSE)</f>
        <v>27</v>
      </c>
    </row>
    <row r="1563" spans="1:8" x14ac:dyDescent="0.3">
      <c r="A1563" t="s">
        <v>97</v>
      </c>
      <c r="B1563">
        <v>35</v>
      </c>
      <c r="C1563">
        <v>64.260886330000005</v>
      </c>
      <c r="D1563">
        <v>2</v>
      </c>
      <c r="E1563" t="str">
        <f>VLOOKUP($A1563,'mouse data'!$A:$E,2,FALSE)</f>
        <v>Stelasyn</v>
      </c>
      <c r="F1563" t="str">
        <f>VLOOKUP($A1563,'mouse data'!$A:$E,3,FALSE)</f>
        <v>Female</v>
      </c>
      <c r="G1563">
        <f>VLOOKUP($A1563,'mouse data'!$A:$E,4,FALSE)</f>
        <v>4</v>
      </c>
      <c r="H1563">
        <f>VLOOKUP($A1563,'mouse data'!$A:$E,5,FALSE)</f>
        <v>26</v>
      </c>
    </row>
    <row r="1564" spans="1:8" x14ac:dyDescent="0.3">
      <c r="A1564" t="s">
        <v>84</v>
      </c>
      <c r="B1564">
        <v>35</v>
      </c>
      <c r="C1564">
        <v>38.50482444</v>
      </c>
      <c r="D1564">
        <v>0</v>
      </c>
      <c r="E1564" t="str">
        <f>VLOOKUP($A1564,'mouse data'!$A:$E,2,FALSE)</f>
        <v>Ramicane</v>
      </c>
      <c r="F1564" t="str">
        <f>VLOOKUP($A1564,'mouse data'!$A:$E,3,FALSE)</f>
        <v>Male</v>
      </c>
      <c r="G1564">
        <f>VLOOKUP($A1564,'mouse data'!$A:$E,4,FALSE)</f>
        <v>11</v>
      </c>
      <c r="H1564">
        <f>VLOOKUP($A1564,'mouse data'!$A:$E,5,FALSE)</f>
        <v>16</v>
      </c>
    </row>
    <row r="1565" spans="1:8" x14ac:dyDescent="0.3">
      <c r="A1565" t="s">
        <v>150</v>
      </c>
      <c r="B1565">
        <v>35</v>
      </c>
      <c r="C1565">
        <v>57.382412960000003</v>
      </c>
      <c r="D1565">
        <v>3</v>
      </c>
      <c r="E1565" t="str">
        <f>VLOOKUP($A1565,'mouse data'!$A:$E,2,FALSE)</f>
        <v>Placebo</v>
      </c>
      <c r="F1565" t="str">
        <f>VLOOKUP($A1565,'mouse data'!$A:$E,3,FALSE)</f>
        <v>Female</v>
      </c>
      <c r="G1565">
        <f>VLOOKUP($A1565,'mouse data'!$A:$E,4,FALSE)</f>
        <v>16</v>
      </c>
      <c r="H1565">
        <f>VLOOKUP($A1565,'mouse data'!$A:$E,5,FALSE)</f>
        <v>25</v>
      </c>
    </row>
    <row r="1566" spans="1:8" x14ac:dyDescent="0.3">
      <c r="A1566" t="s">
        <v>243</v>
      </c>
      <c r="B1566">
        <v>35</v>
      </c>
      <c r="C1566">
        <v>36.3278696</v>
      </c>
      <c r="D1566">
        <v>2</v>
      </c>
      <c r="E1566" t="str">
        <f>VLOOKUP($A1566,'mouse data'!$A:$E,2,FALSE)</f>
        <v>Capomulin</v>
      </c>
      <c r="F1566" t="str">
        <f>VLOOKUP($A1566,'mouse data'!$A:$E,3,FALSE)</f>
        <v>Male</v>
      </c>
      <c r="G1566">
        <f>VLOOKUP($A1566,'mouse data'!$A:$E,4,FALSE)</f>
        <v>17</v>
      </c>
      <c r="H1566">
        <f>VLOOKUP($A1566,'mouse data'!$A:$E,5,FALSE)</f>
        <v>17</v>
      </c>
    </row>
    <row r="1567" spans="1:8" x14ac:dyDescent="0.3">
      <c r="A1567" t="s">
        <v>237</v>
      </c>
      <c r="B1567">
        <v>35</v>
      </c>
      <c r="C1567">
        <v>35.459489779999998</v>
      </c>
      <c r="D1567">
        <v>2</v>
      </c>
      <c r="E1567" t="str">
        <f>VLOOKUP($A1567,'mouse data'!$A:$E,2,FALSE)</f>
        <v>Capomulin</v>
      </c>
      <c r="F1567" t="str">
        <f>VLOOKUP($A1567,'mouse data'!$A:$E,3,FALSE)</f>
        <v>Male</v>
      </c>
      <c r="G1567">
        <f>VLOOKUP($A1567,'mouse data'!$A:$E,4,FALSE)</f>
        <v>18</v>
      </c>
      <c r="H1567">
        <f>VLOOKUP($A1567,'mouse data'!$A:$E,5,FALSE)</f>
        <v>17</v>
      </c>
    </row>
    <row r="1568" spans="1:8" x14ac:dyDescent="0.3">
      <c r="A1568" t="s">
        <v>31</v>
      </c>
      <c r="B1568">
        <v>35</v>
      </c>
      <c r="C1568">
        <v>66.079184830000003</v>
      </c>
      <c r="D1568">
        <v>4</v>
      </c>
      <c r="E1568" t="str">
        <f>VLOOKUP($A1568,'mouse data'!$A:$E,2,FALSE)</f>
        <v>Ketapril</v>
      </c>
      <c r="F1568" t="str">
        <f>VLOOKUP($A1568,'mouse data'!$A:$E,3,FALSE)</f>
        <v>Male</v>
      </c>
      <c r="G1568">
        <f>VLOOKUP($A1568,'mouse data'!$A:$E,4,FALSE)</f>
        <v>22</v>
      </c>
      <c r="H1568">
        <f>VLOOKUP($A1568,'mouse data'!$A:$E,5,FALSE)</f>
        <v>29</v>
      </c>
    </row>
    <row r="1569" spans="1:8" x14ac:dyDescent="0.3">
      <c r="A1569" t="s">
        <v>165</v>
      </c>
      <c r="B1569">
        <v>35</v>
      </c>
      <c r="C1569">
        <v>60.46389851</v>
      </c>
      <c r="D1569">
        <v>3</v>
      </c>
      <c r="E1569" t="str">
        <f>VLOOKUP($A1569,'mouse data'!$A:$E,2,FALSE)</f>
        <v>Placebo</v>
      </c>
      <c r="F1569" t="str">
        <f>VLOOKUP($A1569,'mouse data'!$A:$E,3,FALSE)</f>
        <v>Female</v>
      </c>
      <c r="G1569">
        <f>VLOOKUP($A1569,'mouse data'!$A:$E,4,FALSE)</f>
        <v>10</v>
      </c>
      <c r="H1569">
        <f>VLOOKUP($A1569,'mouse data'!$A:$E,5,FALSE)</f>
        <v>30</v>
      </c>
    </row>
    <row r="1570" spans="1:8" x14ac:dyDescent="0.3">
      <c r="A1570" t="s">
        <v>91</v>
      </c>
      <c r="B1570">
        <v>35</v>
      </c>
      <c r="C1570">
        <v>58.086559889999997</v>
      </c>
      <c r="D1570">
        <v>3</v>
      </c>
      <c r="E1570" t="str">
        <f>VLOOKUP($A1570,'mouse data'!$A:$E,2,FALSE)</f>
        <v>Naftisol</v>
      </c>
      <c r="F1570" t="str">
        <f>VLOOKUP($A1570,'mouse data'!$A:$E,3,FALSE)</f>
        <v>Male</v>
      </c>
      <c r="G1570">
        <f>VLOOKUP($A1570,'mouse data'!$A:$E,4,FALSE)</f>
        <v>9</v>
      </c>
      <c r="H1570">
        <f>VLOOKUP($A1570,'mouse data'!$A:$E,5,FALSE)</f>
        <v>27</v>
      </c>
    </row>
    <row r="1571" spans="1:8" x14ac:dyDescent="0.3">
      <c r="A1571" t="s">
        <v>195</v>
      </c>
      <c r="B1571">
        <v>35</v>
      </c>
      <c r="C1571">
        <v>60.064340199999997</v>
      </c>
      <c r="D1571">
        <v>1</v>
      </c>
      <c r="E1571" t="str">
        <f>VLOOKUP($A1571,'mouse data'!$A:$E,2,FALSE)</f>
        <v>Infubinol</v>
      </c>
      <c r="F1571" t="str">
        <f>VLOOKUP($A1571,'mouse data'!$A:$E,3,FALSE)</f>
        <v>Male</v>
      </c>
      <c r="G1571">
        <f>VLOOKUP($A1571,'mouse data'!$A:$E,4,FALSE)</f>
        <v>23</v>
      </c>
      <c r="H1571">
        <f>VLOOKUP($A1571,'mouse data'!$A:$E,5,FALSE)</f>
        <v>26</v>
      </c>
    </row>
    <row r="1572" spans="1:8" x14ac:dyDescent="0.3">
      <c r="A1572" t="s">
        <v>218</v>
      </c>
      <c r="B1572">
        <v>35</v>
      </c>
      <c r="C1572">
        <v>63.895312939999997</v>
      </c>
      <c r="D1572">
        <v>4</v>
      </c>
      <c r="E1572" t="str">
        <f>VLOOKUP($A1572,'mouse data'!$A:$E,2,FALSE)</f>
        <v>Propriva</v>
      </c>
      <c r="F1572" t="str">
        <f>VLOOKUP($A1572,'mouse data'!$A:$E,3,FALSE)</f>
        <v>Female</v>
      </c>
      <c r="G1572">
        <f>VLOOKUP($A1572,'mouse data'!$A:$E,4,FALSE)</f>
        <v>10</v>
      </c>
      <c r="H1572">
        <f>VLOOKUP($A1572,'mouse data'!$A:$E,5,FALSE)</f>
        <v>30</v>
      </c>
    </row>
    <row r="1573" spans="1:8" x14ac:dyDescent="0.3">
      <c r="A1573" t="s">
        <v>215</v>
      </c>
      <c r="B1573">
        <v>35</v>
      </c>
      <c r="C1573">
        <v>60.862158829999998</v>
      </c>
      <c r="D1573">
        <v>4</v>
      </c>
      <c r="E1573" t="str">
        <f>VLOOKUP($A1573,'mouse data'!$A:$E,2,FALSE)</f>
        <v>Propriva</v>
      </c>
      <c r="F1573" t="str">
        <f>VLOOKUP($A1573,'mouse data'!$A:$E,3,FALSE)</f>
        <v>Male</v>
      </c>
      <c r="G1573">
        <f>VLOOKUP($A1573,'mouse data'!$A:$E,4,FALSE)</f>
        <v>8</v>
      </c>
      <c r="H1573">
        <f>VLOOKUP($A1573,'mouse data'!$A:$E,5,FALSE)</f>
        <v>29</v>
      </c>
    </row>
    <row r="1574" spans="1:8" x14ac:dyDescent="0.3">
      <c r="A1574" t="s">
        <v>89</v>
      </c>
      <c r="B1574">
        <v>35</v>
      </c>
      <c r="C1574">
        <v>60.435654159999999</v>
      </c>
      <c r="D1574">
        <v>2</v>
      </c>
      <c r="E1574" t="str">
        <f>VLOOKUP($A1574,'mouse data'!$A:$E,2,FALSE)</f>
        <v>Naftisol</v>
      </c>
      <c r="F1574" t="str">
        <f>VLOOKUP($A1574,'mouse data'!$A:$E,3,FALSE)</f>
        <v>Female</v>
      </c>
      <c r="G1574">
        <f>VLOOKUP($A1574,'mouse data'!$A:$E,4,FALSE)</f>
        <v>13</v>
      </c>
      <c r="H1574">
        <f>VLOOKUP($A1574,'mouse data'!$A:$E,5,FALSE)</f>
        <v>29</v>
      </c>
    </row>
    <row r="1575" spans="1:8" x14ac:dyDescent="0.3">
      <c r="A1575" t="s">
        <v>249</v>
      </c>
      <c r="B1575">
        <v>35</v>
      </c>
      <c r="C1575">
        <v>45.941949010000002</v>
      </c>
      <c r="D1575">
        <v>0</v>
      </c>
      <c r="E1575" t="str">
        <f>VLOOKUP($A1575,'mouse data'!$A:$E,2,FALSE)</f>
        <v>Capomulin</v>
      </c>
      <c r="F1575" t="str">
        <f>VLOOKUP($A1575,'mouse data'!$A:$E,3,FALSE)</f>
        <v>Female</v>
      </c>
      <c r="G1575">
        <f>VLOOKUP($A1575,'mouse data'!$A:$E,4,FALSE)</f>
        <v>1</v>
      </c>
      <c r="H1575">
        <f>VLOOKUP($A1575,'mouse data'!$A:$E,5,FALSE)</f>
        <v>24</v>
      </c>
    </row>
    <row r="1576" spans="1:8" x14ac:dyDescent="0.3">
      <c r="A1576" t="s">
        <v>221</v>
      </c>
      <c r="B1576">
        <v>35</v>
      </c>
      <c r="C1576">
        <v>57.538555459999998</v>
      </c>
      <c r="D1576">
        <v>1</v>
      </c>
      <c r="E1576" t="str">
        <f>VLOOKUP($A1576,'mouse data'!$A:$E,2,FALSE)</f>
        <v>Ceftamin</v>
      </c>
      <c r="F1576" t="str">
        <f>VLOOKUP($A1576,'mouse data'!$A:$E,3,FALSE)</f>
        <v>Female</v>
      </c>
      <c r="G1576">
        <f>VLOOKUP($A1576,'mouse data'!$A:$E,4,FALSE)</f>
        <v>11</v>
      </c>
      <c r="H1576">
        <f>VLOOKUP($A1576,'mouse data'!$A:$E,5,FALSE)</f>
        <v>26</v>
      </c>
    </row>
    <row r="1577" spans="1:8" x14ac:dyDescent="0.3">
      <c r="A1577" t="s">
        <v>164</v>
      </c>
      <c r="B1577">
        <v>35</v>
      </c>
      <c r="C1577">
        <v>68.134288170000005</v>
      </c>
      <c r="D1577">
        <v>0</v>
      </c>
      <c r="E1577" t="str">
        <f>VLOOKUP($A1577,'mouse data'!$A:$E,2,FALSE)</f>
        <v>Placebo</v>
      </c>
      <c r="F1577" t="str">
        <f>VLOOKUP($A1577,'mouse data'!$A:$E,3,FALSE)</f>
        <v>Female</v>
      </c>
      <c r="G1577">
        <f>VLOOKUP($A1577,'mouse data'!$A:$E,4,FALSE)</f>
        <v>6</v>
      </c>
      <c r="H1577">
        <f>VLOOKUP($A1577,'mouse data'!$A:$E,5,FALSE)</f>
        <v>28</v>
      </c>
    </row>
    <row r="1578" spans="1:8" x14ac:dyDescent="0.3">
      <c r="A1578" t="s">
        <v>75</v>
      </c>
      <c r="B1578">
        <v>35</v>
      </c>
      <c r="C1578">
        <v>35.152166200000003</v>
      </c>
      <c r="D1578">
        <v>1</v>
      </c>
      <c r="E1578" t="str">
        <f>VLOOKUP($A1578,'mouse data'!$A:$E,2,FALSE)</f>
        <v>Ramicane</v>
      </c>
      <c r="F1578" t="str">
        <f>VLOOKUP($A1578,'mouse data'!$A:$E,3,FALSE)</f>
        <v>Male</v>
      </c>
      <c r="G1578">
        <f>VLOOKUP($A1578,'mouse data'!$A:$E,4,FALSE)</f>
        <v>10</v>
      </c>
      <c r="H1578">
        <f>VLOOKUP($A1578,'mouse data'!$A:$E,5,FALSE)</f>
        <v>18</v>
      </c>
    </row>
    <row r="1579" spans="1:8" x14ac:dyDescent="0.3">
      <c r="A1579" t="s">
        <v>117</v>
      </c>
      <c r="B1579">
        <v>35</v>
      </c>
      <c r="C1579">
        <v>61.931650070000003</v>
      </c>
      <c r="D1579">
        <v>2</v>
      </c>
      <c r="E1579" t="str">
        <f>VLOOKUP($A1579,'mouse data'!$A:$E,2,FALSE)</f>
        <v>Infubinol</v>
      </c>
      <c r="F1579" t="str">
        <f>VLOOKUP($A1579,'mouse data'!$A:$E,3,FALSE)</f>
        <v>Female</v>
      </c>
      <c r="G1579">
        <f>VLOOKUP($A1579,'mouse data'!$A:$E,4,FALSE)</f>
        <v>20</v>
      </c>
      <c r="H1579">
        <f>VLOOKUP($A1579,'mouse data'!$A:$E,5,FALSE)</f>
        <v>23</v>
      </c>
    </row>
    <row r="1580" spans="1:8" x14ac:dyDescent="0.3">
      <c r="A1580" t="s">
        <v>74</v>
      </c>
      <c r="B1580">
        <v>35</v>
      </c>
      <c r="C1580">
        <v>35.128630829999999</v>
      </c>
      <c r="D1580">
        <v>0</v>
      </c>
      <c r="E1580" t="str">
        <f>VLOOKUP($A1580,'mouse data'!$A:$E,2,FALSE)</f>
        <v>Ramicane</v>
      </c>
      <c r="F1580" t="str">
        <f>VLOOKUP($A1580,'mouse data'!$A:$E,3,FALSE)</f>
        <v>Female</v>
      </c>
      <c r="G1580">
        <f>VLOOKUP($A1580,'mouse data'!$A:$E,4,FALSE)</f>
        <v>7</v>
      </c>
      <c r="H1580">
        <f>VLOOKUP($A1580,'mouse data'!$A:$E,5,FALSE)</f>
        <v>17</v>
      </c>
    </row>
    <row r="1581" spans="1:8" x14ac:dyDescent="0.3">
      <c r="A1581" t="s">
        <v>219</v>
      </c>
      <c r="B1581">
        <v>35</v>
      </c>
      <c r="C1581">
        <v>61.872273649999997</v>
      </c>
      <c r="D1581">
        <v>3</v>
      </c>
      <c r="E1581" t="str">
        <f>VLOOKUP($A1581,'mouse data'!$A:$E,2,FALSE)</f>
        <v>Propriva</v>
      </c>
      <c r="F1581" t="str">
        <f>VLOOKUP($A1581,'mouse data'!$A:$E,3,FALSE)</f>
        <v>Female</v>
      </c>
      <c r="G1581">
        <f>VLOOKUP($A1581,'mouse data'!$A:$E,4,FALSE)</f>
        <v>4</v>
      </c>
      <c r="H1581">
        <f>VLOOKUP($A1581,'mouse data'!$A:$E,5,FALSE)</f>
        <v>26</v>
      </c>
    </row>
    <row r="1582" spans="1:8" x14ac:dyDescent="0.3">
      <c r="A1582" t="s">
        <v>93</v>
      </c>
      <c r="B1582">
        <v>35</v>
      </c>
      <c r="C1582">
        <v>62.732857600000003</v>
      </c>
      <c r="D1582">
        <v>1</v>
      </c>
      <c r="E1582" t="str">
        <f>VLOOKUP($A1582,'mouse data'!$A:$E,2,FALSE)</f>
        <v>Naftisol</v>
      </c>
      <c r="F1582" t="str">
        <f>VLOOKUP($A1582,'mouse data'!$A:$E,3,FALSE)</f>
        <v>Male</v>
      </c>
      <c r="G1582">
        <f>VLOOKUP($A1582,'mouse data'!$A:$E,4,FALSE)</f>
        <v>23</v>
      </c>
      <c r="H1582">
        <f>VLOOKUP($A1582,'mouse data'!$A:$E,5,FALSE)</f>
        <v>27</v>
      </c>
    </row>
    <row r="1583" spans="1:8" x14ac:dyDescent="0.3">
      <c r="A1583" t="s">
        <v>16</v>
      </c>
      <c r="B1583">
        <v>35</v>
      </c>
      <c r="C1583">
        <v>59.603558210000003</v>
      </c>
      <c r="D1583">
        <v>4</v>
      </c>
      <c r="E1583" t="str">
        <f>VLOOKUP($A1583,'mouse data'!$A:$E,2,FALSE)</f>
        <v>Ketapril</v>
      </c>
      <c r="F1583" t="str">
        <f>VLOOKUP($A1583,'mouse data'!$A:$E,3,FALSE)</f>
        <v>Female</v>
      </c>
      <c r="G1583">
        <f>VLOOKUP($A1583,'mouse data'!$A:$E,4,FALSE)</f>
        <v>7</v>
      </c>
      <c r="H1583">
        <f>VLOOKUP($A1583,'mouse data'!$A:$E,5,FALSE)</f>
        <v>25</v>
      </c>
    </row>
    <row r="1584" spans="1:8" x14ac:dyDescent="0.3">
      <c r="A1584" t="s">
        <v>32</v>
      </c>
      <c r="B1584">
        <v>35</v>
      </c>
      <c r="C1584">
        <v>61.409619939999999</v>
      </c>
      <c r="D1584">
        <v>4</v>
      </c>
      <c r="E1584" t="str">
        <f>VLOOKUP($A1584,'mouse data'!$A:$E,2,FALSE)</f>
        <v>Ketapril</v>
      </c>
      <c r="F1584" t="str">
        <f>VLOOKUP($A1584,'mouse data'!$A:$E,3,FALSE)</f>
        <v>Female</v>
      </c>
      <c r="G1584">
        <f>VLOOKUP($A1584,'mouse data'!$A:$E,4,FALSE)</f>
        <v>18</v>
      </c>
      <c r="H1584">
        <f>VLOOKUP($A1584,'mouse data'!$A:$E,5,FALSE)</f>
        <v>26</v>
      </c>
    </row>
    <row r="1585" spans="1:8" x14ac:dyDescent="0.3">
      <c r="A1585" t="s">
        <v>60</v>
      </c>
      <c r="B1585">
        <v>35</v>
      </c>
      <c r="C1585">
        <v>61.299607780000002</v>
      </c>
      <c r="D1585">
        <v>4</v>
      </c>
      <c r="E1585" t="str">
        <f>VLOOKUP($A1585,'mouse data'!$A:$E,2,FALSE)</f>
        <v>Naftisol</v>
      </c>
      <c r="F1585" t="str">
        <f>VLOOKUP($A1585,'mouse data'!$A:$E,3,FALSE)</f>
        <v>Female</v>
      </c>
      <c r="G1585">
        <f>VLOOKUP($A1585,'mouse data'!$A:$E,4,FALSE)</f>
        <v>21</v>
      </c>
      <c r="H1585">
        <f>VLOOKUP($A1585,'mouse data'!$A:$E,5,FALSE)</f>
        <v>27</v>
      </c>
    </row>
    <row r="1586" spans="1:8" x14ac:dyDescent="0.3">
      <c r="A1586" t="s">
        <v>210</v>
      </c>
      <c r="B1586">
        <v>35</v>
      </c>
      <c r="C1586">
        <v>62.330420400000001</v>
      </c>
      <c r="D1586">
        <v>2</v>
      </c>
      <c r="E1586" t="str">
        <f>VLOOKUP($A1586,'mouse data'!$A:$E,2,FALSE)</f>
        <v>Propriva</v>
      </c>
      <c r="F1586" t="str">
        <f>VLOOKUP($A1586,'mouse data'!$A:$E,3,FALSE)</f>
        <v>Male</v>
      </c>
      <c r="G1586">
        <f>VLOOKUP($A1586,'mouse data'!$A:$E,4,FALSE)</f>
        <v>16</v>
      </c>
      <c r="H1586">
        <f>VLOOKUP($A1586,'mouse data'!$A:$E,5,FALSE)</f>
        <v>29</v>
      </c>
    </row>
    <row r="1587" spans="1:8" x14ac:dyDescent="0.3">
      <c r="A1587" t="s">
        <v>92</v>
      </c>
      <c r="B1587">
        <v>35</v>
      </c>
      <c r="C1587">
        <v>58.245854350000002</v>
      </c>
      <c r="D1587">
        <v>3</v>
      </c>
      <c r="E1587" t="str">
        <f>VLOOKUP($A1587,'mouse data'!$A:$E,2,FALSE)</f>
        <v>Naftisol</v>
      </c>
      <c r="F1587" t="str">
        <f>VLOOKUP($A1587,'mouse data'!$A:$E,3,FALSE)</f>
        <v>Male</v>
      </c>
      <c r="G1587">
        <f>VLOOKUP($A1587,'mouse data'!$A:$E,4,FALSE)</f>
        <v>8</v>
      </c>
      <c r="H1587">
        <f>VLOOKUP($A1587,'mouse data'!$A:$E,5,FALSE)</f>
        <v>27</v>
      </c>
    </row>
    <row r="1588" spans="1:8" x14ac:dyDescent="0.3">
      <c r="A1588" t="s">
        <v>224</v>
      </c>
      <c r="B1588">
        <v>35</v>
      </c>
      <c r="C1588">
        <v>59.253484329999999</v>
      </c>
      <c r="D1588">
        <v>1</v>
      </c>
      <c r="E1588" t="str">
        <f>VLOOKUP($A1588,'mouse data'!$A:$E,2,FALSE)</f>
        <v>Ceftamin</v>
      </c>
      <c r="F1588" t="str">
        <f>VLOOKUP($A1588,'mouse data'!$A:$E,3,FALSE)</f>
        <v>Male</v>
      </c>
      <c r="G1588">
        <f>VLOOKUP($A1588,'mouse data'!$A:$E,4,FALSE)</f>
        <v>6</v>
      </c>
      <c r="H1588">
        <f>VLOOKUP($A1588,'mouse data'!$A:$E,5,FALSE)</f>
        <v>26</v>
      </c>
    </row>
    <row r="1589" spans="1:8" x14ac:dyDescent="0.3">
      <c r="A1589" t="s">
        <v>168</v>
      </c>
      <c r="B1589">
        <v>35</v>
      </c>
      <c r="C1589">
        <v>64.291163510000004</v>
      </c>
      <c r="D1589">
        <v>2</v>
      </c>
      <c r="E1589" t="str">
        <f>VLOOKUP($A1589,'mouse data'!$A:$E,2,FALSE)</f>
        <v>Placebo</v>
      </c>
      <c r="F1589" t="str">
        <f>VLOOKUP($A1589,'mouse data'!$A:$E,3,FALSE)</f>
        <v>Male</v>
      </c>
      <c r="G1589">
        <f>VLOOKUP($A1589,'mouse data'!$A:$E,4,FALSE)</f>
        <v>9</v>
      </c>
      <c r="H1589">
        <f>VLOOKUP($A1589,'mouse data'!$A:$E,5,FALSE)</f>
        <v>27</v>
      </c>
    </row>
    <row r="1590" spans="1:8" x14ac:dyDescent="0.3">
      <c r="A1590" t="s">
        <v>65</v>
      </c>
      <c r="B1590">
        <v>35</v>
      </c>
      <c r="C1590">
        <v>39.717235889999998</v>
      </c>
      <c r="D1590">
        <v>1</v>
      </c>
      <c r="E1590" t="str">
        <f>VLOOKUP($A1590,'mouse data'!$A:$E,2,FALSE)</f>
        <v>Ramicane</v>
      </c>
      <c r="F1590" t="str">
        <f>VLOOKUP($A1590,'mouse data'!$A:$E,3,FALSE)</f>
        <v>Male</v>
      </c>
      <c r="G1590">
        <f>VLOOKUP($A1590,'mouse data'!$A:$E,4,FALSE)</f>
        <v>3</v>
      </c>
      <c r="H1590">
        <f>VLOOKUP($A1590,'mouse data'!$A:$E,5,FALSE)</f>
        <v>22</v>
      </c>
    </row>
    <row r="1591" spans="1:8" x14ac:dyDescent="0.3">
      <c r="A1591" t="s">
        <v>217</v>
      </c>
      <c r="B1591">
        <v>35</v>
      </c>
      <c r="C1591">
        <v>65.360767420000002</v>
      </c>
      <c r="D1591">
        <v>1</v>
      </c>
      <c r="E1591" t="str">
        <f>VLOOKUP($A1591,'mouse data'!$A:$E,2,FALSE)</f>
        <v>Propriva</v>
      </c>
      <c r="F1591" t="str">
        <f>VLOOKUP($A1591,'mouse data'!$A:$E,3,FALSE)</f>
        <v>Female</v>
      </c>
      <c r="G1591">
        <f>VLOOKUP($A1591,'mouse data'!$A:$E,4,FALSE)</f>
        <v>4</v>
      </c>
      <c r="H1591">
        <f>VLOOKUP($A1591,'mouse data'!$A:$E,5,FALSE)</f>
        <v>25</v>
      </c>
    </row>
    <row r="1592" spans="1:8" x14ac:dyDescent="0.3">
      <c r="A1592" t="s">
        <v>188</v>
      </c>
      <c r="B1592">
        <v>35</v>
      </c>
      <c r="C1592">
        <v>58.092629250000002</v>
      </c>
      <c r="D1592">
        <v>1</v>
      </c>
      <c r="E1592" t="str">
        <f>VLOOKUP($A1592,'mouse data'!$A:$E,2,FALSE)</f>
        <v>Infubinol</v>
      </c>
      <c r="F1592" t="str">
        <f>VLOOKUP($A1592,'mouse data'!$A:$E,3,FALSE)</f>
        <v>Male</v>
      </c>
      <c r="G1592">
        <f>VLOOKUP($A1592,'mouse data'!$A:$E,4,FALSE)</f>
        <v>8</v>
      </c>
      <c r="H1592">
        <f>VLOOKUP($A1592,'mouse data'!$A:$E,5,FALSE)</f>
        <v>30</v>
      </c>
    </row>
    <row r="1593" spans="1:8" x14ac:dyDescent="0.3">
      <c r="A1593" t="s">
        <v>144</v>
      </c>
      <c r="B1593">
        <v>35</v>
      </c>
      <c r="C1593">
        <v>64.052873099999999</v>
      </c>
      <c r="D1593">
        <v>3</v>
      </c>
      <c r="E1593" t="str">
        <f>VLOOKUP($A1593,'mouse data'!$A:$E,2,FALSE)</f>
        <v>Placebo</v>
      </c>
      <c r="F1593" t="str">
        <f>VLOOKUP($A1593,'mouse data'!$A:$E,3,FALSE)</f>
        <v>Male</v>
      </c>
      <c r="G1593">
        <f>VLOOKUP($A1593,'mouse data'!$A:$E,4,FALSE)</f>
        <v>7</v>
      </c>
      <c r="H1593">
        <f>VLOOKUP($A1593,'mouse data'!$A:$E,5,FALSE)</f>
        <v>28</v>
      </c>
    </row>
    <row r="1594" spans="1:8" x14ac:dyDescent="0.3">
      <c r="A1594" t="s">
        <v>111</v>
      </c>
      <c r="B1594">
        <v>35</v>
      </c>
      <c r="C1594">
        <v>62.570879609999999</v>
      </c>
      <c r="D1594">
        <v>2</v>
      </c>
      <c r="E1594" t="str">
        <f>VLOOKUP($A1594,'mouse data'!$A:$E,2,FALSE)</f>
        <v>Propriva</v>
      </c>
      <c r="F1594" t="str">
        <f>VLOOKUP($A1594,'mouse data'!$A:$E,3,FALSE)</f>
        <v>Female</v>
      </c>
      <c r="G1594">
        <f>VLOOKUP($A1594,'mouse data'!$A:$E,4,FALSE)</f>
        <v>21</v>
      </c>
      <c r="H1594">
        <f>VLOOKUP($A1594,'mouse data'!$A:$E,5,FALSE)</f>
        <v>26</v>
      </c>
    </row>
    <row r="1595" spans="1:8" x14ac:dyDescent="0.3">
      <c r="A1595" t="s">
        <v>53</v>
      </c>
      <c r="B1595">
        <v>35</v>
      </c>
      <c r="C1595">
        <v>70.126237540000005</v>
      </c>
      <c r="D1595">
        <v>2</v>
      </c>
      <c r="E1595" t="str">
        <f>VLOOKUP($A1595,'mouse data'!$A:$E,2,FALSE)</f>
        <v>Ketapril</v>
      </c>
      <c r="F1595" t="str">
        <f>VLOOKUP($A1595,'mouse data'!$A:$E,3,FALSE)</f>
        <v>Male</v>
      </c>
      <c r="G1595">
        <f>VLOOKUP($A1595,'mouse data'!$A:$E,4,FALSE)</f>
        <v>24</v>
      </c>
      <c r="H1595">
        <f>VLOOKUP($A1595,'mouse data'!$A:$E,5,FALSE)</f>
        <v>30</v>
      </c>
    </row>
    <row r="1596" spans="1:8" x14ac:dyDescent="0.3">
      <c r="A1596" t="s">
        <v>115</v>
      </c>
      <c r="B1596">
        <v>35</v>
      </c>
      <c r="C1596">
        <v>43.807201419999998</v>
      </c>
      <c r="D1596">
        <v>1</v>
      </c>
      <c r="E1596" t="str">
        <f>VLOOKUP($A1596,'mouse data'!$A:$E,2,FALSE)</f>
        <v>Ramicane</v>
      </c>
      <c r="F1596" t="str">
        <f>VLOOKUP($A1596,'mouse data'!$A:$E,3,FALSE)</f>
        <v>Male</v>
      </c>
      <c r="G1596">
        <f>VLOOKUP($A1596,'mouse data'!$A:$E,4,FALSE)</f>
        <v>20</v>
      </c>
      <c r="H1596">
        <f>VLOOKUP($A1596,'mouse data'!$A:$E,5,FALSE)</f>
        <v>25</v>
      </c>
    </row>
    <row r="1597" spans="1:8" x14ac:dyDescent="0.3">
      <c r="A1597" t="s">
        <v>103</v>
      </c>
      <c r="B1597">
        <v>35</v>
      </c>
      <c r="C1597">
        <v>64.055398960000005</v>
      </c>
      <c r="D1597">
        <v>1</v>
      </c>
      <c r="E1597" t="str">
        <f>VLOOKUP($A1597,'mouse data'!$A:$E,2,FALSE)</f>
        <v>Stelasyn</v>
      </c>
      <c r="F1597" t="str">
        <f>VLOOKUP($A1597,'mouse data'!$A:$E,3,FALSE)</f>
        <v>Female</v>
      </c>
      <c r="G1597">
        <f>VLOOKUP($A1597,'mouse data'!$A:$E,4,FALSE)</f>
        <v>2</v>
      </c>
      <c r="H1597">
        <f>VLOOKUP($A1597,'mouse data'!$A:$E,5,FALSE)</f>
        <v>30</v>
      </c>
    </row>
    <row r="1598" spans="1:8" x14ac:dyDescent="0.3">
      <c r="A1598" t="s">
        <v>27</v>
      </c>
      <c r="B1598">
        <v>35</v>
      </c>
      <c r="C1598">
        <v>61.893152669999999</v>
      </c>
      <c r="D1598">
        <v>3</v>
      </c>
      <c r="E1598" t="str">
        <f>VLOOKUP($A1598,'mouse data'!$A:$E,2,FALSE)</f>
        <v>Naftisol</v>
      </c>
      <c r="F1598" t="str">
        <f>VLOOKUP($A1598,'mouse data'!$A:$E,3,FALSE)</f>
        <v>Female</v>
      </c>
      <c r="G1598">
        <f>VLOOKUP($A1598,'mouse data'!$A:$E,4,FALSE)</f>
        <v>2</v>
      </c>
      <c r="H1598">
        <f>VLOOKUP($A1598,'mouse data'!$A:$E,5,FALSE)</f>
        <v>27</v>
      </c>
    </row>
    <row r="1599" spans="1:8" x14ac:dyDescent="0.3">
      <c r="A1599" t="s">
        <v>161</v>
      </c>
      <c r="B1599">
        <v>35</v>
      </c>
      <c r="C1599">
        <v>53.71315792</v>
      </c>
      <c r="D1599">
        <v>2</v>
      </c>
      <c r="E1599" t="str">
        <f>VLOOKUP($A1599,'mouse data'!$A:$E,2,FALSE)</f>
        <v>Placebo</v>
      </c>
      <c r="F1599" t="str">
        <f>VLOOKUP($A1599,'mouse data'!$A:$E,3,FALSE)</f>
        <v>Male</v>
      </c>
      <c r="G1599">
        <f>VLOOKUP($A1599,'mouse data'!$A:$E,4,FALSE)</f>
        <v>5</v>
      </c>
      <c r="H1599">
        <f>VLOOKUP($A1599,'mouse data'!$A:$E,5,FALSE)</f>
        <v>30</v>
      </c>
    </row>
    <row r="1600" spans="1:8" x14ac:dyDescent="0.3">
      <c r="A1600" t="s">
        <v>99</v>
      </c>
      <c r="B1600">
        <v>35</v>
      </c>
      <c r="C1600">
        <v>66.580722440000002</v>
      </c>
      <c r="D1600">
        <v>3</v>
      </c>
      <c r="E1600" t="str">
        <f>VLOOKUP($A1600,'mouse data'!$A:$E,2,FALSE)</f>
        <v>Stelasyn</v>
      </c>
      <c r="F1600" t="str">
        <f>VLOOKUP($A1600,'mouse data'!$A:$E,3,FALSE)</f>
        <v>Female</v>
      </c>
      <c r="G1600">
        <f>VLOOKUP($A1600,'mouse data'!$A:$E,4,FALSE)</f>
        <v>13</v>
      </c>
      <c r="H1600">
        <f>VLOOKUP($A1600,'mouse data'!$A:$E,5,FALSE)</f>
        <v>25</v>
      </c>
    </row>
    <row r="1601" spans="1:8" x14ac:dyDescent="0.3">
      <c r="A1601" t="s">
        <v>238</v>
      </c>
      <c r="B1601">
        <v>35</v>
      </c>
      <c r="C1601">
        <v>43.765705369999999</v>
      </c>
      <c r="D1601">
        <v>1</v>
      </c>
      <c r="E1601" t="str">
        <f>VLOOKUP($A1601,'mouse data'!$A:$E,2,FALSE)</f>
        <v>Capomulin</v>
      </c>
      <c r="F1601" t="str">
        <f>VLOOKUP($A1601,'mouse data'!$A:$E,3,FALSE)</f>
        <v>Female</v>
      </c>
      <c r="G1601">
        <f>VLOOKUP($A1601,'mouse data'!$A:$E,4,FALSE)</f>
        <v>7</v>
      </c>
      <c r="H1601">
        <f>VLOOKUP($A1601,'mouse data'!$A:$E,5,FALSE)</f>
        <v>23</v>
      </c>
    </row>
    <row r="1602" spans="1:8" x14ac:dyDescent="0.3">
      <c r="A1602" t="s">
        <v>198</v>
      </c>
      <c r="B1602">
        <v>35</v>
      </c>
      <c r="C1602">
        <v>63.329330229999997</v>
      </c>
      <c r="D1602">
        <v>1</v>
      </c>
      <c r="E1602" t="str">
        <f>VLOOKUP($A1602,'mouse data'!$A:$E,2,FALSE)</f>
        <v>Ceftamin</v>
      </c>
      <c r="F1602" t="str">
        <f>VLOOKUP($A1602,'mouse data'!$A:$E,3,FALSE)</f>
        <v>Male</v>
      </c>
      <c r="G1602">
        <f>VLOOKUP($A1602,'mouse data'!$A:$E,4,FALSE)</f>
        <v>15</v>
      </c>
      <c r="H1602">
        <f>VLOOKUP($A1602,'mouse data'!$A:$E,5,FALSE)</f>
        <v>28</v>
      </c>
    </row>
    <row r="1603" spans="1:8" x14ac:dyDescent="0.3">
      <c r="A1603" t="s">
        <v>37</v>
      </c>
      <c r="B1603">
        <v>35</v>
      </c>
      <c r="C1603">
        <v>61.730195620000003</v>
      </c>
      <c r="D1603">
        <v>2</v>
      </c>
      <c r="E1603" t="str">
        <f>VLOOKUP($A1603,'mouse data'!$A:$E,2,FALSE)</f>
        <v>Infubinol</v>
      </c>
      <c r="F1603" t="str">
        <f>VLOOKUP($A1603,'mouse data'!$A:$E,3,FALSE)</f>
        <v>Female</v>
      </c>
      <c r="G1603">
        <f>VLOOKUP($A1603,'mouse data'!$A:$E,4,FALSE)</f>
        <v>17</v>
      </c>
      <c r="H1603">
        <f>VLOOKUP($A1603,'mouse data'!$A:$E,5,FALSE)</f>
        <v>27</v>
      </c>
    </row>
    <row r="1604" spans="1:8" x14ac:dyDescent="0.3">
      <c r="A1604" t="s">
        <v>199</v>
      </c>
      <c r="B1604">
        <v>35</v>
      </c>
      <c r="C1604">
        <v>56.353538039999997</v>
      </c>
      <c r="D1604">
        <v>2</v>
      </c>
      <c r="E1604" t="str">
        <f>VLOOKUP($A1604,'mouse data'!$A:$E,2,FALSE)</f>
        <v>Ceftamin</v>
      </c>
      <c r="F1604" t="str">
        <f>VLOOKUP($A1604,'mouse data'!$A:$E,3,FALSE)</f>
        <v>Female</v>
      </c>
      <c r="G1604">
        <f>VLOOKUP($A1604,'mouse data'!$A:$E,4,FALSE)</f>
        <v>20</v>
      </c>
      <c r="H1604">
        <f>VLOOKUP($A1604,'mouse data'!$A:$E,5,FALSE)</f>
        <v>28</v>
      </c>
    </row>
    <row r="1605" spans="1:8" x14ac:dyDescent="0.3">
      <c r="A1605" t="s">
        <v>142</v>
      </c>
      <c r="B1605">
        <v>35</v>
      </c>
      <c r="C1605">
        <v>56.683557579999999</v>
      </c>
      <c r="D1605">
        <v>1</v>
      </c>
      <c r="E1605" t="str">
        <f>VLOOKUP($A1605,'mouse data'!$A:$E,2,FALSE)</f>
        <v>Propriva</v>
      </c>
      <c r="F1605" t="str">
        <f>VLOOKUP($A1605,'mouse data'!$A:$E,3,FALSE)</f>
        <v>Male</v>
      </c>
      <c r="G1605">
        <f>VLOOKUP($A1605,'mouse data'!$A:$E,4,FALSE)</f>
        <v>7</v>
      </c>
      <c r="H1605">
        <f>VLOOKUP($A1605,'mouse data'!$A:$E,5,FALSE)</f>
        <v>26</v>
      </c>
    </row>
    <row r="1606" spans="1:8" x14ac:dyDescent="0.3">
      <c r="A1606" t="s">
        <v>82</v>
      </c>
      <c r="B1606">
        <v>35</v>
      </c>
      <c r="C1606">
        <v>35.846140699999999</v>
      </c>
      <c r="D1606">
        <v>0</v>
      </c>
      <c r="E1606" t="str">
        <f>VLOOKUP($A1606,'mouse data'!$A:$E,2,FALSE)</f>
        <v>Ramicane</v>
      </c>
      <c r="F1606" t="str">
        <f>VLOOKUP($A1606,'mouse data'!$A:$E,3,FALSE)</f>
        <v>Male</v>
      </c>
      <c r="G1606">
        <f>VLOOKUP($A1606,'mouse data'!$A:$E,4,FALSE)</f>
        <v>1</v>
      </c>
      <c r="H1606">
        <f>VLOOKUP($A1606,'mouse data'!$A:$E,5,FALSE)</f>
        <v>17</v>
      </c>
    </row>
    <row r="1607" spans="1:8" x14ac:dyDescent="0.3">
      <c r="A1607" t="s">
        <v>70</v>
      </c>
      <c r="B1607">
        <v>35</v>
      </c>
      <c r="C1607">
        <v>26.546993430000001</v>
      </c>
      <c r="D1607">
        <v>1</v>
      </c>
      <c r="E1607" t="str">
        <f>VLOOKUP($A1607,'mouse data'!$A:$E,2,FALSE)</f>
        <v>Ramicane</v>
      </c>
      <c r="F1607" t="str">
        <f>VLOOKUP($A1607,'mouse data'!$A:$E,3,FALSE)</f>
        <v>Male</v>
      </c>
      <c r="G1607">
        <f>VLOOKUP($A1607,'mouse data'!$A:$E,4,FALSE)</f>
        <v>21</v>
      </c>
      <c r="H1607">
        <f>VLOOKUP($A1607,'mouse data'!$A:$E,5,FALSE)</f>
        <v>16</v>
      </c>
    </row>
    <row r="1608" spans="1:8" x14ac:dyDescent="0.3">
      <c r="A1608" t="s">
        <v>171</v>
      </c>
      <c r="B1608">
        <v>35</v>
      </c>
      <c r="C1608">
        <v>56.510682340000002</v>
      </c>
      <c r="D1608">
        <v>1</v>
      </c>
      <c r="E1608" t="str">
        <f>VLOOKUP($A1608,'mouse data'!$A:$E,2,FALSE)</f>
        <v>Propriva</v>
      </c>
      <c r="F1608" t="str">
        <f>VLOOKUP($A1608,'mouse data'!$A:$E,3,FALSE)</f>
        <v>Female</v>
      </c>
      <c r="G1608">
        <f>VLOOKUP($A1608,'mouse data'!$A:$E,4,FALSE)</f>
        <v>5</v>
      </c>
      <c r="H1608">
        <f>VLOOKUP($A1608,'mouse data'!$A:$E,5,FALSE)</f>
        <v>28</v>
      </c>
    </row>
    <row r="1609" spans="1:8" x14ac:dyDescent="0.3">
      <c r="A1609" t="s">
        <v>235</v>
      </c>
      <c r="B1609">
        <v>35</v>
      </c>
      <c r="C1609">
        <v>44.160518789999998</v>
      </c>
      <c r="D1609">
        <v>1</v>
      </c>
      <c r="E1609" t="str">
        <f>VLOOKUP($A1609,'mouse data'!$A:$E,2,FALSE)</f>
        <v>Capomulin</v>
      </c>
      <c r="F1609" t="str">
        <f>VLOOKUP($A1609,'mouse data'!$A:$E,3,FALSE)</f>
        <v>Female</v>
      </c>
      <c r="G1609">
        <f>VLOOKUP($A1609,'mouse data'!$A:$E,4,FALSE)</f>
        <v>1</v>
      </c>
      <c r="H1609">
        <f>VLOOKUP($A1609,'mouse data'!$A:$E,5,FALSE)</f>
        <v>23</v>
      </c>
    </row>
    <row r="1610" spans="1:8" x14ac:dyDescent="0.3">
      <c r="A1610" t="s">
        <v>104</v>
      </c>
      <c r="B1610">
        <v>35</v>
      </c>
      <c r="C1610">
        <v>65.807962700000004</v>
      </c>
      <c r="D1610">
        <v>2</v>
      </c>
      <c r="E1610" t="str">
        <f>VLOOKUP($A1610,'mouse data'!$A:$E,2,FALSE)</f>
        <v>Stelasyn</v>
      </c>
      <c r="F1610" t="str">
        <f>VLOOKUP($A1610,'mouse data'!$A:$E,3,FALSE)</f>
        <v>Female</v>
      </c>
      <c r="G1610">
        <f>VLOOKUP($A1610,'mouse data'!$A:$E,4,FALSE)</f>
        <v>1</v>
      </c>
      <c r="H1610">
        <f>VLOOKUP($A1610,'mouse data'!$A:$E,5,FALSE)</f>
        <v>27</v>
      </c>
    </row>
    <row r="1611" spans="1:8" x14ac:dyDescent="0.3">
      <c r="A1611" t="s">
        <v>8</v>
      </c>
      <c r="B1611">
        <v>35</v>
      </c>
      <c r="C1611">
        <v>57.729534659999999</v>
      </c>
      <c r="D1611">
        <v>1</v>
      </c>
      <c r="E1611" t="str">
        <f>VLOOKUP($A1611,'mouse data'!$A:$E,2,FALSE)</f>
        <v>Ketapril</v>
      </c>
      <c r="F1611" t="str">
        <f>VLOOKUP($A1611,'mouse data'!$A:$E,3,FALSE)</f>
        <v>Male</v>
      </c>
      <c r="G1611">
        <f>VLOOKUP($A1611,'mouse data'!$A:$E,4,FALSE)</f>
        <v>21</v>
      </c>
      <c r="H1611">
        <f>VLOOKUP($A1611,'mouse data'!$A:$E,5,FALSE)</f>
        <v>25</v>
      </c>
    </row>
    <row r="1612" spans="1:8" x14ac:dyDescent="0.3">
      <c r="A1612" t="s">
        <v>200</v>
      </c>
      <c r="B1612">
        <v>35</v>
      </c>
      <c r="C1612">
        <v>58.077582929999998</v>
      </c>
      <c r="D1612">
        <v>3</v>
      </c>
      <c r="E1612" t="str">
        <f>VLOOKUP($A1612,'mouse data'!$A:$E,2,FALSE)</f>
        <v>Ceftamin</v>
      </c>
      <c r="F1612" t="str">
        <f>VLOOKUP($A1612,'mouse data'!$A:$E,3,FALSE)</f>
        <v>Female</v>
      </c>
      <c r="G1612">
        <f>VLOOKUP($A1612,'mouse data'!$A:$E,4,FALSE)</f>
        <v>19</v>
      </c>
      <c r="H1612">
        <f>VLOOKUP($A1612,'mouse data'!$A:$E,5,FALSE)</f>
        <v>28</v>
      </c>
    </row>
    <row r="1613" spans="1:8" x14ac:dyDescent="0.3">
      <c r="A1613" t="s">
        <v>34</v>
      </c>
      <c r="B1613">
        <v>35</v>
      </c>
      <c r="C1613">
        <v>67.821419689999999</v>
      </c>
      <c r="D1613">
        <v>1</v>
      </c>
      <c r="E1613" t="str">
        <f>VLOOKUP($A1613,'mouse data'!$A:$E,2,FALSE)</f>
        <v>Infubinol</v>
      </c>
      <c r="F1613" t="str">
        <f>VLOOKUP($A1613,'mouse data'!$A:$E,3,FALSE)</f>
        <v>Male</v>
      </c>
      <c r="G1613">
        <f>VLOOKUP($A1613,'mouse data'!$A:$E,4,FALSE)</f>
        <v>11</v>
      </c>
      <c r="H1613">
        <f>VLOOKUP($A1613,'mouse data'!$A:$E,5,FALSE)</f>
        <v>28</v>
      </c>
    </row>
    <row r="1614" spans="1:8" x14ac:dyDescent="0.3">
      <c r="A1614" t="s">
        <v>147</v>
      </c>
      <c r="B1614">
        <v>35</v>
      </c>
      <c r="C1614">
        <v>66.561963019999993</v>
      </c>
      <c r="D1614">
        <v>4</v>
      </c>
      <c r="E1614" t="str">
        <f>VLOOKUP($A1614,'mouse data'!$A:$E,2,FALSE)</f>
        <v>Placebo</v>
      </c>
      <c r="F1614" t="str">
        <f>VLOOKUP($A1614,'mouse data'!$A:$E,3,FALSE)</f>
        <v>Female</v>
      </c>
      <c r="G1614">
        <f>VLOOKUP($A1614,'mouse data'!$A:$E,4,FALSE)</f>
        <v>17</v>
      </c>
      <c r="H1614">
        <f>VLOOKUP($A1614,'mouse data'!$A:$E,5,FALSE)</f>
        <v>29</v>
      </c>
    </row>
    <row r="1615" spans="1:8" x14ac:dyDescent="0.3">
      <c r="A1615" t="s">
        <v>250</v>
      </c>
      <c r="B1615">
        <v>35</v>
      </c>
      <c r="C1615">
        <v>32.562839140000001</v>
      </c>
      <c r="D1615">
        <v>1</v>
      </c>
      <c r="E1615" t="str">
        <f>VLOOKUP($A1615,'mouse data'!$A:$E,2,FALSE)</f>
        <v>Capomulin</v>
      </c>
      <c r="F1615" t="str">
        <f>VLOOKUP($A1615,'mouse data'!$A:$E,3,FALSE)</f>
        <v>Female</v>
      </c>
      <c r="G1615">
        <f>VLOOKUP($A1615,'mouse data'!$A:$E,4,FALSE)</f>
        <v>3</v>
      </c>
      <c r="H1615">
        <f>VLOOKUP($A1615,'mouse data'!$A:$E,5,FALSE)</f>
        <v>19</v>
      </c>
    </row>
    <row r="1616" spans="1:8" x14ac:dyDescent="0.3">
      <c r="A1616" t="s">
        <v>232</v>
      </c>
      <c r="B1616">
        <v>35</v>
      </c>
      <c r="C1616">
        <v>39.847575560000003</v>
      </c>
      <c r="D1616">
        <v>0</v>
      </c>
      <c r="E1616" t="str">
        <f>VLOOKUP($A1616,'mouse data'!$A:$E,2,FALSE)</f>
        <v>Capomulin</v>
      </c>
      <c r="F1616" t="str">
        <f>VLOOKUP($A1616,'mouse data'!$A:$E,3,FALSE)</f>
        <v>Male</v>
      </c>
      <c r="G1616">
        <f>VLOOKUP($A1616,'mouse data'!$A:$E,4,FALSE)</f>
        <v>7</v>
      </c>
      <c r="H1616">
        <f>VLOOKUP($A1616,'mouse data'!$A:$E,5,FALSE)</f>
        <v>21</v>
      </c>
    </row>
    <row r="1617" spans="1:8" x14ac:dyDescent="0.3">
      <c r="A1617" t="s">
        <v>71</v>
      </c>
      <c r="B1617">
        <v>35</v>
      </c>
      <c r="C1617">
        <v>37.802385460000004</v>
      </c>
      <c r="D1617">
        <v>1</v>
      </c>
      <c r="E1617" t="str">
        <f>VLOOKUP($A1617,'mouse data'!$A:$E,2,FALSE)</f>
        <v>Ramicane</v>
      </c>
      <c r="F1617" t="str">
        <f>VLOOKUP($A1617,'mouse data'!$A:$E,3,FALSE)</f>
        <v>Male</v>
      </c>
      <c r="G1617">
        <f>VLOOKUP($A1617,'mouse data'!$A:$E,4,FALSE)</f>
        <v>9</v>
      </c>
      <c r="H1617">
        <f>VLOOKUP($A1617,'mouse data'!$A:$E,5,FALSE)</f>
        <v>17</v>
      </c>
    </row>
    <row r="1618" spans="1:8" x14ac:dyDescent="0.3">
      <c r="A1618" t="s">
        <v>239</v>
      </c>
      <c r="B1618">
        <v>35</v>
      </c>
      <c r="C1618">
        <v>41.439241559999999</v>
      </c>
      <c r="D1618">
        <v>2</v>
      </c>
      <c r="E1618" t="str">
        <f>VLOOKUP($A1618,'mouse data'!$A:$E,2,FALSE)</f>
        <v>Capomulin</v>
      </c>
      <c r="F1618" t="str">
        <f>VLOOKUP($A1618,'mouse data'!$A:$E,3,FALSE)</f>
        <v>Female</v>
      </c>
      <c r="G1618">
        <f>VLOOKUP($A1618,'mouse data'!$A:$E,4,FALSE)</f>
        <v>19</v>
      </c>
      <c r="H1618">
        <f>VLOOKUP($A1618,'mouse data'!$A:$E,5,FALSE)</f>
        <v>21</v>
      </c>
    </row>
    <row r="1619" spans="1:8" x14ac:dyDescent="0.3">
      <c r="A1619" t="s">
        <v>102</v>
      </c>
      <c r="B1619">
        <v>35</v>
      </c>
      <c r="C1619">
        <v>63.68904216</v>
      </c>
      <c r="D1619">
        <v>3</v>
      </c>
      <c r="E1619" t="str">
        <f>VLOOKUP($A1619,'mouse data'!$A:$E,2,FALSE)</f>
        <v>Stelasyn</v>
      </c>
      <c r="F1619" t="str">
        <f>VLOOKUP($A1619,'mouse data'!$A:$E,3,FALSE)</f>
        <v>Female</v>
      </c>
      <c r="G1619">
        <f>VLOOKUP($A1619,'mouse data'!$A:$E,4,FALSE)</f>
        <v>14</v>
      </c>
      <c r="H1619">
        <f>VLOOKUP($A1619,'mouse data'!$A:$E,5,FALSE)</f>
        <v>30</v>
      </c>
    </row>
    <row r="1620" spans="1:8" x14ac:dyDescent="0.3">
      <c r="A1620" t="s">
        <v>107</v>
      </c>
      <c r="B1620">
        <v>35</v>
      </c>
      <c r="C1620">
        <v>59.131022969999997</v>
      </c>
      <c r="D1620">
        <v>1</v>
      </c>
      <c r="E1620" t="str">
        <f>VLOOKUP($A1620,'mouse data'!$A:$E,2,FALSE)</f>
        <v>Stelasyn</v>
      </c>
      <c r="F1620" t="str">
        <f>VLOOKUP($A1620,'mouse data'!$A:$E,3,FALSE)</f>
        <v>Male</v>
      </c>
      <c r="G1620">
        <f>VLOOKUP($A1620,'mouse data'!$A:$E,4,FALSE)</f>
        <v>20</v>
      </c>
      <c r="H1620">
        <f>VLOOKUP($A1620,'mouse data'!$A:$E,5,FALSE)</f>
        <v>29</v>
      </c>
    </row>
    <row r="1621" spans="1:8" x14ac:dyDescent="0.3">
      <c r="A1621" t="s">
        <v>202</v>
      </c>
      <c r="B1621">
        <v>35</v>
      </c>
      <c r="C1621">
        <v>57.735941160000003</v>
      </c>
      <c r="D1621">
        <v>3</v>
      </c>
      <c r="E1621" t="str">
        <f>VLOOKUP($A1621,'mouse data'!$A:$E,2,FALSE)</f>
        <v>Propriva</v>
      </c>
      <c r="F1621" t="str">
        <f>VLOOKUP($A1621,'mouse data'!$A:$E,3,FALSE)</f>
        <v>Male</v>
      </c>
      <c r="G1621">
        <f>VLOOKUP($A1621,'mouse data'!$A:$E,4,FALSE)</f>
        <v>22</v>
      </c>
      <c r="H1621">
        <f>VLOOKUP($A1621,'mouse data'!$A:$E,5,FALSE)</f>
        <v>26</v>
      </c>
    </row>
    <row r="1622" spans="1:8" x14ac:dyDescent="0.3">
      <c r="A1622" t="s">
        <v>76</v>
      </c>
      <c r="B1622">
        <v>35</v>
      </c>
      <c r="C1622">
        <v>30.960391940000001</v>
      </c>
      <c r="D1622">
        <v>1</v>
      </c>
      <c r="E1622" t="str">
        <f>VLOOKUP($A1622,'mouse data'!$A:$E,2,FALSE)</f>
        <v>Ramicane</v>
      </c>
      <c r="F1622" t="str">
        <f>VLOOKUP($A1622,'mouse data'!$A:$E,3,FALSE)</f>
        <v>Male</v>
      </c>
      <c r="G1622">
        <f>VLOOKUP($A1622,'mouse data'!$A:$E,4,FALSE)</f>
        <v>11</v>
      </c>
      <c r="H1622">
        <f>VLOOKUP($A1622,'mouse data'!$A:$E,5,FALSE)</f>
        <v>16</v>
      </c>
    </row>
    <row r="1623" spans="1:8" x14ac:dyDescent="0.3">
      <c r="A1623" t="s">
        <v>147</v>
      </c>
      <c r="B1623">
        <v>40</v>
      </c>
      <c r="C1623">
        <v>69.592731979999996</v>
      </c>
      <c r="D1623">
        <v>4</v>
      </c>
      <c r="E1623" t="str">
        <f>VLOOKUP($A1623,'mouse data'!$A:$E,2,FALSE)</f>
        <v>Placebo</v>
      </c>
      <c r="F1623" t="str">
        <f>VLOOKUP($A1623,'mouse data'!$A:$E,3,FALSE)</f>
        <v>Female</v>
      </c>
      <c r="G1623">
        <f>VLOOKUP($A1623,'mouse data'!$A:$E,4,FALSE)</f>
        <v>17</v>
      </c>
      <c r="H1623">
        <f>VLOOKUP($A1623,'mouse data'!$A:$E,5,FALSE)</f>
        <v>29</v>
      </c>
    </row>
    <row r="1624" spans="1:8" x14ac:dyDescent="0.3">
      <c r="A1624" t="s">
        <v>74</v>
      </c>
      <c r="B1624">
        <v>40</v>
      </c>
      <c r="C1624">
        <v>35.779450859999997</v>
      </c>
      <c r="D1624">
        <v>0</v>
      </c>
      <c r="E1624" t="str">
        <f>VLOOKUP($A1624,'mouse data'!$A:$E,2,FALSE)</f>
        <v>Ramicane</v>
      </c>
      <c r="F1624" t="str">
        <f>VLOOKUP($A1624,'mouse data'!$A:$E,3,FALSE)</f>
        <v>Female</v>
      </c>
      <c r="G1624">
        <f>VLOOKUP($A1624,'mouse data'!$A:$E,4,FALSE)</f>
        <v>7</v>
      </c>
      <c r="H1624">
        <f>VLOOKUP($A1624,'mouse data'!$A:$E,5,FALSE)</f>
        <v>17</v>
      </c>
    </row>
    <row r="1625" spans="1:8" x14ac:dyDescent="0.3">
      <c r="A1625" t="s">
        <v>227</v>
      </c>
      <c r="B1625">
        <v>40</v>
      </c>
      <c r="C1625">
        <v>40.442370369999999</v>
      </c>
      <c r="D1625">
        <v>2</v>
      </c>
      <c r="E1625" t="str">
        <f>VLOOKUP($A1625,'mouse data'!$A:$E,2,FALSE)</f>
        <v>Ramicane</v>
      </c>
      <c r="F1625" t="str">
        <f>VLOOKUP($A1625,'mouse data'!$A:$E,3,FALSE)</f>
        <v>Female</v>
      </c>
      <c r="G1625">
        <f>VLOOKUP($A1625,'mouse data'!$A:$E,4,FALSE)</f>
        <v>8</v>
      </c>
      <c r="H1625">
        <f>VLOOKUP($A1625,'mouse data'!$A:$E,5,FALSE)</f>
        <v>20</v>
      </c>
    </row>
    <row r="1626" spans="1:8" x14ac:dyDescent="0.3">
      <c r="A1626" t="s">
        <v>77</v>
      </c>
      <c r="B1626">
        <v>40</v>
      </c>
      <c r="C1626">
        <v>38.259724970000001</v>
      </c>
      <c r="D1626">
        <v>1</v>
      </c>
      <c r="E1626" t="str">
        <f>VLOOKUP($A1626,'mouse data'!$A:$E,2,FALSE)</f>
        <v>Ramicane</v>
      </c>
      <c r="F1626" t="str">
        <f>VLOOKUP($A1626,'mouse data'!$A:$E,3,FALSE)</f>
        <v>Male</v>
      </c>
      <c r="G1626">
        <f>VLOOKUP($A1626,'mouse data'!$A:$E,4,FALSE)</f>
        <v>13</v>
      </c>
      <c r="H1626">
        <f>VLOOKUP($A1626,'mouse data'!$A:$E,5,FALSE)</f>
        <v>21</v>
      </c>
    </row>
    <row r="1627" spans="1:8" x14ac:dyDescent="0.3">
      <c r="A1627" t="s">
        <v>122</v>
      </c>
      <c r="B1627">
        <v>40</v>
      </c>
      <c r="C1627">
        <v>58.647056159999998</v>
      </c>
      <c r="D1627">
        <v>4</v>
      </c>
      <c r="E1627" t="str">
        <f>VLOOKUP($A1627,'mouse data'!$A:$E,2,FALSE)</f>
        <v>Zoniferol</v>
      </c>
      <c r="F1627" t="str">
        <f>VLOOKUP($A1627,'mouse data'!$A:$E,3,FALSE)</f>
        <v>Female</v>
      </c>
      <c r="G1627">
        <f>VLOOKUP($A1627,'mouse data'!$A:$E,4,FALSE)</f>
        <v>13</v>
      </c>
      <c r="H1627">
        <f>VLOOKUP($A1627,'mouse data'!$A:$E,5,FALSE)</f>
        <v>29</v>
      </c>
    </row>
    <row r="1628" spans="1:8" x14ac:dyDescent="0.3">
      <c r="A1628" t="s">
        <v>83</v>
      </c>
      <c r="B1628">
        <v>40</v>
      </c>
      <c r="C1628">
        <v>44.00672385</v>
      </c>
      <c r="D1628">
        <v>2</v>
      </c>
      <c r="E1628" t="str">
        <f>VLOOKUP($A1628,'mouse data'!$A:$E,2,FALSE)</f>
        <v>Ramicane</v>
      </c>
      <c r="F1628" t="str">
        <f>VLOOKUP($A1628,'mouse data'!$A:$E,3,FALSE)</f>
        <v>Male</v>
      </c>
      <c r="G1628">
        <f>VLOOKUP($A1628,'mouse data'!$A:$E,4,FALSE)</f>
        <v>8</v>
      </c>
      <c r="H1628">
        <f>VLOOKUP($A1628,'mouse data'!$A:$E,5,FALSE)</f>
        <v>24</v>
      </c>
    </row>
    <row r="1629" spans="1:8" x14ac:dyDescent="0.3">
      <c r="A1629" t="s">
        <v>81</v>
      </c>
      <c r="B1629">
        <v>40</v>
      </c>
      <c r="C1629">
        <v>34.954733109999999</v>
      </c>
      <c r="D1629">
        <v>1</v>
      </c>
      <c r="E1629" t="str">
        <f>VLOOKUP($A1629,'mouse data'!$A:$E,2,FALSE)</f>
        <v>Ramicane</v>
      </c>
      <c r="F1629" t="str">
        <f>VLOOKUP($A1629,'mouse data'!$A:$E,3,FALSE)</f>
        <v>Male</v>
      </c>
      <c r="G1629">
        <f>VLOOKUP($A1629,'mouse data'!$A:$E,4,FALSE)</f>
        <v>4</v>
      </c>
      <c r="H1629">
        <f>VLOOKUP($A1629,'mouse data'!$A:$E,5,FALSE)</f>
        <v>17</v>
      </c>
    </row>
    <row r="1630" spans="1:8" x14ac:dyDescent="0.3">
      <c r="A1630" t="s">
        <v>70</v>
      </c>
      <c r="B1630">
        <v>40</v>
      </c>
      <c r="C1630">
        <v>24.36550471</v>
      </c>
      <c r="D1630">
        <v>1</v>
      </c>
      <c r="E1630" t="str">
        <f>VLOOKUP($A1630,'mouse data'!$A:$E,2,FALSE)</f>
        <v>Ramicane</v>
      </c>
      <c r="F1630" t="str">
        <f>VLOOKUP($A1630,'mouse data'!$A:$E,3,FALSE)</f>
        <v>Male</v>
      </c>
      <c r="G1630">
        <f>VLOOKUP($A1630,'mouse data'!$A:$E,4,FALSE)</f>
        <v>21</v>
      </c>
      <c r="H1630">
        <f>VLOOKUP($A1630,'mouse data'!$A:$E,5,FALSE)</f>
        <v>16</v>
      </c>
    </row>
    <row r="1631" spans="1:8" x14ac:dyDescent="0.3">
      <c r="A1631" t="s">
        <v>4</v>
      </c>
      <c r="B1631">
        <v>40</v>
      </c>
      <c r="C1631">
        <v>38.379725899999997</v>
      </c>
      <c r="D1631">
        <v>2</v>
      </c>
      <c r="E1631" t="str">
        <f>VLOOKUP($A1631,'mouse data'!$A:$E,2,FALSE)</f>
        <v>Capomulin</v>
      </c>
      <c r="F1631" t="str">
        <f>VLOOKUP($A1631,'mouse data'!$A:$E,3,FALSE)</f>
        <v>Female</v>
      </c>
      <c r="G1631">
        <f>VLOOKUP($A1631,'mouse data'!$A:$E,4,FALSE)</f>
        <v>9</v>
      </c>
      <c r="H1631">
        <f>VLOOKUP($A1631,'mouse data'!$A:$E,5,FALSE)</f>
        <v>22</v>
      </c>
    </row>
    <row r="1632" spans="1:8" x14ac:dyDescent="0.3">
      <c r="A1632" t="s">
        <v>75</v>
      </c>
      <c r="B1632">
        <v>40</v>
      </c>
      <c r="C1632">
        <v>35.557932790000002</v>
      </c>
      <c r="D1632">
        <v>2</v>
      </c>
      <c r="E1632" t="str">
        <f>VLOOKUP($A1632,'mouse data'!$A:$E,2,FALSE)</f>
        <v>Ramicane</v>
      </c>
      <c r="F1632" t="str">
        <f>VLOOKUP($A1632,'mouse data'!$A:$E,3,FALSE)</f>
        <v>Male</v>
      </c>
      <c r="G1632">
        <f>VLOOKUP($A1632,'mouse data'!$A:$E,4,FALSE)</f>
        <v>10</v>
      </c>
      <c r="H1632">
        <f>VLOOKUP($A1632,'mouse data'!$A:$E,5,FALSE)</f>
        <v>18</v>
      </c>
    </row>
    <row r="1633" spans="1:8" x14ac:dyDescent="0.3">
      <c r="A1633" t="s">
        <v>143</v>
      </c>
      <c r="B1633">
        <v>40</v>
      </c>
      <c r="C1633">
        <v>63.281071480000001</v>
      </c>
      <c r="D1633">
        <v>4</v>
      </c>
      <c r="E1633" t="str">
        <f>VLOOKUP($A1633,'mouse data'!$A:$E,2,FALSE)</f>
        <v>Zoniferol</v>
      </c>
      <c r="F1633" t="str">
        <f>VLOOKUP($A1633,'mouse data'!$A:$E,3,FALSE)</f>
        <v>Female</v>
      </c>
      <c r="G1633">
        <f>VLOOKUP($A1633,'mouse data'!$A:$E,4,FALSE)</f>
        <v>10</v>
      </c>
      <c r="H1633">
        <f>VLOOKUP($A1633,'mouse data'!$A:$E,5,FALSE)</f>
        <v>29</v>
      </c>
    </row>
    <row r="1634" spans="1:8" x14ac:dyDescent="0.3">
      <c r="A1634" t="s">
        <v>82</v>
      </c>
      <c r="B1634">
        <v>40</v>
      </c>
      <c r="C1634">
        <v>32.798171189999998</v>
      </c>
      <c r="D1634">
        <v>0</v>
      </c>
      <c r="E1634" t="str">
        <f>VLOOKUP($A1634,'mouse data'!$A:$E,2,FALSE)</f>
        <v>Ramicane</v>
      </c>
      <c r="F1634" t="str">
        <f>VLOOKUP($A1634,'mouse data'!$A:$E,3,FALSE)</f>
        <v>Male</v>
      </c>
      <c r="G1634">
        <f>VLOOKUP($A1634,'mouse data'!$A:$E,4,FALSE)</f>
        <v>1</v>
      </c>
      <c r="H1634">
        <f>VLOOKUP($A1634,'mouse data'!$A:$E,5,FALSE)</f>
        <v>17</v>
      </c>
    </row>
    <row r="1635" spans="1:8" x14ac:dyDescent="0.3">
      <c r="A1635" t="s">
        <v>160</v>
      </c>
      <c r="B1635">
        <v>40</v>
      </c>
      <c r="C1635">
        <v>65.971120170000006</v>
      </c>
      <c r="D1635">
        <v>1</v>
      </c>
      <c r="E1635" t="str">
        <f>VLOOKUP($A1635,'mouse data'!$A:$E,2,FALSE)</f>
        <v>Placebo</v>
      </c>
      <c r="F1635" t="str">
        <f>VLOOKUP($A1635,'mouse data'!$A:$E,3,FALSE)</f>
        <v>Female</v>
      </c>
      <c r="G1635">
        <f>VLOOKUP($A1635,'mouse data'!$A:$E,4,FALSE)</f>
        <v>3</v>
      </c>
      <c r="H1635">
        <f>VLOOKUP($A1635,'mouse data'!$A:$E,5,FALSE)</f>
        <v>25</v>
      </c>
    </row>
    <row r="1636" spans="1:8" x14ac:dyDescent="0.3">
      <c r="A1636" t="s">
        <v>165</v>
      </c>
      <c r="B1636">
        <v>40</v>
      </c>
      <c r="C1636">
        <v>61.530398900000002</v>
      </c>
      <c r="D1636">
        <v>3</v>
      </c>
      <c r="E1636" t="str">
        <f>VLOOKUP($A1636,'mouse data'!$A:$E,2,FALSE)</f>
        <v>Placebo</v>
      </c>
      <c r="F1636" t="str">
        <f>VLOOKUP($A1636,'mouse data'!$A:$E,3,FALSE)</f>
        <v>Female</v>
      </c>
      <c r="G1636">
        <f>VLOOKUP($A1636,'mouse data'!$A:$E,4,FALSE)</f>
        <v>10</v>
      </c>
      <c r="H1636">
        <f>VLOOKUP($A1636,'mouse data'!$A:$E,5,FALSE)</f>
        <v>30</v>
      </c>
    </row>
    <row r="1637" spans="1:8" x14ac:dyDescent="0.3">
      <c r="A1637" t="s">
        <v>154</v>
      </c>
      <c r="B1637">
        <v>40</v>
      </c>
      <c r="C1637">
        <v>65.021799439999995</v>
      </c>
      <c r="D1637">
        <v>2</v>
      </c>
      <c r="E1637" t="str">
        <f>VLOOKUP($A1637,'mouse data'!$A:$E,2,FALSE)</f>
        <v>Placebo</v>
      </c>
      <c r="F1637" t="str">
        <f>VLOOKUP($A1637,'mouse data'!$A:$E,3,FALSE)</f>
        <v>Male</v>
      </c>
      <c r="G1637">
        <f>VLOOKUP($A1637,'mouse data'!$A:$E,4,FALSE)</f>
        <v>12</v>
      </c>
      <c r="H1637">
        <f>VLOOKUP($A1637,'mouse data'!$A:$E,5,FALSE)</f>
        <v>27</v>
      </c>
    </row>
    <row r="1638" spans="1:8" x14ac:dyDescent="0.3">
      <c r="A1638" t="s">
        <v>159</v>
      </c>
      <c r="B1638">
        <v>40</v>
      </c>
      <c r="C1638">
        <v>70.26647887</v>
      </c>
      <c r="D1638">
        <v>4</v>
      </c>
      <c r="E1638" t="str">
        <f>VLOOKUP($A1638,'mouse data'!$A:$E,2,FALSE)</f>
        <v>Placebo</v>
      </c>
      <c r="F1638" t="str">
        <f>VLOOKUP($A1638,'mouse data'!$A:$E,3,FALSE)</f>
        <v>Female</v>
      </c>
      <c r="G1638">
        <f>VLOOKUP($A1638,'mouse data'!$A:$E,4,FALSE)</f>
        <v>20</v>
      </c>
      <c r="H1638">
        <f>VLOOKUP($A1638,'mouse data'!$A:$E,5,FALSE)</f>
        <v>26</v>
      </c>
    </row>
    <row r="1639" spans="1:8" x14ac:dyDescent="0.3">
      <c r="A1639" t="s">
        <v>79</v>
      </c>
      <c r="B1639">
        <v>40</v>
      </c>
      <c r="C1639">
        <v>35.114575199999997</v>
      </c>
      <c r="D1639">
        <v>1</v>
      </c>
      <c r="E1639" t="str">
        <f>VLOOKUP($A1639,'mouse data'!$A:$E,2,FALSE)</f>
        <v>Ramicane</v>
      </c>
      <c r="F1639" t="str">
        <f>VLOOKUP($A1639,'mouse data'!$A:$E,3,FALSE)</f>
        <v>Male</v>
      </c>
      <c r="G1639">
        <f>VLOOKUP($A1639,'mouse data'!$A:$E,4,FALSE)</f>
        <v>18</v>
      </c>
      <c r="H1639">
        <f>VLOOKUP($A1639,'mouse data'!$A:$E,5,FALSE)</f>
        <v>16</v>
      </c>
    </row>
    <row r="1640" spans="1:8" x14ac:dyDescent="0.3">
      <c r="A1640" t="s">
        <v>84</v>
      </c>
      <c r="B1640">
        <v>40</v>
      </c>
      <c r="C1640">
        <v>34.02209336</v>
      </c>
      <c r="D1640">
        <v>0</v>
      </c>
      <c r="E1640" t="str">
        <f>VLOOKUP($A1640,'mouse data'!$A:$E,2,FALSE)</f>
        <v>Ramicane</v>
      </c>
      <c r="F1640" t="str">
        <f>VLOOKUP($A1640,'mouse data'!$A:$E,3,FALSE)</f>
        <v>Male</v>
      </c>
      <c r="G1640">
        <f>VLOOKUP($A1640,'mouse data'!$A:$E,4,FALSE)</f>
        <v>11</v>
      </c>
      <c r="H1640">
        <f>VLOOKUP($A1640,'mouse data'!$A:$E,5,FALSE)</f>
        <v>16</v>
      </c>
    </row>
    <row r="1641" spans="1:8" x14ac:dyDescent="0.3">
      <c r="A1641" t="s">
        <v>76</v>
      </c>
      <c r="B1641">
        <v>40</v>
      </c>
      <c r="C1641">
        <v>31.36940573</v>
      </c>
      <c r="D1641">
        <v>1</v>
      </c>
      <c r="E1641" t="str">
        <f>VLOOKUP($A1641,'mouse data'!$A:$E,2,FALSE)</f>
        <v>Ramicane</v>
      </c>
      <c r="F1641" t="str">
        <f>VLOOKUP($A1641,'mouse data'!$A:$E,3,FALSE)</f>
        <v>Male</v>
      </c>
      <c r="G1641">
        <f>VLOOKUP($A1641,'mouse data'!$A:$E,4,FALSE)</f>
        <v>11</v>
      </c>
      <c r="H1641">
        <f>VLOOKUP($A1641,'mouse data'!$A:$E,5,FALSE)</f>
        <v>16</v>
      </c>
    </row>
    <row r="1642" spans="1:8" x14ac:dyDescent="0.3">
      <c r="A1642" t="s">
        <v>71</v>
      </c>
      <c r="B1642">
        <v>40</v>
      </c>
      <c r="C1642">
        <v>32.833188579999998</v>
      </c>
      <c r="D1642">
        <v>1</v>
      </c>
      <c r="E1642" t="str">
        <f>VLOOKUP($A1642,'mouse data'!$A:$E,2,FALSE)</f>
        <v>Ramicane</v>
      </c>
      <c r="F1642" t="str">
        <f>VLOOKUP($A1642,'mouse data'!$A:$E,3,FALSE)</f>
        <v>Male</v>
      </c>
      <c r="G1642">
        <f>VLOOKUP($A1642,'mouse data'!$A:$E,4,FALSE)</f>
        <v>9</v>
      </c>
      <c r="H1642">
        <f>VLOOKUP($A1642,'mouse data'!$A:$E,5,FALSE)</f>
        <v>17</v>
      </c>
    </row>
    <row r="1643" spans="1:8" x14ac:dyDescent="0.3">
      <c r="A1643" t="s">
        <v>67</v>
      </c>
      <c r="B1643">
        <v>40</v>
      </c>
      <c r="C1643">
        <v>38.265403790000001</v>
      </c>
      <c r="D1643">
        <v>2</v>
      </c>
      <c r="E1643" t="str">
        <f>VLOOKUP($A1643,'mouse data'!$A:$E,2,FALSE)</f>
        <v>Ramicane</v>
      </c>
      <c r="F1643" t="str">
        <f>VLOOKUP($A1643,'mouse data'!$A:$E,3,FALSE)</f>
        <v>Female</v>
      </c>
      <c r="G1643">
        <f>VLOOKUP($A1643,'mouse data'!$A:$E,4,FALSE)</f>
        <v>8</v>
      </c>
      <c r="H1643">
        <f>VLOOKUP($A1643,'mouse data'!$A:$E,5,FALSE)</f>
        <v>19</v>
      </c>
    </row>
    <row r="1644" spans="1:8" x14ac:dyDescent="0.3">
      <c r="A1644" t="s">
        <v>119</v>
      </c>
      <c r="B1644">
        <v>40</v>
      </c>
      <c r="C1644">
        <v>65.708322719999998</v>
      </c>
      <c r="D1644">
        <v>2</v>
      </c>
      <c r="E1644" t="str">
        <f>VLOOKUP($A1644,'mouse data'!$A:$E,2,FALSE)</f>
        <v>Zoniferol</v>
      </c>
      <c r="F1644" t="str">
        <f>VLOOKUP($A1644,'mouse data'!$A:$E,3,FALSE)</f>
        <v>Female</v>
      </c>
      <c r="G1644">
        <f>VLOOKUP($A1644,'mouse data'!$A:$E,4,FALSE)</f>
        <v>11</v>
      </c>
      <c r="H1644">
        <f>VLOOKUP($A1644,'mouse data'!$A:$E,5,FALSE)</f>
        <v>27</v>
      </c>
    </row>
    <row r="1645" spans="1:8" x14ac:dyDescent="0.3">
      <c r="A1645" t="s">
        <v>78</v>
      </c>
      <c r="B1645">
        <v>40</v>
      </c>
      <c r="C1645">
        <v>43.453686789999999</v>
      </c>
      <c r="D1645">
        <v>2</v>
      </c>
      <c r="E1645" t="str">
        <f>VLOOKUP($A1645,'mouse data'!$A:$E,2,FALSE)</f>
        <v>Ramicane</v>
      </c>
      <c r="F1645" t="str">
        <f>VLOOKUP($A1645,'mouse data'!$A:$E,3,FALSE)</f>
        <v>Male</v>
      </c>
      <c r="G1645">
        <f>VLOOKUP($A1645,'mouse data'!$A:$E,4,FALSE)</f>
        <v>18</v>
      </c>
      <c r="H1645">
        <f>VLOOKUP($A1645,'mouse data'!$A:$E,5,FALSE)</f>
        <v>25</v>
      </c>
    </row>
    <row r="1646" spans="1:8" x14ac:dyDescent="0.3">
      <c r="A1646" t="s">
        <v>168</v>
      </c>
      <c r="B1646">
        <v>40</v>
      </c>
      <c r="C1646">
        <v>66.604367710000005</v>
      </c>
      <c r="D1646">
        <v>2</v>
      </c>
      <c r="E1646" t="str">
        <f>VLOOKUP($A1646,'mouse data'!$A:$E,2,FALSE)</f>
        <v>Placebo</v>
      </c>
      <c r="F1646" t="str">
        <f>VLOOKUP($A1646,'mouse data'!$A:$E,3,FALSE)</f>
        <v>Male</v>
      </c>
      <c r="G1646">
        <f>VLOOKUP($A1646,'mouse data'!$A:$E,4,FALSE)</f>
        <v>9</v>
      </c>
      <c r="H1646">
        <f>VLOOKUP($A1646,'mouse data'!$A:$E,5,FALSE)</f>
        <v>27</v>
      </c>
    </row>
    <row r="1647" spans="1:8" x14ac:dyDescent="0.3">
      <c r="A1647" t="s">
        <v>73</v>
      </c>
      <c r="B1647">
        <v>40</v>
      </c>
      <c r="C1647">
        <v>36.520032899999997</v>
      </c>
      <c r="D1647">
        <v>1</v>
      </c>
      <c r="E1647" t="str">
        <f>VLOOKUP($A1647,'mouse data'!$A:$E,2,FALSE)</f>
        <v>Ramicane</v>
      </c>
      <c r="F1647" t="str">
        <f>VLOOKUP($A1647,'mouse data'!$A:$E,3,FALSE)</f>
        <v>Male</v>
      </c>
      <c r="G1647">
        <f>VLOOKUP($A1647,'mouse data'!$A:$E,4,FALSE)</f>
        <v>9</v>
      </c>
      <c r="H1647">
        <f>VLOOKUP($A1647,'mouse data'!$A:$E,5,FALSE)</f>
        <v>19</v>
      </c>
    </row>
    <row r="1648" spans="1:8" x14ac:dyDescent="0.3">
      <c r="A1648" t="s">
        <v>152</v>
      </c>
      <c r="B1648">
        <v>40</v>
      </c>
      <c r="C1648">
        <v>67.685294560000003</v>
      </c>
      <c r="D1648">
        <v>4</v>
      </c>
      <c r="E1648" t="str">
        <f>VLOOKUP($A1648,'mouse data'!$A:$E,2,FALSE)</f>
        <v>Placebo</v>
      </c>
      <c r="F1648" t="str">
        <f>VLOOKUP($A1648,'mouse data'!$A:$E,3,FALSE)</f>
        <v>Female</v>
      </c>
      <c r="G1648">
        <f>VLOOKUP($A1648,'mouse data'!$A:$E,4,FALSE)</f>
        <v>13</v>
      </c>
      <c r="H1648">
        <f>VLOOKUP($A1648,'mouse data'!$A:$E,5,FALSE)</f>
        <v>26</v>
      </c>
    </row>
    <row r="1649" spans="1:8" x14ac:dyDescent="0.3">
      <c r="A1649" t="s">
        <v>153</v>
      </c>
      <c r="B1649">
        <v>40</v>
      </c>
      <c r="C1649">
        <v>70.715217600000003</v>
      </c>
      <c r="D1649">
        <v>3</v>
      </c>
      <c r="E1649" t="str">
        <f>VLOOKUP($A1649,'mouse data'!$A:$E,2,FALSE)</f>
        <v>Placebo</v>
      </c>
      <c r="F1649" t="str">
        <f>VLOOKUP($A1649,'mouse data'!$A:$E,3,FALSE)</f>
        <v>Male</v>
      </c>
      <c r="G1649">
        <f>VLOOKUP($A1649,'mouse data'!$A:$E,4,FALSE)</f>
        <v>1</v>
      </c>
      <c r="H1649">
        <f>VLOOKUP($A1649,'mouse data'!$A:$E,5,FALSE)</f>
        <v>30</v>
      </c>
    </row>
    <row r="1650" spans="1:8" x14ac:dyDescent="0.3">
      <c r="A1650" t="s">
        <v>150</v>
      </c>
      <c r="B1650">
        <v>40</v>
      </c>
      <c r="C1650">
        <v>58.011145829999997</v>
      </c>
      <c r="D1650">
        <v>4</v>
      </c>
      <c r="E1650" t="str">
        <f>VLOOKUP($A1650,'mouse data'!$A:$E,2,FALSE)</f>
        <v>Placebo</v>
      </c>
      <c r="F1650" t="str">
        <f>VLOOKUP($A1650,'mouse data'!$A:$E,3,FALSE)</f>
        <v>Female</v>
      </c>
      <c r="G1650">
        <f>VLOOKUP($A1650,'mouse data'!$A:$E,4,FALSE)</f>
        <v>16</v>
      </c>
      <c r="H1650">
        <f>VLOOKUP($A1650,'mouse data'!$A:$E,5,FALSE)</f>
        <v>25</v>
      </c>
    </row>
    <row r="1651" spans="1:8" x14ac:dyDescent="0.3">
      <c r="A1651" t="s">
        <v>121</v>
      </c>
      <c r="B1651">
        <v>40</v>
      </c>
      <c r="C1651">
        <v>71.108118349999998</v>
      </c>
      <c r="D1651">
        <v>1</v>
      </c>
      <c r="E1651" t="str">
        <f>VLOOKUP($A1651,'mouse data'!$A:$E,2,FALSE)</f>
        <v>Zoniferol</v>
      </c>
      <c r="F1651" t="str">
        <f>VLOOKUP($A1651,'mouse data'!$A:$E,3,FALSE)</f>
        <v>Female</v>
      </c>
      <c r="G1651">
        <f>VLOOKUP($A1651,'mouse data'!$A:$E,4,FALSE)</f>
        <v>20</v>
      </c>
      <c r="H1651">
        <f>VLOOKUP($A1651,'mouse data'!$A:$E,5,FALSE)</f>
        <v>26</v>
      </c>
    </row>
    <row r="1652" spans="1:8" x14ac:dyDescent="0.3">
      <c r="A1652" t="s">
        <v>242</v>
      </c>
      <c r="B1652">
        <v>40</v>
      </c>
      <c r="C1652">
        <v>41.0420449</v>
      </c>
      <c r="D1652">
        <v>2</v>
      </c>
      <c r="E1652" t="str">
        <f>VLOOKUP($A1652,'mouse data'!$A:$E,2,FALSE)</f>
        <v>Capomulin</v>
      </c>
      <c r="F1652" t="str">
        <f>VLOOKUP($A1652,'mouse data'!$A:$E,3,FALSE)</f>
        <v>Male</v>
      </c>
      <c r="G1652">
        <f>VLOOKUP($A1652,'mouse data'!$A:$E,4,FALSE)</f>
        <v>12</v>
      </c>
      <c r="H1652">
        <f>VLOOKUP($A1652,'mouse data'!$A:$E,5,FALSE)</f>
        <v>25</v>
      </c>
    </row>
    <row r="1653" spans="1:8" x14ac:dyDescent="0.3">
      <c r="A1653" t="s">
        <v>163</v>
      </c>
      <c r="B1653">
        <v>40</v>
      </c>
      <c r="C1653">
        <v>55.987675510000003</v>
      </c>
      <c r="D1653">
        <v>4</v>
      </c>
      <c r="E1653" t="str">
        <f>VLOOKUP($A1653,'mouse data'!$A:$E,2,FALSE)</f>
        <v>Placebo</v>
      </c>
      <c r="F1653" t="str">
        <f>VLOOKUP($A1653,'mouse data'!$A:$E,3,FALSE)</f>
        <v>Female</v>
      </c>
      <c r="G1653">
        <f>VLOOKUP($A1653,'mouse data'!$A:$E,4,FALSE)</f>
        <v>21</v>
      </c>
      <c r="H1653">
        <f>VLOOKUP($A1653,'mouse data'!$A:$E,5,FALSE)</f>
        <v>30</v>
      </c>
    </row>
    <row r="1654" spans="1:8" x14ac:dyDescent="0.3">
      <c r="A1654" t="s">
        <v>231</v>
      </c>
      <c r="B1654">
        <v>40</v>
      </c>
      <c r="C1654">
        <v>25.472143259999999</v>
      </c>
      <c r="D1654">
        <v>1</v>
      </c>
      <c r="E1654" t="str">
        <f>VLOOKUP($A1654,'mouse data'!$A:$E,2,FALSE)</f>
        <v>Capomulin</v>
      </c>
      <c r="F1654" t="str">
        <f>VLOOKUP($A1654,'mouse data'!$A:$E,3,FALSE)</f>
        <v>Female</v>
      </c>
      <c r="G1654">
        <f>VLOOKUP($A1654,'mouse data'!$A:$E,4,FALSE)</f>
        <v>3</v>
      </c>
      <c r="H1654">
        <f>VLOOKUP($A1654,'mouse data'!$A:$E,5,FALSE)</f>
        <v>17</v>
      </c>
    </row>
    <row r="1655" spans="1:8" x14ac:dyDescent="0.3">
      <c r="A1655" t="s">
        <v>144</v>
      </c>
      <c r="B1655">
        <v>40</v>
      </c>
      <c r="C1655">
        <v>67.211742790000002</v>
      </c>
      <c r="D1655">
        <v>4</v>
      </c>
      <c r="E1655" t="str">
        <f>VLOOKUP($A1655,'mouse data'!$A:$E,2,FALSE)</f>
        <v>Placebo</v>
      </c>
      <c r="F1655" t="str">
        <f>VLOOKUP($A1655,'mouse data'!$A:$E,3,FALSE)</f>
        <v>Male</v>
      </c>
      <c r="G1655">
        <f>VLOOKUP($A1655,'mouse data'!$A:$E,4,FALSE)</f>
        <v>7</v>
      </c>
      <c r="H1655">
        <f>VLOOKUP($A1655,'mouse data'!$A:$E,5,FALSE)</f>
        <v>28</v>
      </c>
    </row>
    <row r="1656" spans="1:8" x14ac:dyDescent="0.3">
      <c r="A1656" t="s">
        <v>146</v>
      </c>
      <c r="B1656">
        <v>40</v>
      </c>
      <c r="C1656">
        <v>62.034126700000002</v>
      </c>
      <c r="D1656">
        <v>3</v>
      </c>
      <c r="E1656" t="str">
        <f>VLOOKUP($A1656,'mouse data'!$A:$E,2,FALSE)</f>
        <v>Placebo</v>
      </c>
      <c r="F1656" t="str">
        <f>VLOOKUP($A1656,'mouse data'!$A:$E,3,FALSE)</f>
        <v>Male</v>
      </c>
      <c r="G1656">
        <f>VLOOKUP($A1656,'mouse data'!$A:$E,4,FALSE)</f>
        <v>17</v>
      </c>
      <c r="H1656">
        <f>VLOOKUP($A1656,'mouse data'!$A:$E,5,FALSE)</f>
        <v>27</v>
      </c>
    </row>
    <row r="1657" spans="1:8" x14ac:dyDescent="0.3">
      <c r="A1657" t="s">
        <v>66</v>
      </c>
      <c r="B1657">
        <v>40</v>
      </c>
      <c r="C1657">
        <v>42.504925540000002</v>
      </c>
      <c r="D1657">
        <v>0</v>
      </c>
      <c r="E1657" t="str">
        <f>VLOOKUP($A1657,'mouse data'!$A:$E,2,FALSE)</f>
        <v>Ramicane</v>
      </c>
      <c r="F1657" t="str">
        <f>VLOOKUP($A1657,'mouse data'!$A:$E,3,FALSE)</f>
        <v>Female</v>
      </c>
      <c r="G1657">
        <f>VLOOKUP($A1657,'mouse data'!$A:$E,4,FALSE)</f>
        <v>10</v>
      </c>
      <c r="H1657">
        <f>VLOOKUP($A1657,'mouse data'!$A:$E,5,FALSE)</f>
        <v>25</v>
      </c>
    </row>
    <row r="1658" spans="1:8" x14ac:dyDescent="0.3">
      <c r="A1658" t="s">
        <v>252</v>
      </c>
      <c r="B1658">
        <v>40</v>
      </c>
      <c r="C1658">
        <v>31.3780453</v>
      </c>
      <c r="D1658">
        <v>1</v>
      </c>
      <c r="E1658" t="str">
        <f>VLOOKUP($A1658,'mouse data'!$A:$E,2,FALSE)</f>
        <v>Capomulin</v>
      </c>
      <c r="F1658" t="str">
        <f>VLOOKUP($A1658,'mouse data'!$A:$E,3,FALSE)</f>
        <v>Male</v>
      </c>
      <c r="G1658">
        <f>VLOOKUP($A1658,'mouse data'!$A:$E,4,FALSE)</f>
        <v>22</v>
      </c>
      <c r="H1658">
        <f>VLOOKUP($A1658,'mouse data'!$A:$E,5,FALSE)</f>
        <v>17</v>
      </c>
    </row>
    <row r="1659" spans="1:8" x14ac:dyDescent="0.3">
      <c r="A1659" t="s">
        <v>248</v>
      </c>
      <c r="B1659">
        <v>40</v>
      </c>
      <c r="C1659">
        <v>33.949341310000001</v>
      </c>
      <c r="D1659">
        <v>0</v>
      </c>
      <c r="E1659" t="str">
        <f>VLOOKUP($A1659,'mouse data'!$A:$E,2,FALSE)</f>
        <v>Capomulin</v>
      </c>
      <c r="F1659" t="str">
        <f>VLOOKUP($A1659,'mouse data'!$A:$E,3,FALSE)</f>
        <v>Female</v>
      </c>
      <c r="G1659">
        <f>VLOOKUP($A1659,'mouse data'!$A:$E,4,FALSE)</f>
        <v>20</v>
      </c>
      <c r="H1659">
        <f>VLOOKUP($A1659,'mouse data'!$A:$E,5,FALSE)</f>
        <v>17</v>
      </c>
    </row>
    <row r="1660" spans="1:8" x14ac:dyDescent="0.3">
      <c r="A1660" t="s">
        <v>115</v>
      </c>
      <c r="B1660">
        <v>40</v>
      </c>
      <c r="C1660">
        <v>44.471821210000002</v>
      </c>
      <c r="D1660">
        <v>2</v>
      </c>
      <c r="E1660" t="str">
        <f>VLOOKUP($A1660,'mouse data'!$A:$E,2,FALSE)</f>
        <v>Ramicane</v>
      </c>
      <c r="F1660" t="str">
        <f>VLOOKUP($A1660,'mouse data'!$A:$E,3,FALSE)</f>
        <v>Male</v>
      </c>
      <c r="G1660">
        <f>VLOOKUP($A1660,'mouse data'!$A:$E,4,FALSE)</f>
        <v>20</v>
      </c>
      <c r="H1660">
        <f>VLOOKUP($A1660,'mouse data'!$A:$E,5,FALSE)</f>
        <v>25</v>
      </c>
    </row>
    <row r="1661" spans="1:8" x14ac:dyDescent="0.3">
      <c r="A1661" t="s">
        <v>68</v>
      </c>
      <c r="B1661">
        <v>40</v>
      </c>
      <c r="C1661">
        <v>35.501190139999999</v>
      </c>
      <c r="D1661">
        <v>1</v>
      </c>
      <c r="E1661" t="str">
        <f>VLOOKUP($A1661,'mouse data'!$A:$E,2,FALSE)</f>
        <v>Ramicane</v>
      </c>
      <c r="F1661" t="str">
        <f>VLOOKUP($A1661,'mouse data'!$A:$E,3,FALSE)</f>
        <v>Male</v>
      </c>
      <c r="G1661">
        <f>VLOOKUP($A1661,'mouse data'!$A:$E,4,FALSE)</f>
        <v>8</v>
      </c>
      <c r="H1661">
        <f>VLOOKUP($A1661,'mouse data'!$A:$E,5,FALSE)</f>
        <v>19</v>
      </c>
    </row>
    <row r="1662" spans="1:8" x14ac:dyDescent="0.3">
      <c r="A1662" t="s">
        <v>46</v>
      </c>
      <c r="B1662">
        <v>40</v>
      </c>
      <c r="C1662">
        <v>60.466545410000002</v>
      </c>
      <c r="D1662">
        <v>1</v>
      </c>
      <c r="E1662" t="str">
        <f>VLOOKUP($A1662,'mouse data'!$A:$E,2,FALSE)</f>
        <v>Ketapril</v>
      </c>
      <c r="F1662" t="str">
        <f>VLOOKUP($A1662,'mouse data'!$A:$E,3,FALSE)</f>
        <v>Male</v>
      </c>
      <c r="G1662">
        <f>VLOOKUP($A1662,'mouse data'!$A:$E,4,FALSE)</f>
        <v>17</v>
      </c>
      <c r="H1662">
        <f>VLOOKUP($A1662,'mouse data'!$A:$E,5,FALSE)</f>
        <v>25</v>
      </c>
    </row>
    <row r="1663" spans="1:8" x14ac:dyDescent="0.3">
      <c r="A1663" t="s">
        <v>97</v>
      </c>
      <c r="B1663">
        <v>40</v>
      </c>
      <c r="C1663">
        <v>67.189126659999999</v>
      </c>
      <c r="D1663">
        <v>2</v>
      </c>
      <c r="E1663" t="str">
        <f>VLOOKUP($A1663,'mouse data'!$A:$E,2,FALSE)</f>
        <v>Stelasyn</v>
      </c>
      <c r="F1663" t="str">
        <f>VLOOKUP($A1663,'mouse data'!$A:$E,3,FALSE)</f>
        <v>Female</v>
      </c>
      <c r="G1663">
        <f>VLOOKUP($A1663,'mouse data'!$A:$E,4,FALSE)</f>
        <v>4</v>
      </c>
      <c r="H1663">
        <f>VLOOKUP($A1663,'mouse data'!$A:$E,5,FALSE)</f>
        <v>26</v>
      </c>
    </row>
    <row r="1664" spans="1:8" x14ac:dyDescent="0.3">
      <c r="A1664" t="s">
        <v>93</v>
      </c>
      <c r="B1664">
        <v>40</v>
      </c>
      <c r="C1664">
        <v>67.207710300000002</v>
      </c>
      <c r="D1664">
        <v>1</v>
      </c>
      <c r="E1664" t="str">
        <f>VLOOKUP($A1664,'mouse data'!$A:$E,2,FALSE)</f>
        <v>Naftisol</v>
      </c>
      <c r="F1664" t="str">
        <f>VLOOKUP($A1664,'mouse data'!$A:$E,3,FALSE)</f>
        <v>Male</v>
      </c>
      <c r="G1664">
        <f>VLOOKUP($A1664,'mouse data'!$A:$E,4,FALSE)</f>
        <v>23</v>
      </c>
      <c r="H1664">
        <f>VLOOKUP($A1664,'mouse data'!$A:$E,5,FALSE)</f>
        <v>27</v>
      </c>
    </row>
    <row r="1665" spans="1:8" x14ac:dyDescent="0.3">
      <c r="A1665" t="s">
        <v>16</v>
      </c>
      <c r="B1665">
        <v>40</v>
      </c>
      <c r="C1665">
        <v>60.914176269999999</v>
      </c>
      <c r="D1665">
        <v>4</v>
      </c>
      <c r="E1665" t="str">
        <f>VLOOKUP($A1665,'mouse data'!$A:$E,2,FALSE)</f>
        <v>Ketapril</v>
      </c>
      <c r="F1665" t="str">
        <f>VLOOKUP($A1665,'mouse data'!$A:$E,3,FALSE)</f>
        <v>Female</v>
      </c>
      <c r="G1665">
        <f>VLOOKUP($A1665,'mouse data'!$A:$E,4,FALSE)</f>
        <v>7</v>
      </c>
      <c r="H1665">
        <f>VLOOKUP($A1665,'mouse data'!$A:$E,5,FALSE)</f>
        <v>25</v>
      </c>
    </row>
    <row r="1666" spans="1:8" x14ac:dyDescent="0.3">
      <c r="A1666" t="s">
        <v>210</v>
      </c>
      <c r="B1666">
        <v>40</v>
      </c>
      <c r="C1666">
        <v>68.525856160000004</v>
      </c>
      <c r="D1666">
        <v>2</v>
      </c>
      <c r="E1666" t="str">
        <f>VLOOKUP($A1666,'mouse data'!$A:$E,2,FALSE)</f>
        <v>Propriva</v>
      </c>
      <c r="F1666" t="str">
        <f>VLOOKUP($A1666,'mouse data'!$A:$E,3,FALSE)</f>
        <v>Male</v>
      </c>
      <c r="G1666">
        <f>VLOOKUP($A1666,'mouse data'!$A:$E,4,FALSE)</f>
        <v>16</v>
      </c>
      <c r="H1666">
        <f>VLOOKUP($A1666,'mouse data'!$A:$E,5,FALSE)</f>
        <v>29</v>
      </c>
    </row>
    <row r="1667" spans="1:8" x14ac:dyDescent="0.3">
      <c r="A1667" t="s">
        <v>199</v>
      </c>
      <c r="B1667">
        <v>40</v>
      </c>
      <c r="C1667">
        <v>60.921538679999998</v>
      </c>
      <c r="D1667">
        <v>3</v>
      </c>
      <c r="E1667" t="str">
        <f>VLOOKUP($A1667,'mouse data'!$A:$E,2,FALSE)</f>
        <v>Ceftamin</v>
      </c>
      <c r="F1667" t="str">
        <f>VLOOKUP($A1667,'mouse data'!$A:$E,3,FALSE)</f>
        <v>Female</v>
      </c>
      <c r="G1667">
        <f>VLOOKUP($A1667,'mouse data'!$A:$E,4,FALSE)</f>
        <v>20</v>
      </c>
      <c r="H1667">
        <f>VLOOKUP($A1667,'mouse data'!$A:$E,5,FALSE)</f>
        <v>28</v>
      </c>
    </row>
    <row r="1668" spans="1:8" x14ac:dyDescent="0.3">
      <c r="A1668" t="s">
        <v>235</v>
      </c>
      <c r="B1668">
        <v>40</v>
      </c>
      <c r="C1668">
        <v>40.171920110000002</v>
      </c>
      <c r="D1668">
        <v>1</v>
      </c>
      <c r="E1668" t="str">
        <f>VLOOKUP($A1668,'mouse data'!$A:$E,2,FALSE)</f>
        <v>Capomulin</v>
      </c>
      <c r="F1668" t="str">
        <f>VLOOKUP($A1668,'mouse data'!$A:$E,3,FALSE)</f>
        <v>Female</v>
      </c>
      <c r="G1668">
        <f>VLOOKUP($A1668,'mouse data'!$A:$E,4,FALSE)</f>
        <v>1</v>
      </c>
      <c r="H1668">
        <f>VLOOKUP($A1668,'mouse data'!$A:$E,5,FALSE)</f>
        <v>23</v>
      </c>
    </row>
    <row r="1669" spans="1:8" x14ac:dyDescent="0.3">
      <c r="A1669" t="s">
        <v>94</v>
      </c>
      <c r="B1669">
        <v>40</v>
      </c>
      <c r="C1669">
        <v>67.221006979999999</v>
      </c>
      <c r="D1669">
        <v>2</v>
      </c>
      <c r="E1669" t="str">
        <f>VLOOKUP($A1669,'mouse data'!$A:$E,2,FALSE)</f>
        <v>Stelasyn</v>
      </c>
      <c r="F1669" t="str">
        <f>VLOOKUP($A1669,'mouse data'!$A:$E,3,FALSE)</f>
        <v>Female</v>
      </c>
      <c r="G1669">
        <f>VLOOKUP($A1669,'mouse data'!$A:$E,4,FALSE)</f>
        <v>3</v>
      </c>
      <c r="H1669">
        <f>VLOOKUP($A1669,'mouse data'!$A:$E,5,FALSE)</f>
        <v>29</v>
      </c>
    </row>
    <row r="1670" spans="1:8" x14ac:dyDescent="0.3">
      <c r="A1670" t="s">
        <v>96</v>
      </c>
      <c r="B1670">
        <v>40</v>
      </c>
      <c r="C1670">
        <v>69.038876180000003</v>
      </c>
      <c r="D1670">
        <v>1</v>
      </c>
      <c r="E1670" t="str">
        <f>VLOOKUP($A1670,'mouse data'!$A:$E,2,FALSE)</f>
        <v>Stelasyn</v>
      </c>
      <c r="F1670" t="str">
        <f>VLOOKUP($A1670,'mouse data'!$A:$E,3,FALSE)</f>
        <v>Male</v>
      </c>
      <c r="G1670">
        <f>VLOOKUP($A1670,'mouse data'!$A:$E,4,FALSE)</f>
        <v>3</v>
      </c>
      <c r="H1670">
        <f>VLOOKUP($A1670,'mouse data'!$A:$E,5,FALSE)</f>
        <v>30</v>
      </c>
    </row>
    <row r="1671" spans="1:8" x14ac:dyDescent="0.3">
      <c r="A1671" t="s">
        <v>179</v>
      </c>
      <c r="B1671">
        <v>40</v>
      </c>
      <c r="C1671">
        <v>63.844857849999997</v>
      </c>
      <c r="D1671">
        <v>1</v>
      </c>
      <c r="E1671" t="str">
        <f>VLOOKUP($A1671,'mouse data'!$A:$E,2,FALSE)</f>
        <v>Ceftamin</v>
      </c>
      <c r="F1671" t="str">
        <f>VLOOKUP($A1671,'mouse data'!$A:$E,3,FALSE)</f>
        <v>Female</v>
      </c>
      <c r="G1671">
        <f>VLOOKUP($A1671,'mouse data'!$A:$E,4,FALSE)</f>
        <v>7</v>
      </c>
      <c r="H1671">
        <f>VLOOKUP($A1671,'mouse data'!$A:$E,5,FALSE)</f>
        <v>28</v>
      </c>
    </row>
    <row r="1672" spans="1:8" x14ac:dyDescent="0.3">
      <c r="A1672" t="s">
        <v>206</v>
      </c>
      <c r="B1672">
        <v>40</v>
      </c>
      <c r="C1672">
        <v>56.842435139999999</v>
      </c>
      <c r="D1672">
        <v>3</v>
      </c>
      <c r="E1672" t="str">
        <f>VLOOKUP($A1672,'mouse data'!$A:$E,2,FALSE)</f>
        <v>Propriva</v>
      </c>
      <c r="F1672" t="str">
        <f>VLOOKUP($A1672,'mouse data'!$A:$E,3,FALSE)</f>
        <v>Male</v>
      </c>
      <c r="G1672">
        <f>VLOOKUP($A1672,'mouse data'!$A:$E,4,FALSE)</f>
        <v>21</v>
      </c>
      <c r="H1672">
        <f>VLOOKUP($A1672,'mouse data'!$A:$E,5,FALSE)</f>
        <v>26</v>
      </c>
    </row>
    <row r="1673" spans="1:8" x14ac:dyDescent="0.3">
      <c r="A1673" t="s">
        <v>195</v>
      </c>
      <c r="B1673">
        <v>40</v>
      </c>
      <c r="C1673">
        <v>61.525275829999998</v>
      </c>
      <c r="D1673">
        <v>1</v>
      </c>
      <c r="E1673" t="str">
        <f>VLOOKUP($A1673,'mouse data'!$A:$E,2,FALSE)</f>
        <v>Infubinol</v>
      </c>
      <c r="F1673" t="str">
        <f>VLOOKUP($A1673,'mouse data'!$A:$E,3,FALSE)</f>
        <v>Male</v>
      </c>
      <c r="G1673">
        <f>VLOOKUP($A1673,'mouse data'!$A:$E,4,FALSE)</f>
        <v>23</v>
      </c>
      <c r="H1673">
        <f>VLOOKUP($A1673,'mouse data'!$A:$E,5,FALSE)</f>
        <v>26</v>
      </c>
    </row>
    <row r="1674" spans="1:8" x14ac:dyDescent="0.3">
      <c r="A1674" t="s">
        <v>31</v>
      </c>
      <c r="B1674">
        <v>40</v>
      </c>
      <c r="C1674">
        <v>67.420955210000002</v>
      </c>
      <c r="D1674">
        <v>4</v>
      </c>
      <c r="E1674" t="str">
        <f>VLOOKUP($A1674,'mouse data'!$A:$E,2,FALSE)</f>
        <v>Ketapril</v>
      </c>
      <c r="F1674" t="str">
        <f>VLOOKUP($A1674,'mouse data'!$A:$E,3,FALSE)</f>
        <v>Male</v>
      </c>
      <c r="G1674">
        <f>VLOOKUP($A1674,'mouse data'!$A:$E,4,FALSE)</f>
        <v>22</v>
      </c>
      <c r="H1674">
        <f>VLOOKUP($A1674,'mouse data'!$A:$E,5,FALSE)</f>
        <v>29</v>
      </c>
    </row>
    <row r="1675" spans="1:8" x14ac:dyDescent="0.3">
      <c r="A1675" t="s">
        <v>238</v>
      </c>
      <c r="B1675">
        <v>40</v>
      </c>
      <c r="C1675">
        <v>44.585089600000003</v>
      </c>
      <c r="D1675">
        <v>1</v>
      </c>
      <c r="E1675" t="str">
        <f>VLOOKUP($A1675,'mouse data'!$A:$E,2,FALSE)</f>
        <v>Capomulin</v>
      </c>
      <c r="F1675" t="str">
        <f>VLOOKUP($A1675,'mouse data'!$A:$E,3,FALSE)</f>
        <v>Female</v>
      </c>
      <c r="G1675">
        <f>VLOOKUP($A1675,'mouse data'!$A:$E,4,FALSE)</f>
        <v>7</v>
      </c>
      <c r="H1675">
        <f>VLOOKUP($A1675,'mouse data'!$A:$E,5,FALSE)</f>
        <v>23</v>
      </c>
    </row>
    <row r="1676" spans="1:8" x14ac:dyDescent="0.3">
      <c r="A1676" t="s">
        <v>98</v>
      </c>
      <c r="B1676">
        <v>40</v>
      </c>
      <c r="C1676">
        <v>64.303454509999995</v>
      </c>
      <c r="D1676">
        <v>0</v>
      </c>
      <c r="E1676" t="str">
        <f>VLOOKUP($A1676,'mouse data'!$A:$E,2,FALSE)</f>
        <v>Stelasyn</v>
      </c>
      <c r="F1676" t="str">
        <f>VLOOKUP($A1676,'mouse data'!$A:$E,3,FALSE)</f>
        <v>Male</v>
      </c>
      <c r="G1676">
        <f>VLOOKUP($A1676,'mouse data'!$A:$E,4,FALSE)</f>
        <v>23</v>
      </c>
      <c r="H1676">
        <f>VLOOKUP($A1676,'mouse data'!$A:$E,5,FALSE)</f>
        <v>29</v>
      </c>
    </row>
    <row r="1677" spans="1:8" x14ac:dyDescent="0.3">
      <c r="A1677" t="s">
        <v>117</v>
      </c>
      <c r="B1677">
        <v>40</v>
      </c>
      <c r="C1677">
        <v>63.593490019999997</v>
      </c>
      <c r="D1677">
        <v>2</v>
      </c>
      <c r="E1677" t="str">
        <f>VLOOKUP($A1677,'mouse data'!$A:$E,2,FALSE)</f>
        <v>Infubinol</v>
      </c>
      <c r="F1677" t="str">
        <f>VLOOKUP($A1677,'mouse data'!$A:$E,3,FALSE)</f>
        <v>Female</v>
      </c>
      <c r="G1677">
        <f>VLOOKUP($A1677,'mouse data'!$A:$E,4,FALSE)</f>
        <v>20</v>
      </c>
      <c r="H1677">
        <f>VLOOKUP($A1677,'mouse data'!$A:$E,5,FALSE)</f>
        <v>23</v>
      </c>
    </row>
    <row r="1678" spans="1:8" x14ac:dyDescent="0.3">
      <c r="A1678" t="s">
        <v>232</v>
      </c>
      <c r="B1678">
        <v>40</v>
      </c>
      <c r="C1678">
        <v>38.255627400000002</v>
      </c>
      <c r="D1678">
        <v>0</v>
      </c>
      <c r="E1678" t="str">
        <f>VLOOKUP($A1678,'mouse data'!$A:$E,2,FALSE)</f>
        <v>Capomulin</v>
      </c>
      <c r="F1678" t="str">
        <f>VLOOKUP($A1678,'mouse data'!$A:$E,3,FALSE)</f>
        <v>Male</v>
      </c>
      <c r="G1678">
        <f>VLOOKUP($A1678,'mouse data'!$A:$E,4,FALSE)</f>
        <v>7</v>
      </c>
      <c r="H1678">
        <f>VLOOKUP($A1678,'mouse data'!$A:$E,5,FALSE)</f>
        <v>21</v>
      </c>
    </row>
    <row r="1679" spans="1:8" x14ac:dyDescent="0.3">
      <c r="A1679" t="s">
        <v>32</v>
      </c>
      <c r="B1679">
        <v>40</v>
      </c>
      <c r="C1679">
        <v>63.072584669999998</v>
      </c>
      <c r="D1679">
        <v>4</v>
      </c>
      <c r="E1679" t="str">
        <f>VLOOKUP($A1679,'mouse data'!$A:$E,2,FALSE)</f>
        <v>Ketapril</v>
      </c>
      <c r="F1679" t="str">
        <f>VLOOKUP($A1679,'mouse data'!$A:$E,3,FALSE)</f>
        <v>Female</v>
      </c>
      <c r="G1679">
        <f>VLOOKUP($A1679,'mouse data'!$A:$E,4,FALSE)</f>
        <v>18</v>
      </c>
      <c r="H1679">
        <f>VLOOKUP($A1679,'mouse data'!$A:$E,5,FALSE)</f>
        <v>26</v>
      </c>
    </row>
    <row r="1680" spans="1:8" x14ac:dyDescent="0.3">
      <c r="A1680" t="s">
        <v>99</v>
      </c>
      <c r="B1680">
        <v>40</v>
      </c>
      <c r="C1680">
        <v>67.571341279999999</v>
      </c>
      <c r="D1680">
        <v>4</v>
      </c>
      <c r="E1680" t="str">
        <f>VLOOKUP($A1680,'mouse data'!$A:$E,2,FALSE)</f>
        <v>Stelasyn</v>
      </c>
      <c r="F1680" t="str">
        <f>VLOOKUP($A1680,'mouse data'!$A:$E,3,FALSE)</f>
        <v>Female</v>
      </c>
      <c r="G1680">
        <f>VLOOKUP($A1680,'mouse data'!$A:$E,4,FALSE)</f>
        <v>13</v>
      </c>
      <c r="H1680">
        <f>VLOOKUP($A1680,'mouse data'!$A:$E,5,FALSE)</f>
        <v>25</v>
      </c>
    </row>
    <row r="1681" spans="1:8" x14ac:dyDescent="0.3">
      <c r="A1681" t="s">
        <v>202</v>
      </c>
      <c r="B1681">
        <v>40</v>
      </c>
      <c r="C1681">
        <v>59.129959970000002</v>
      </c>
      <c r="D1681">
        <v>4</v>
      </c>
      <c r="E1681" t="str">
        <f>VLOOKUP($A1681,'mouse data'!$A:$E,2,FALSE)</f>
        <v>Propriva</v>
      </c>
      <c r="F1681" t="str">
        <f>VLOOKUP($A1681,'mouse data'!$A:$E,3,FALSE)</f>
        <v>Male</v>
      </c>
      <c r="G1681">
        <f>VLOOKUP($A1681,'mouse data'!$A:$E,4,FALSE)</f>
        <v>22</v>
      </c>
      <c r="H1681">
        <f>VLOOKUP($A1681,'mouse data'!$A:$E,5,FALSE)</f>
        <v>26</v>
      </c>
    </row>
    <row r="1682" spans="1:8" x14ac:dyDescent="0.3">
      <c r="A1682" t="s">
        <v>198</v>
      </c>
      <c r="B1682">
        <v>40</v>
      </c>
      <c r="C1682">
        <v>66.622836280000001</v>
      </c>
      <c r="D1682">
        <v>2</v>
      </c>
      <c r="E1682" t="str">
        <f>VLOOKUP($A1682,'mouse data'!$A:$E,2,FALSE)</f>
        <v>Ceftamin</v>
      </c>
      <c r="F1682" t="str">
        <f>VLOOKUP($A1682,'mouse data'!$A:$E,3,FALSE)</f>
        <v>Male</v>
      </c>
      <c r="G1682">
        <f>VLOOKUP($A1682,'mouse data'!$A:$E,4,FALSE)</f>
        <v>15</v>
      </c>
      <c r="H1682">
        <f>VLOOKUP($A1682,'mouse data'!$A:$E,5,FALSE)</f>
        <v>28</v>
      </c>
    </row>
    <row r="1683" spans="1:8" x14ac:dyDescent="0.3">
      <c r="A1683" t="s">
        <v>171</v>
      </c>
      <c r="B1683">
        <v>40</v>
      </c>
      <c r="C1683">
        <v>58.605448160000002</v>
      </c>
      <c r="D1683">
        <v>1</v>
      </c>
      <c r="E1683" t="str">
        <f>VLOOKUP($A1683,'mouse data'!$A:$E,2,FALSE)</f>
        <v>Propriva</v>
      </c>
      <c r="F1683" t="str">
        <f>VLOOKUP($A1683,'mouse data'!$A:$E,3,FALSE)</f>
        <v>Female</v>
      </c>
      <c r="G1683">
        <f>VLOOKUP($A1683,'mouse data'!$A:$E,4,FALSE)</f>
        <v>5</v>
      </c>
      <c r="H1683">
        <f>VLOOKUP($A1683,'mouse data'!$A:$E,5,FALSE)</f>
        <v>28</v>
      </c>
    </row>
    <row r="1684" spans="1:8" x14ac:dyDescent="0.3">
      <c r="A1684" t="s">
        <v>226</v>
      </c>
      <c r="B1684">
        <v>40</v>
      </c>
      <c r="C1684">
        <v>58.315592500000001</v>
      </c>
      <c r="D1684">
        <v>1</v>
      </c>
      <c r="E1684" t="str">
        <f>VLOOKUP($A1684,'mouse data'!$A:$E,2,FALSE)</f>
        <v>Infubinol</v>
      </c>
      <c r="F1684" t="str">
        <f>VLOOKUP($A1684,'mouse data'!$A:$E,3,FALSE)</f>
        <v>Male</v>
      </c>
      <c r="G1684">
        <f>VLOOKUP($A1684,'mouse data'!$A:$E,4,FALSE)</f>
        <v>23</v>
      </c>
      <c r="H1684">
        <f>VLOOKUP($A1684,'mouse data'!$A:$E,5,FALSE)</f>
        <v>26</v>
      </c>
    </row>
    <row r="1685" spans="1:8" x14ac:dyDescent="0.3">
      <c r="A1685" t="s">
        <v>239</v>
      </c>
      <c r="B1685">
        <v>40</v>
      </c>
      <c r="C1685">
        <v>42.151014799999999</v>
      </c>
      <c r="D1685">
        <v>2</v>
      </c>
      <c r="E1685" t="str">
        <f>VLOOKUP($A1685,'mouse data'!$A:$E,2,FALSE)</f>
        <v>Capomulin</v>
      </c>
      <c r="F1685" t="str">
        <f>VLOOKUP($A1685,'mouse data'!$A:$E,3,FALSE)</f>
        <v>Female</v>
      </c>
      <c r="G1685">
        <f>VLOOKUP($A1685,'mouse data'!$A:$E,4,FALSE)</f>
        <v>19</v>
      </c>
      <c r="H1685">
        <f>VLOOKUP($A1685,'mouse data'!$A:$E,5,FALSE)</f>
        <v>21</v>
      </c>
    </row>
    <row r="1686" spans="1:8" x14ac:dyDescent="0.3">
      <c r="A1686" t="s">
        <v>56</v>
      </c>
      <c r="B1686">
        <v>40</v>
      </c>
      <c r="C1686">
        <v>68.210720190000004</v>
      </c>
      <c r="D1686">
        <v>4</v>
      </c>
      <c r="E1686" t="str">
        <f>VLOOKUP($A1686,'mouse data'!$A:$E,2,FALSE)</f>
        <v>Ketapril</v>
      </c>
      <c r="F1686" t="str">
        <f>VLOOKUP($A1686,'mouse data'!$A:$E,3,FALSE)</f>
        <v>Male</v>
      </c>
      <c r="G1686">
        <f>VLOOKUP($A1686,'mouse data'!$A:$E,4,FALSE)</f>
        <v>18</v>
      </c>
      <c r="H1686">
        <f>VLOOKUP($A1686,'mouse data'!$A:$E,5,FALSE)</f>
        <v>28</v>
      </c>
    </row>
    <row r="1687" spans="1:8" x14ac:dyDescent="0.3">
      <c r="A1687" t="s">
        <v>182</v>
      </c>
      <c r="B1687">
        <v>40</v>
      </c>
      <c r="C1687">
        <v>59.205668760000002</v>
      </c>
      <c r="D1687">
        <v>3</v>
      </c>
      <c r="E1687" t="str">
        <f>VLOOKUP($A1687,'mouse data'!$A:$E,2,FALSE)</f>
        <v>Ceftamin</v>
      </c>
      <c r="F1687" t="str">
        <f>VLOOKUP($A1687,'mouse data'!$A:$E,3,FALSE)</f>
        <v>Male</v>
      </c>
      <c r="G1687">
        <f>VLOOKUP($A1687,'mouse data'!$A:$E,4,FALSE)</f>
        <v>18</v>
      </c>
      <c r="H1687">
        <f>VLOOKUP($A1687,'mouse data'!$A:$E,5,FALSE)</f>
        <v>26</v>
      </c>
    </row>
    <row r="1688" spans="1:8" x14ac:dyDescent="0.3">
      <c r="A1688" t="s">
        <v>223</v>
      </c>
      <c r="B1688">
        <v>40</v>
      </c>
      <c r="C1688">
        <v>57.197192899999997</v>
      </c>
      <c r="D1688">
        <v>4</v>
      </c>
      <c r="E1688" t="str">
        <f>VLOOKUP($A1688,'mouse data'!$A:$E,2,FALSE)</f>
        <v>Ceftamin</v>
      </c>
      <c r="F1688" t="str">
        <f>VLOOKUP($A1688,'mouse data'!$A:$E,3,FALSE)</f>
        <v>Male</v>
      </c>
      <c r="G1688">
        <f>VLOOKUP($A1688,'mouse data'!$A:$E,4,FALSE)</f>
        <v>2</v>
      </c>
      <c r="H1688">
        <f>VLOOKUP($A1688,'mouse data'!$A:$E,5,FALSE)</f>
        <v>28</v>
      </c>
    </row>
    <row r="1689" spans="1:8" x14ac:dyDescent="0.3">
      <c r="A1689" t="s">
        <v>27</v>
      </c>
      <c r="B1689">
        <v>40</v>
      </c>
      <c r="C1689">
        <v>65.46607444</v>
      </c>
      <c r="D1689">
        <v>3</v>
      </c>
      <c r="E1689" t="str">
        <f>VLOOKUP($A1689,'mouse data'!$A:$E,2,FALSE)</f>
        <v>Naftisol</v>
      </c>
      <c r="F1689" t="str">
        <f>VLOOKUP($A1689,'mouse data'!$A:$E,3,FALSE)</f>
        <v>Female</v>
      </c>
      <c r="G1689">
        <f>VLOOKUP($A1689,'mouse data'!$A:$E,4,FALSE)</f>
        <v>2</v>
      </c>
      <c r="H1689">
        <f>VLOOKUP($A1689,'mouse data'!$A:$E,5,FALSE)</f>
        <v>27</v>
      </c>
    </row>
    <row r="1690" spans="1:8" x14ac:dyDescent="0.3">
      <c r="A1690" t="s">
        <v>92</v>
      </c>
      <c r="B1690">
        <v>40</v>
      </c>
      <c r="C1690">
        <v>60.236547969999997</v>
      </c>
      <c r="D1690">
        <v>3</v>
      </c>
      <c r="E1690" t="str">
        <f>VLOOKUP($A1690,'mouse data'!$A:$E,2,FALSE)</f>
        <v>Naftisol</v>
      </c>
      <c r="F1690" t="str">
        <f>VLOOKUP($A1690,'mouse data'!$A:$E,3,FALSE)</f>
        <v>Male</v>
      </c>
      <c r="G1690">
        <f>VLOOKUP($A1690,'mouse data'!$A:$E,4,FALSE)</f>
        <v>8</v>
      </c>
      <c r="H1690">
        <f>VLOOKUP($A1690,'mouse data'!$A:$E,5,FALSE)</f>
        <v>27</v>
      </c>
    </row>
    <row r="1691" spans="1:8" x14ac:dyDescent="0.3">
      <c r="A1691" t="s">
        <v>186</v>
      </c>
      <c r="B1691">
        <v>40</v>
      </c>
      <c r="C1691">
        <v>62.187950389999997</v>
      </c>
      <c r="D1691">
        <v>2</v>
      </c>
      <c r="E1691" t="str">
        <f>VLOOKUP($A1691,'mouse data'!$A:$E,2,FALSE)</f>
        <v>Ceftamin</v>
      </c>
      <c r="F1691" t="str">
        <f>VLOOKUP($A1691,'mouse data'!$A:$E,3,FALSE)</f>
        <v>Male</v>
      </c>
      <c r="G1691">
        <f>VLOOKUP($A1691,'mouse data'!$A:$E,4,FALSE)</f>
        <v>24</v>
      </c>
      <c r="H1691">
        <f>VLOOKUP($A1691,'mouse data'!$A:$E,5,FALSE)</f>
        <v>25</v>
      </c>
    </row>
    <row r="1692" spans="1:8" x14ac:dyDescent="0.3">
      <c r="A1692" t="s">
        <v>10</v>
      </c>
      <c r="B1692">
        <v>40</v>
      </c>
      <c r="C1692">
        <v>74.106090769999994</v>
      </c>
      <c r="D1692">
        <v>4</v>
      </c>
      <c r="E1692" t="str">
        <f>VLOOKUP($A1692,'mouse data'!$A:$E,2,FALSE)</f>
        <v>Ketapril</v>
      </c>
      <c r="F1692" t="str">
        <f>VLOOKUP($A1692,'mouse data'!$A:$E,3,FALSE)</f>
        <v>Male</v>
      </c>
      <c r="G1692">
        <f>VLOOKUP($A1692,'mouse data'!$A:$E,4,FALSE)</f>
        <v>8</v>
      </c>
      <c r="H1692">
        <f>VLOOKUP($A1692,'mouse data'!$A:$E,5,FALSE)</f>
        <v>28</v>
      </c>
    </row>
    <row r="1693" spans="1:8" x14ac:dyDescent="0.3">
      <c r="A1693" t="s">
        <v>30</v>
      </c>
      <c r="B1693">
        <v>40</v>
      </c>
      <c r="C1693">
        <v>69.728325589999997</v>
      </c>
      <c r="D1693">
        <v>2</v>
      </c>
      <c r="E1693" t="str">
        <f>VLOOKUP($A1693,'mouse data'!$A:$E,2,FALSE)</f>
        <v>Naftisol</v>
      </c>
      <c r="F1693" t="str">
        <f>VLOOKUP($A1693,'mouse data'!$A:$E,3,FALSE)</f>
        <v>Female</v>
      </c>
      <c r="G1693">
        <f>VLOOKUP($A1693,'mouse data'!$A:$E,4,FALSE)</f>
        <v>2</v>
      </c>
      <c r="H1693">
        <f>VLOOKUP($A1693,'mouse data'!$A:$E,5,FALSE)</f>
        <v>25</v>
      </c>
    </row>
    <row r="1694" spans="1:8" x14ac:dyDescent="0.3">
      <c r="A1694" t="s">
        <v>224</v>
      </c>
      <c r="B1694">
        <v>40</v>
      </c>
      <c r="C1694">
        <v>64.192341139999996</v>
      </c>
      <c r="D1694">
        <v>1</v>
      </c>
      <c r="E1694" t="str">
        <f>VLOOKUP($A1694,'mouse data'!$A:$E,2,FALSE)</f>
        <v>Ceftamin</v>
      </c>
      <c r="F1694" t="str">
        <f>VLOOKUP($A1694,'mouse data'!$A:$E,3,FALSE)</f>
        <v>Male</v>
      </c>
      <c r="G1694">
        <f>VLOOKUP($A1694,'mouse data'!$A:$E,4,FALSE)</f>
        <v>6</v>
      </c>
      <c r="H1694">
        <f>VLOOKUP($A1694,'mouse data'!$A:$E,5,FALSE)</f>
        <v>26</v>
      </c>
    </row>
    <row r="1695" spans="1:8" x14ac:dyDescent="0.3">
      <c r="A1695" t="s">
        <v>58</v>
      </c>
      <c r="B1695">
        <v>40</v>
      </c>
      <c r="C1695">
        <v>66.640721780000007</v>
      </c>
      <c r="D1695">
        <v>1</v>
      </c>
      <c r="E1695" t="str">
        <f>VLOOKUP($A1695,'mouse data'!$A:$E,2,FALSE)</f>
        <v>Naftisol</v>
      </c>
      <c r="F1695" t="str">
        <f>VLOOKUP($A1695,'mouse data'!$A:$E,3,FALSE)</f>
        <v>Male</v>
      </c>
      <c r="G1695">
        <f>VLOOKUP($A1695,'mouse data'!$A:$E,4,FALSE)</f>
        <v>21</v>
      </c>
      <c r="H1695">
        <f>VLOOKUP($A1695,'mouse data'!$A:$E,5,FALSE)</f>
        <v>25</v>
      </c>
    </row>
    <row r="1696" spans="1:8" x14ac:dyDescent="0.3">
      <c r="A1696" t="s">
        <v>221</v>
      </c>
      <c r="B1696">
        <v>40</v>
      </c>
      <c r="C1696">
        <v>59.305288060000002</v>
      </c>
      <c r="D1696">
        <v>1</v>
      </c>
      <c r="E1696" t="str">
        <f>VLOOKUP($A1696,'mouse data'!$A:$E,2,FALSE)</f>
        <v>Ceftamin</v>
      </c>
      <c r="F1696" t="str">
        <f>VLOOKUP($A1696,'mouse data'!$A:$E,3,FALSE)</f>
        <v>Female</v>
      </c>
      <c r="G1696">
        <f>VLOOKUP($A1696,'mouse data'!$A:$E,4,FALSE)</f>
        <v>11</v>
      </c>
      <c r="H1696">
        <f>VLOOKUP($A1696,'mouse data'!$A:$E,5,FALSE)</f>
        <v>26</v>
      </c>
    </row>
    <row r="1697" spans="1:8" x14ac:dyDescent="0.3">
      <c r="A1697" t="s">
        <v>28</v>
      </c>
      <c r="B1697">
        <v>40</v>
      </c>
      <c r="C1697">
        <v>69.273813739999994</v>
      </c>
      <c r="D1697">
        <v>1</v>
      </c>
      <c r="E1697" t="str">
        <f>VLOOKUP($A1697,'mouse data'!$A:$E,2,FALSE)</f>
        <v>Naftisol</v>
      </c>
      <c r="F1697" t="str">
        <f>VLOOKUP($A1697,'mouse data'!$A:$E,3,FALSE)</f>
        <v>Female</v>
      </c>
      <c r="G1697">
        <f>VLOOKUP($A1697,'mouse data'!$A:$E,4,FALSE)</f>
        <v>12</v>
      </c>
      <c r="H1697">
        <f>VLOOKUP($A1697,'mouse data'!$A:$E,5,FALSE)</f>
        <v>28</v>
      </c>
    </row>
    <row r="1698" spans="1:8" x14ac:dyDescent="0.3">
      <c r="A1698" t="s">
        <v>60</v>
      </c>
      <c r="B1698">
        <v>40</v>
      </c>
      <c r="C1698">
        <v>63.283288210000002</v>
      </c>
      <c r="D1698">
        <v>4</v>
      </c>
      <c r="E1698" t="str">
        <f>VLOOKUP($A1698,'mouse data'!$A:$E,2,FALSE)</f>
        <v>Naftisol</v>
      </c>
      <c r="F1698" t="str">
        <f>VLOOKUP($A1698,'mouse data'!$A:$E,3,FALSE)</f>
        <v>Female</v>
      </c>
      <c r="G1698">
        <f>VLOOKUP($A1698,'mouse data'!$A:$E,4,FALSE)</f>
        <v>21</v>
      </c>
      <c r="H1698">
        <f>VLOOKUP($A1698,'mouse data'!$A:$E,5,FALSE)</f>
        <v>27</v>
      </c>
    </row>
    <row r="1699" spans="1:8" x14ac:dyDescent="0.3">
      <c r="A1699" t="s">
        <v>219</v>
      </c>
      <c r="B1699">
        <v>40</v>
      </c>
      <c r="C1699">
        <v>64.183229179999998</v>
      </c>
      <c r="D1699">
        <v>4</v>
      </c>
      <c r="E1699" t="str">
        <f>VLOOKUP($A1699,'mouse data'!$A:$E,2,FALSE)</f>
        <v>Propriva</v>
      </c>
      <c r="F1699" t="str">
        <f>VLOOKUP($A1699,'mouse data'!$A:$E,3,FALSE)</f>
        <v>Female</v>
      </c>
      <c r="G1699">
        <f>VLOOKUP($A1699,'mouse data'!$A:$E,4,FALSE)</f>
        <v>4</v>
      </c>
      <c r="H1699">
        <f>VLOOKUP($A1699,'mouse data'!$A:$E,5,FALSE)</f>
        <v>26</v>
      </c>
    </row>
    <row r="1700" spans="1:8" x14ac:dyDescent="0.3">
      <c r="A1700" t="s">
        <v>65</v>
      </c>
      <c r="B1700">
        <v>40</v>
      </c>
      <c r="C1700">
        <v>40.258817649999997</v>
      </c>
      <c r="D1700">
        <v>1</v>
      </c>
      <c r="E1700" t="str">
        <f>VLOOKUP($A1700,'mouse data'!$A:$E,2,FALSE)</f>
        <v>Ramicane</v>
      </c>
      <c r="F1700" t="str">
        <f>VLOOKUP($A1700,'mouse data'!$A:$E,3,FALSE)</f>
        <v>Male</v>
      </c>
      <c r="G1700">
        <f>VLOOKUP($A1700,'mouse data'!$A:$E,4,FALSE)</f>
        <v>3</v>
      </c>
      <c r="H1700">
        <f>VLOOKUP($A1700,'mouse data'!$A:$E,5,FALSE)</f>
        <v>22</v>
      </c>
    </row>
    <row r="1701" spans="1:8" x14ac:dyDescent="0.3">
      <c r="A1701" t="s">
        <v>183</v>
      </c>
      <c r="B1701">
        <v>40</v>
      </c>
      <c r="C1701">
        <v>60.072688479999997</v>
      </c>
      <c r="D1701">
        <v>3</v>
      </c>
      <c r="E1701" t="str">
        <f>VLOOKUP($A1701,'mouse data'!$A:$E,2,FALSE)</f>
        <v>Ceftamin</v>
      </c>
      <c r="F1701" t="str">
        <f>VLOOKUP($A1701,'mouse data'!$A:$E,3,FALSE)</f>
        <v>Female</v>
      </c>
      <c r="G1701">
        <f>VLOOKUP($A1701,'mouse data'!$A:$E,4,FALSE)</f>
        <v>24</v>
      </c>
      <c r="H1701">
        <f>VLOOKUP($A1701,'mouse data'!$A:$E,5,FALSE)</f>
        <v>30</v>
      </c>
    </row>
    <row r="1702" spans="1:8" x14ac:dyDescent="0.3">
      <c r="A1702" t="s">
        <v>188</v>
      </c>
      <c r="B1702">
        <v>40</v>
      </c>
      <c r="C1702">
        <v>60.567903710000003</v>
      </c>
      <c r="D1702">
        <v>2</v>
      </c>
      <c r="E1702" t="str">
        <f>VLOOKUP($A1702,'mouse data'!$A:$E,2,FALSE)</f>
        <v>Infubinol</v>
      </c>
      <c r="F1702" t="str">
        <f>VLOOKUP($A1702,'mouse data'!$A:$E,3,FALSE)</f>
        <v>Male</v>
      </c>
      <c r="G1702">
        <f>VLOOKUP($A1702,'mouse data'!$A:$E,4,FALSE)</f>
        <v>8</v>
      </c>
      <c r="H1702">
        <f>VLOOKUP($A1702,'mouse data'!$A:$E,5,FALSE)</f>
        <v>30</v>
      </c>
    </row>
    <row r="1703" spans="1:8" x14ac:dyDescent="0.3">
      <c r="A1703" t="s">
        <v>89</v>
      </c>
      <c r="B1703">
        <v>40</v>
      </c>
      <c r="C1703">
        <v>62.376638839999998</v>
      </c>
      <c r="D1703">
        <v>3</v>
      </c>
      <c r="E1703" t="str">
        <f>VLOOKUP($A1703,'mouse data'!$A:$E,2,FALSE)</f>
        <v>Naftisol</v>
      </c>
      <c r="F1703" t="str">
        <f>VLOOKUP($A1703,'mouse data'!$A:$E,3,FALSE)</f>
        <v>Female</v>
      </c>
      <c r="G1703">
        <f>VLOOKUP($A1703,'mouse data'!$A:$E,4,FALSE)</f>
        <v>13</v>
      </c>
      <c r="H1703">
        <f>VLOOKUP($A1703,'mouse data'!$A:$E,5,FALSE)</f>
        <v>29</v>
      </c>
    </row>
    <row r="1704" spans="1:8" x14ac:dyDescent="0.3">
      <c r="A1704" t="s">
        <v>218</v>
      </c>
      <c r="B1704">
        <v>40</v>
      </c>
      <c r="C1704">
        <v>64.851128599999996</v>
      </c>
      <c r="D1704">
        <v>4</v>
      </c>
      <c r="E1704" t="str">
        <f>VLOOKUP($A1704,'mouse data'!$A:$E,2,FALSE)</f>
        <v>Propriva</v>
      </c>
      <c r="F1704" t="str">
        <f>VLOOKUP($A1704,'mouse data'!$A:$E,3,FALSE)</f>
        <v>Female</v>
      </c>
      <c r="G1704">
        <f>VLOOKUP($A1704,'mouse data'!$A:$E,4,FALSE)</f>
        <v>10</v>
      </c>
      <c r="H1704">
        <f>VLOOKUP($A1704,'mouse data'!$A:$E,5,FALSE)</f>
        <v>30</v>
      </c>
    </row>
    <row r="1705" spans="1:8" x14ac:dyDescent="0.3">
      <c r="A1705" t="s">
        <v>9</v>
      </c>
      <c r="B1705">
        <v>40</v>
      </c>
      <c r="C1705">
        <v>71.150834680000003</v>
      </c>
      <c r="D1705">
        <v>2</v>
      </c>
      <c r="E1705" t="str">
        <f>VLOOKUP($A1705,'mouse data'!$A:$E,2,FALSE)</f>
        <v>Ketapril</v>
      </c>
      <c r="F1705" t="str">
        <f>VLOOKUP($A1705,'mouse data'!$A:$E,3,FALSE)</f>
        <v>Male</v>
      </c>
      <c r="G1705">
        <f>VLOOKUP($A1705,'mouse data'!$A:$E,4,FALSE)</f>
        <v>13</v>
      </c>
      <c r="H1705">
        <f>VLOOKUP($A1705,'mouse data'!$A:$E,5,FALSE)</f>
        <v>30</v>
      </c>
    </row>
    <row r="1706" spans="1:8" x14ac:dyDescent="0.3">
      <c r="A1706" t="s">
        <v>237</v>
      </c>
      <c r="B1706">
        <v>40</v>
      </c>
      <c r="C1706">
        <v>36.024137519999996</v>
      </c>
      <c r="D1706">
        <v>2</v>
      </c>
      <c r="E1706" t="str">
        <f>VLOOKUP($A1706,'mouse data'!$A:$E,2,FALSE)</f>
        <v>Capomulin</v>
      </c>
      <c r="F1706" t="str">
        <f>VLOOKUP($A1706,'mouse data'!$A:$E,3,FALSE)</f>
        <v>Male</v>
      </c>
      <c r="G1706">
        <f>VLOOKUP($A1706,'mouse data'!$A:$E,4,FALSE)</f>
        <v>18</v>
      </c>
      <c r="H1706">
        <f>VLOOKUP($A1706,'mouse data'!$A:$E,5,FALSE)</f>
        <v>17</v>
      </c>
    </row>
    <row r="1707" spans="1:8" x14ac:dyDescent="0.3">
      <c r="A1707" t="s">
        <v>217</v>
      </c>
      <c r="B1707">
        <v>40</v>
      </c>
      <c r="C1707">
        <v>71.172463210000004</v>
      </c>
      <c r="D1707">
        <v>1</v>
      </c>
      <c r="E1707" t="str">
        <f>VLOOKUP($A1707,'mouse data'!$A:$E,2,FALSE)</f>
        <v>Propriva</v>
      </c>
      <c r="F1707" t="str">
        <f>VLOOKUP($A1707,'mouse data'!$A:$E,3,FALSE)</f>
        <v>Female</v>
      </c>
      <c r="G1707">
        <f>VLOOKUP($A1707,'mouse data'!$A:$E,4,FALSE)</f>
        <v>4</v>
      </c>
      <c r="H1707">
        <f>VLOOKUP($A1707,'mouse data'!$A:$E,5,FALSE)</f>
        <v>25</v>
      </c>
    </row>
    <row r="1708" spans="1:8" x14ac:dyDescent="0.3">
      <c r="A1708" t="s">
        <v>250</v>
      </c>
      <c r="B1708">
        <v>40</v>
      </c>
      <c r="C1708">
        <v>32.94761484</v>
      </c>
      <c r="D1708">
        <v>1</v>
      </c>
      <c r="E1708" t="str">
        <f>VLOOKUP($A1708,'mouse data'!$A:$E,2,FALSE)</f>
        <v>Capomulin</v>
      </c>
      <c r="F1708" t="str">
        <f>VLOOKUP($A1708,'mouse data'!$A:$E,3,FALSE)</f>
        <v>Female</v>
      </c>
      <c r="G1708">
        <f>VLOOKUP($A1708,'mouse data'!$A:$E,4,FALSE)</f>
        <v>3</v>
      </c>
      <c r="H1708">
        <f>VLOOKUP($A1708,'mouse data'!$A:$E,5,FALSE)</f>
        <v>19</v>
      </c>
    </row>
    <row r="1709" spans="1:8" x14ac:dyDescent="0.3">
      <c r="A1709" t="s">
        <v>8</v>
      </c>
      <c r="B1709">
        <v>40</v>
      </c>
      <c r="C1709">
        <v>62.17570465</v>
      </c>
      <c r="D1709">
        <v>1</v>
      </c>
      <c r="E1709" t="str">
        <f>VLOOKUP($A1709,'mouse data'!$A:$E,2,FALSE)</f>
        <v>Ketapril</v>
      </c>
      <c r="F1709" t="str">
        <f>VLOOKUP($A1709,'mouse data'!$A:$E,3,FALSE)</f>
        <v>Male</v>
      </c>
      <c r="G1709">
        <f>VLOOKUP($A1709,'mouse data'!$A:$E,4,FALSE)</f>
        <v>21</v>
      </c>
      <c r="H1709">
        <f>VLOOKUP($A1709,'mouse data'!$A:$E,5,FALSE)</f>
        <v>25</v>
      </c>
    </row>
    <row r="1710" spans="1:8" x14ac:dyDescent="0.3">
      <c r="A1710" t="s">
        <v>200</v>
      </c>
      <c r="B1710">
        <v>40</v>
      </c>
      <c r="C1710">
        <v>60.28040549</v>
      </c>
      <c r="D1710">
        <v>3</v>
      </c>
      <c r="E1710" t="str">
        <f>VLOOKUP($A1710,'mouse data'!$A:$E,2,FALSE)</f>
        <v>Ceftamin</v>
      </c>
      <c r="F1710" t="str">
        <f>VLOOKUP($A1710,'mouse data'!$A:$E,3,FALSE)</f>
        <v>Female</v>
      </c>
      <c r="G1710">
        <f>VLOOKUP($A1710,'mouse data'!$A:$E,4,FALSE)</f>
        <v>19</v>
      </c>
      <c r="H1710">
        <f>VLOOKUP($A1710,'mouse data'!$A:$E,5,FALSE)</f>
        <v>28</v>
      </c>
    </row>
    <row r="1711" spans="1:8" x14ac:dyDescent="0.3">
      <c r="A1711" t="s">
        <v>91</v>
      </c>
      <c r="B1711">
        <v>40</v>
      </c>
      <c r="C1711">
        <v>62.816870829999999</v>
      </c>
      <c r="D1711">
        <v>4</v>
      </c>
      <c r="E1711" t="str">
        <f>VLOOKUP($A1711,'mouse data'!$A:$E,2,FALSE)</f>
        <v>Naftisol</v>
      </c>
      <c r="F1711" t="str">
        <f>VLOOKUP($A1711,'mouse data'!$A:$E,3,FALSE)</f>
        <v>Male</v>
      </c>
      <c r="G1711">
        <f>VLOOKUP($A1711,'mouse data'!$A:$E,4,FALSE)</f>
        <v>9</v>
      </c>
      <c r="H1711">
        <f>VLOOKUP($A1711,'mouse data'!$A:$E,5,FALSE)</f>
        <v>27</v>
      </c>
    </row>
    <row r="1712" spans="1:8" x14ac:dyDescent="0.3">
      <c r="A1712" t="s">
        <v>215</v>
      </c>
      <c r="B1712">
        <v>40</v>
      </c>
      <c r="C1712">
        <v>61.774962680000002</v>
      </c>
      <c r="D1712">
        <v>4</v>
      </c>
      <c r="E1712" t="str">
        <f>VLOOKUP($A1712,'mouse data'!$A:$E,2,FALSE)</f>
        <v>Propriva</v>
      </c>
      <c r="F1712" t="str">
        <f>VLOOKUP($A1712,'mouse data'!$A:$E,3,FALSE)</f>
        <v>Male</v>
      </c>
      <c r="G1712">
        <f>VLOOKUP($A1712,'mouse data'!$A:$E,4,FALSE)</f>
        <v>8</v>
      </c>
      <c r="H1712">
        <f>VLOOKUP($A1712,'mouse data'!$A:$E,5,FALSE)</f>
        <v>29</v>
      </c>
    </row>
    <row r="1713" spans="1:8" x14ac:dyDescent="0.3">
      <c r="A1713" t="s">
        <v>243</v>
      </c>
      <c r="B1713">
        <v>40</v>
      </c>
      <c r="C1713">
        <v>31.475410759999999</v>
      </c>
      <c r="D1713">
        <v>2</v>
      </c>
      <c r="E1713" t="str">
        <f>VLOOKUP($A1713,'mouse data'!$A:$E,2,FALSE)</f>
        <v>Capomulin</v>
      </c>
      <c r="F1713" t="str">
        <f>VLOOKUP($A1713,'mouse data'!$A:$E,3,FALSE)</f>
        <v>Male</v>
      </c>
      <c r="G1713">
        <f>VLOOKUP($A1713,'mouse data'!$A:$E,4,FALSE)</f>
        <v>17</v>
      </c>
      <c r="H1713">
        <f>VLOOKUP($A1713,'mouse data'!$A:$E,5,FALSE)</f>
        <v>17</v>
      </c>
    </row>
    <row r="1714" spans="1:8" x14ac:dyDescent="0.3">
      <c r="A1714" t="s">
        <v>249</v>
      </c>
      <c r="B1714">
        <v>40</v>
      </c>
      <c r="C1714">
        <v>46.821069719999997</v>
      </c>
      <c r="D1714">
        <v>1</v>
      </c>
      <c r="E1714" t="str">
        <f>VLOOKUP($A1714,'mouse data'!$A:$E,2,FALSE)</f>
        <v>Capomulin</v>
      </c>
      <c r="F1714" t="str">
        <f>VLOOKUP($A1714,'mouse data'!$A:$E,3,FALSE)</f>
        <v>Female</v>
      </c>
      <c r="G1714">
        <f>VLOOKUP($A1714,'mouse data'!$A:$E,4,FALSE)</f>
        <v>1</v>
      </c>
      <c r="H1714">
        <f>VLOOKUP($A1714,'mouse data'!$A:$E,5,FALSE)</f>
        <v>24</v>
      </c>
    </row>
    <row r="1715" spans="1:8" x14ac:dyDescent="0.3">
      <c r="A1715" t="s">
        <v>103</v>
      </c>
      <c r="B1715">
        <v>40</v>
      </c>
      <c r="C1715">
        <v>67.777080359999999</v>
      </c>
      <c r="D1715">
        <v>1</v>
      </c>
      <c r="E1715" t="str">
        <f>VLOOKUP($A1715,'mouse data'!$A:$E,2,FALSE)</f>
        <v>Stelasyn</v>
      </c>
      <c r="F1715" t="str">
        <f>VLOOKUP($A1715,'mouse data'!$A:$E,3,FALSE)</f>
        <v>Female</v>
      </c>
      <c r="G1715">
        <f>VLOOKUP($A1715,'mouse data'!$A:$E,4,FALSE)</f>
        <v>2</v>
      </c>
      <c r="H1715">
        <f>VLOOKUP($A1715,'mouse data'!$A:$E,5,FALSE)</f>
        <v>30</v>
      </c>
    </row>
    <row r="1716" spans="1:8" x14ac:dyDescent="0.3">
      <c r="A1716" t="s">
        <v>25</v>
      </c>
      <c r="B1716">
        <v>40</v>
      </c>
      <c r="C1716">
        <v>73.69349382</v>
      </c>
      <c r="D1716">
        <v>3</v>
      </c>
      <c r="E1716" t="str">
        <f>VLOOKUP($A1716,'mouse data'!$A:$E,2,FALSE)</f>
        <v>Naftisol</v>
      </c>
      <c r="F1716" t="str">
        <f>VLOOKUP($A1716,'mouse data'!$A:$E,3,FALSE)</f>
        <v>Female</v>
      </c>
      <c r="G1716">
        <f>VLOOKUP($A1716,'mouse data'!$A:$E,4,FALSE)</f>
        <v>8</v>
      </c>
      <c r="H1716">
        <f>VLOOKUP($A1716,'mouse data'!$A:$E,5,FALSE)</f>
        <v>26</v>
      </c>
    </row>
    <row r="1717" spans="1:8" x14ac:dyDescent="0.3">
      <c r="A1717" t="s">
        <v>244</v>
      </c>
      <c r="B1717">
        <v>40</v>
      </c>
      <c r="C1717">
        <v>45.565821030000002</v>
      </c>
      <c r="D1717">
        <v>2</v>
      </c>
      <c r="E1717" t="str">
        <f>VLOOKUP($A1717,'mouse data'!$A:$E,2,FALSE)</f>
        <v>Capomulin</v>
      </c>
      <c r="F1717" t="str">
        <f>VLOOKUP($A1717,'mouse data'!$A:$E,3,FALSE)</f>
        <v>Female</v>
      </c>
      <c r="G1717">
        <f>VLOOKUP($A1717,'mouse data'!$A:$E,4,FALSE)</f>
        <v>22</v>
      </c>
      <c r="H1717">
        <f>VLOOKUP($A1717,'mouse data'!$A:$E,5,FALSE)</f>
        <v>22</v>
      </c>
    </row>
    <row r="1718" spans="1:8" x14ac:dyDescent="0.3">
      <c r="A1718" t="s">
        <v>132</v>
      </c>
      <c r="B1718">
        <v>40</v>
      </c>
      <c r="C1718">
        <v>61.380248870000003</v>
      </c>
      <c r="D1718">
        <v>1</v>
      </c>
      <c r="E1718" t="str">
        <f>VLOOKUP($A1718,'mouse data'!$A:$E,2,FALSE)</f>
        <v>Zoniferol</v>
      </c>
      <c r="F1718" t="str">
        <f>VLOOKUP($A1718,'mouse data'!$A:$E,3,FALSE)</f>
        <v>Female</v>
      </c>
      <c r="G1718">
        <f>VLOOKUP($A1718,'mouse data'!$A:$E,4,FALSE)</f>
        <v>5</v>
      </c>
      <c r="H1718">
        <f>VLOOKUP($A1718,'mouse data'!$A:$E,5,FALSE)</f>
        <v>28</v>
      </c>
    </row>
    <row r="1719" spans="1:8" x14ac:dyDescent="0.3">
      <c r="A1719" t="s">
        <v>21</v>
      </c>
      <c r="B1719">
        <v>40</v>
      </c>
      <c r="C1719">
        <v>60.186115309999998</v>
      </c>
      <c r="D1719">
        <v>2</v>
      </c>
      <c r="E1719" t="str">
        <f>VLOOKUP($A1719,'mouse data'!$A:$E,2,FALSE)</f>
        <v>Naftisol</v>
      </c>
      <c r="F1719" t="str">
        <f>VLOOKUP($A1719,'mouse data'!$A:$E,3,FALSE)</f>
        <v>Male</v>
      </c>
      <c r="G1719">
        <f>VLOOKUP($A1719,'mouse data'!$A:$E,4,FALSE)</f>
        <v>7</v>
      </c>
      <c r="H1719">
        <f>VLOOKUP($A1719,'mouse data'!$A:$E,5,FALSE)</f>
        <v>30</v>
      </c>
    </row>
    <row r="1720" spans="1:8" x14ac:dyDescent="0.3">
      <c r="A1720" t="s">
        <v>86</v>
      </c>
      <c r="B1720">
        <v>40</v>
      </c>
      <c r="C1720">
        <v>57.92849897</v>
      </c>
      <c r="D1720">
        <v>1</v>
      </c>
      <c r="E1720" t="str">
        <f>VLOOKUP($A1720,'mouse data'!$A:$E,2,FALSE)</f>
        <v>Stelasyn</v>
      </c>
      <c r="F1720" t="str">
        <f>VLOOKUP($A1720,'mouse data'!$A:$E,3,FALSE)</f>
        <v>Male</v>
      </c>
      <c r="G1720">
        <f>VLOOKUP($A1720,'mouse data'!$A:$E,4,FALSE)</f>
        <v>20</v>
      </c>
      <c r="H1720">
        <f>VLOOKUP($A1720,'mouse data'!$A:$E,5,FALSE)</f>
        <v>25</v>
      </c>
    </row>
    <row r="1721" spans="1:8" x14ac:dyDescent="0.3">
      <c r="A1721" t="s">
        <v>38</v>
      </c>
      <c r="B1721">
        <v>40</v>
      </c>
      <c r="C1721">
        <v>64.138724890000006</v>
      </c>
      <c r="D1721">
        <v>3</v>
      </c>
      <c r="E1721" t="str">
        <f>VLOOKUP($A1721,'mouse data'!$A:$E,2,FALSE)</f>
        <v>Infubinol</v>
      </c>
      <c r="F1721" t="str">
        <f>VLOOKUP($A1721,'mouse data'!$A:$E,3,FALSE)</f>
        <v>Female</v>
      </c>
      <c r="G1721">
        <f>VLOOKUP($A1721,'mouse data'!$A:$E,4,FALSE)</f>
        <v>20</v>
      </c>
      <c r="H1721">
        <f>VLOOKUP($A1721,'mouse data'!$A:$E,5,FALSE)</f>
        <v>30</v>
      </c>
    </row>
    <row r="1722" spans="1:8" x14ac:dyDescent="0.3">
      <c r="A1722" t="s">
        <v>51</v>
      </c>
      <c r="B1722">
        <v>40</v>
      </c>
      <c r="C1722">
        <v>64.487812460000001</v>
      </c>
      <c r="D1722">
        <v>2</v>
      </c>
      <c r="E1722" t="str">
        <f>VLOOKUP($A1722,'mouse data'!$A:$E,2,FALSE)</f>
        <v>Ketapril</v>
      </c>
      <c r="F1722" t="str">
        <f>VLOOKUP($A1722,'mouse data'!$A:$E,3,FALSE)</f>
        <v>Female</v>
      </c>
      <c r="G1722">
        <f>VLOOKUP($A1722,'mouse data'!$A:$E,4,FALSE)</f>
        <v>11</v>
      </c>
      <c r="H1722">
        <f>VLOOKUP($A1722,'mouse data'!$A:$E,5,FALSE)</f>
        <v>29</v>
      </c>
    </row>
    <row r="1723" spans="1:8" x14ac:dyDescent="0.3">
      <c r="A1723" t="s">
        <v>131</v>
      </c>
      <c r="B1723">
        <v>40</v>
      </c>
      <c r="C1723">
        <v>62.32717066</v>
      </c>
      <c r="D1723">
        <v>2</v>
      </c>
      <c r="E1723" t="str">
        <f>VLOOKUP($A1723,'mouse data'!$A:$E,2,FALSE)</f>
        <v>Zoniferol</v>
      </c>
      <c r="F1723" t="str">
        <f>VLOOKUP($A1723,'mouse data'!$A:$E,3,FALSE)</f>
        <v>Male</v>
      </c>
      <c r="G1723">
        <f>VLOOKUP($A1723,'mouse data'!$A:$E,4,FALSE)</f>
        <v>24</v>
      </c>
      <c r="H1723">
        <f>VLOOKUP($A1723,'mouse data'!$A:$E,5,FALSE)</f>
        <v>28</v>
      </c>
    </row>
    <row r="1724" spans="1:8" x14ac:dyDescent="0.3">
      <c r="A1724" t="s">
        <v>50</v>
      </c>
      <c r="B1724">
        <v>40</v>
      </c>
      <c r="C1724">
        <v>60.233732779999997</v>
      </c>
      <c r="D1724">
        <v>1</v>
      </c>
      <c r="E1724" t="str">
        <f>VLOOKUP($A1724,'mouse data'!$A:$E,2,FALSE)</f>
        <v>Ketapril</v>
      </c>
      <c r="F1724" t="str">
        <f>VLOOKUP($A1724,'mouse data'!$A:$E,3,FALSE)</f>
        <v>Male</v>
      </c>
      <c r="G1724">
        <f>VLOOKUP($A1724,'mouse data'!$A:$E,4,FALSE)</f>
        <v>18</v>
      </c>
      <c r="H1724">
        <f>VLOOKUP($A1724,'mouse data'!$A:$E,5,FALSE)</f>
        <v>27</v>
      </c>
    </row>
    <row r="1725" spans="1:8" x14ac:dyDescent="0.3">
      <c r="A1725" t="s">
        <v>234</v>
      </c>
      <c r="B1725">
        <v>40</v>
      </c>
      <c r="C1725">
        <v>40.770812589999998</v>
      </c>
      <c r="D1725">
        <v>2</v>
      </c>
      <c r="E1725" t="str">
        <f>VLOOKUP($A1725,'mouse data'!$A:$E,2,FALSE)</f>
        <v>Capomulin</v>
      </c>
      <c r="F1725" t="str">
        <f>VLOOKUP($A1725,'mouse data'!$A:$E,3,FALSE)</f>
        <v>Male</v>
      </c>
      <c r="G1725">
        <f>VLOOKUP($A1725,'mouse data'!$A:$E,4,FALSE)</f>
        <v>17</v>
      </c>
      <c r="H1725">
        <f>VLOOKUP($A1725,'mouse data'!$A:$E,5,FALSE)</f>
        <v>21</v>
      </c>
    </row>
    <row r="1726" spans="1:8" x14ac:dyDescent="0.3">
      <c r="A1726" t="s">
        <v>41</v>
      </c>
      <c r="B1726">
        <v>40</v>
      </c>
      <c r="C1726">
        <v>60.053739630000003</v>
      </c>
      <c r="D1726">
        <v>3</v>
      </c>
      <c r="E1726" t="str">
        <f>VLOOKUP($A1726,'mouse data'!$A:$E,2,FALSE)</f>
        <v>Infubinol</v>
      </c>
      <c r="F1726" t="str">
        <f>VLOOKUP($A1726,'mouse data'!$A:$E,3,FALSE)</f>
        <v>Female</v>
      </c>
      <c r="G1726">
        <f>VLOOKUP($A1726,'mouse data'!$A:$E,4,FALSE)</f>
        <v>24</v>
      </c>
      <c r="H1726">
        <f>VLOOKUP($A1726,'mouse data'!$A:$E,5,FALSE)</f>
        <v>25</v>
      </c>
    </row>
    <row r="1727" spans="1:8" x14ac:dyDescent="0.3">
      <c r="A1727" t="s">
        <v>141</v>
      </c>
      <c r="B1727">
        <v>40</v>
      </c>
      <c r="C1727">
        <v>61.768605379999997</v>
      </c>
      <c r="D1727">
        <v>4</v>
      </c>
      <c r="E1727" t="str">
        <f>VLOOKUP($A1727,'mouse data'!$A:$E,2,FALSE)</f>
        <v>Zoniferol</v>
      </c>
      <c r="F1727" t="str">
        <f>VLOOKUP($A1727,'mouse data'!$A:$E,3,FALSE)</f>
        <v>Female</v>
      </c>
      <c r="G1727">
        <f>VLOOKUP($A1727,'mouse data'!$A:$E,4,FALSE)</f>
        <v>8</v>
      </c>
      <c r="H1727">
        <f>VLOOKUP($A1727,'mouse data'!$A:$E,5,FALSE)</f>
        <v>25</v>
      </c>
    </row>
    <row r="1728" spans="1:8" x14ac:dyDescent="0.3">
      <c r="A1728" t="s">
        <v>49</v>
      </c>
      <c r="B1728">
        <v>40</v>
      </c>
      <c r="C1728">
        <v>67.742814060000001</v>
      </c>
      <c r="D1728">
        <v>2</v>
      </c>
      <c r="E1728" t="str">
        <f>VLOOKUP($A1728,'mouse data'!$A:$E,2,FALSE)</f>
        <v>Ketapril</v>
      </c>
      <c r="F1728" t="str">
        <f>VLOOKUP($A1728,'mouse data'!$A:$E,3,FALSE)</f>
        <v>Male</v>
      </c>
      <c r="G1728">
        <f>VLOOKUP($A1728,'mouse data'!$A:$E,4,FALSE)</f>
        <v>19</v>
      </c>
      <c r="H1728">
        <f>VLOOKUP($A1728,'mouse data'!$A:$E,5,FALSE)</f>
        <v>28</v>
      </c>
    </row>
    <row r="1729" spans="1:8" x14ac:dyDescent="0.3">
      <c r="A1729" t="s">
        <v>72</v>
      </c>
      <c r="B1729">
        <v>40</v>
      </c>
      <c r="C1729">
        <v>56.691722939999998</v>
      </c>
      <c r="D1729">
        <v>3</v>
      </c>
      <c r="E1729" t="str">
        <f>VLOOKUP($A1729,'mouse data'!$A:$E,2,FALSE)</f>
        <v>Stelasyn</v>
      </c>
      <c r="F1729" t="str">
        <f>VLOOKUP($A1729,'mouse data'!$A:$E,3,FALSE)</f>
        <v>Male</v>
      </c>
      <c r="G1729">
        <f>VLOOKUP($A1729,'mouse data'!$A:$E,4,FALSE)</f>
        <v>21</v>
      </c>
      <c r="H1729">
        <f>VLOOKUP($A1729,'mouse data'!$A:$E,5,FALSE)</f>
        <v>28</v>
      </c>
    </row>
    <row r="1730" spans="1:8" x14ac:dyDescent="0.3">
      <c r="A1730" t="s">
        <v>180</v>
      </c>
      <c r="B1730">
        <v>40</v>
      </c>
      <c r="C1730">
        <v>63.469549460000003</v>
      </c>
      <c r="D1730">
        <v>3</v>
      </c>
      <c r="E1730" t="str">
        <f>VLOOKUP($A1730,'mouse data'!$A:$E,2,FALSE)</f>
        <v>Ceftamin</v>
      </c>
      <c r="F1730" t="str">
        <f>VLOOKUP($A1730,'mouse data'!$A:$E,3,FALSE)</f>
        <v>Male</v>
      </c>
      <c r="G1730">
        <f>VLOOKUP($A1730,'mouse data'!$A:$E,4,FALSE)</f>
        <v>23</v>
      </c>
      <c r="H1730">
        <f>VLOOKUP($A1730,'mouse data'!$A:$E,5,FALSE)</f>
        <v>26</v>
      </c>
    </row>
    <row r="1731" spans="1:8" x14ac:dyDescent="0.3">
      <c r="A1731" t="s">
        <v>128</v>
      </c>
      <c r="B1731">
        <v>40</v>
      </c>
      <c r="C1731">
        <v>68.498638760000006</v>
      </c>
      <c r="D1731">
        <v>2</v>
      </c>
      <c r="E1731" t="str">
        <f>VLOOKUP($A1731,'mouse data'!$A:$E,2,FALSE)</f>
        <v>Zoniferol</v>
      </c>
      <c r="F1731" t="str">
        <f>VLOOKUP($A1731,'mouse data'!$A:$E,3,FALSE)</f>
        <v>Male</v>
      </c>
      <c r="G1731">
        <f>VLOOKUP($A1731,'mouse data'!$A:$E,4,FALSE)</f>
        <v>12</v>
      </c>
      <c r="H1731">
        <f>VLOOKUP($A1731,'mouse data'!$A:$E,5,FALSE)</f>
        <v>25</v>
      </c>
    </row>
    <row r="1732" spans="1:8" x14ac:dyDescent="0.3">
      <c r="A1732" t="s">
        <v>19</v>
      </c>
      <c r="B1732">
        <v>40</v>
      </c>
      <c r="C1732">
        <v>70.314904110000001</v>
      </c>
      <c r="D1732">
        <v>4</v>
      </c>
      <c r="E1732" t="str">
        <f>VLOOKUP($A1732,'mouse data'!$A:$E,2,FALSE)</f>
        <v>Naftisol</v>
      </c>
      <c r="F1732" t="str">
        <f>VLOOKUP($A1732,'mouse data'!$A:$E,3,FALSE)</f>
        <v>Male</v>
      </c>
      <c r="G1732">
        <f>VLOOKUP($A1732,'mouse data'!$A:$E,4,FALSE)</f>
        <v>9</v>
      </c>
      <c r="H1732">
        <f>VLOOKUP($A1732,'mouse data'!$A:$E,5,FALSE)</f>
        <v>30</v>
      </c>
    </row>
    <row r="1733" spans="1:8" x14ac:dyDescent="0.3">
      <c r="A1733" t="s">
        <v>42</v>
      </c>
      <c r="B1733">
        <v>40</v>
      </c>
      <c r="C1733">
        <v>63.095075649999998</v>
      </c>
      <c r="D1733">
        <v>1</v>
      </c>
      <c r="E1733" t="str">
        <f>VLOOKUP($A1733,'mouse data'!$A:$E,2,FALSE)</f>
        <v>Infubinol</v>
      </c>
      <c r="F1733" t="str">
        <f>VLOOKUP($A1733,'mouse data'!$A:$E,3,FALSE)</f>
        <v>Female</v>
      </c>
      <c r="G1733">
        <f>VLOOKUP($A1733,'mouse data'!$A:$E,4,FALSE)</f>
        <v>21</v>
      </c>
      <c r="H1733">
        <f>VLOOKUP($A1733,'mouse data'!$A:$E,5,FALSE)</f>
        <v>25</v>
      </c>
    </row>
    <row r="1734" spans="1:8" x14ac:dyDescent="0.3">
      <c r="A1734" t="s">
        <v>240</v>
      </c>
      <c r="B1734">
        <v>40</v>
      </c>
      <c r="C1734">
        <v>35.611308610000002</v>
      </c>
      <c r="D1734">
        <v>2</v>
      </c>
      <c r="E1734" t="str">
        <f>VLOOKUP($A1734,'mouse data'!$A:$E,2,FALSE)</f>
        <v>Capomulin</v>
      </c>
      <c r="F1734" t="str">
        <f>VLOOKUP($A1734,'mouse data'!$A:$E,3,FALSE)</f>
        <v>Male</v>
      </c>
      <c r="G1734">
        <f>VLOOKUP($A1734,'mouse data'!$A:$E,4,FALSE)</f>
        <v>24</v>
      </c>
      <c r="H1734">
        <f>VLOOKUP($A1734,'mouse data'!$A:$E,5,FALSE)</f>
        <v>21</v>
      </c>
    </row>
    <row r="1735" spans="1:8" x14ac:dyDescent="0.3">
      <c r="A1735" t="s">
        <v>126</v>
      </c>
      <c r="B1735">
        <v>40</v>
      </c>
      <c r="C1735">
        <v>64.938406209999997</v>
      </c>
      <c r="D1735">
        <v>3</v>
      </c>
      <c r="E1735" t="str">
        <f>VLOOKUP($A1735,'mouse data'!$A:$E,2,FALSE)</f>
        <v>Zoniferol</v>
      </c>
      <c r="F1735" t="str">
        <f>VLOOKUP($A1735,'mouse data'!$A:$E,3,FALSE)</f>
        <v>Female</v>
      </c>
      <c r="G1735">
        <f>VLOOKUP($A1735,'mouse data'!$A:$E,4,FALSE)</f>
        <v>16</v>
      </c>
      <c r="H1735">
        <f>VLOOKUP($A1735,'mouse data'!$A:$E,5,FALSE)</f>
        <v>28</v>
      </c>
    </row>
    <row r="1736" spans="1:8" x14ac:dyDescent="0.3">
      <c r="A1736" t="s">
        <v>230</v>
      </c>
      <c r="B1736">
        <v>40</v>
      </c>
      <c r="C1736">
        <v>31.804841329999999</v>
      </c>
      <c r="D1736">
        <v>3</v>
      </c>
      <c r="E1736" t="str">
        <f>VLOOKUP($A1736,'mouse data'!$A:$E,2,FALSE)</f>
        <v>Capomulin</v>
      </c>
      <c r="F1736" t="str">
        <f>VLOOKUP($A1736,'mouse data'!$A:$E,3,FALSE)</f>
        <v>Female</v>
      </c>
      <c r="G1736">
        <f>VLOOKUP($A1736,'mouse data'!$A:$E,4,FALSE)</f>
        <v>8</v>
      </c>
      <c r="H1736">
        <f>VLOOKUP($A1736,'mouse data'!$A:$E,5,FALSE)</f>
        <v>17</v>
      </c>
    </row>
    <row r="1737" spans="1:8" x14ac:dyDescent="0.3">
      <c r="A1737" t="s">
        <v>43</v>
      </c>
      <c r="B1737">
        <v>40</v>
      </c>
      <c r="C1737">
        <v>67.28962147</v>
      </c>
      <c r="D1737">
        <v>4</v>
      </c>
      <c r="E1737" t="str">
        <f>VLOOKUP($A1737,'mouse data'!$A:$E,2,FALSE)</f>
        <v>Infubinol</v>
      </c>
      <c r="F1737" t="str">
        <f>VLOOKUP($A1737,'mouse data'!$A:$E,3,FALSE)</f>
        <v>Female</v>
      </c>
      <c r="G1737">
        <f>VLOOKUP($A1737,'mouse data'!$A:$E,4,FALSE)</f>
        <v>23</v>
      </c>
      <c r="H1737">
        <f>VLOOKUP($A1737,'mouse data'!$A:$E,5,FALSE)</f>
        <v>29</v>
      </c>
    </row>
    <row r="1738" spans="1:8" x14ac:dyDescent="0.3">
      <c r="A1738" t="s">
        <v>64</v>
      </c>
      <c r="B1738">
        <v>40</v>
      </c>
      <c r="C1738">
        <v>31.001860780000001</v>
      </c>
      <c r="D1738">
        <v>1</v>
      </c>
      <c r="E1738" t="str">
        <f>VLOOKUP($A1738,'mouse data'!$A:$E,2,FALSE)</f>
        <v>Ramicane</v>
      </c>
      <c r="F1738" t="str">
        <f>VLOOKUP($A1738,'mouse data'!$A:$E,3,FALSE)</f>
        <v>Female</v>
      </c>
      <c r="G1738">
        <f>VLOOKUP($A1738,'mouse data'!$A:$E,4,FALSE)</f>
        <v>4</v>
      </c>
      <c r="H1738">
        <f>VLOOKUP($A1738,'mouse data'!$A:$E,5,FALSE)</f>
        <v>17</v>
      </c>
    </row>
    <row r="1739" spans="1:8" x14ac:dyDescent="0.3">
      <c r="A1739" t="s">
        <v>124</v>
      </c>
      <c r="B1739">
        <v>40</v>
      </c>
      <c r="C1739">
        <v>62.221914929999997</v>
      </c>
      <c r="D1739">
        <v>4</v>
      </c>
      <c r="E1739" t="str">
        <f>VLOOKUP($A1739,'mouse data'!$A:$E,2,FALSE)</f>
        <v>Zoniferol</v>
      </c>
      <c r="F1739" t="str">
        <f>VLOOKUP($A1739,'mouse data'!$A:$E,3,FALSE)</f>
        <v>Female</v>
      </c>
      <c r="G1739">
        <f>VLOOKUP($A1739,'mouse data'!$A:$E,4,FALSE)</f>
        <v>14</v>
      </c>
      <c r="H1739">
        <f>VLOOKUP($A1739,'mouse data'!$A:$E,5,FALSE)</f>
        <v>29</v>
      </c>
    </row>
    <row r="1740" spans="1:8" x14ac:dyDescent="0.3">
      <c r="A1740" t="s">
        <v>241</v>
      </c>
      <c r="B1740">
        <v>40</v>
      </c>
      <c r="C1740">
        <v>36.843897990000002</v>
      </c>
      <c r="D1740">
        <v>2</v>
      </c>
      <c r="E1740" t="str">
        <f>VLOOKUP($A1740,'mouse data'!$A:$E,2,FALSE)</f>
        <v>Capomulin</v>
      </c>
      <c r="F1740" t="str">
        <f>VLOOKUP($A1740,'mouse data'!$A:$E,3,FALSE)</f>
        <v>Female</v>
      </c>
      <c r="G1740">
        <f>VLOOKUP($A1740,'mouse data'!$A:$E,4,FALSE)</f>
        <v>23</v>
      </c>
      <c r="H1740">
        <f>VLOOKUP($A1740,'mouse data'!$A:$E,5,FALSE)</f>
        <v>20</v>
      </c>
    </row>
    <row r="1741" spans="1:8" x14ac:dyDescent="0.3">
      <c r="A1741" t="s">
        <v>52</v>
      </c>
      <c r="B1741">
        <v>40</v>
      </c>
      <c r="C1741">
        <v>62.572318160000002</v>
      </c>
      <c r="D1741">
        <v>2</v>
      </c>
      <c r="E1741" t="str">
        <f>VLOOKUP($A1741,'mouse data'!$A:$E,2,FALSE)</f>
        <v>Ketapril</v>
      </c>
      <c r="F1741" t="str">
        <f>VLOOKUP($A1741,'mouse data'!$A:$E,3,FALSE)</f>
        <v>Male</v>
      </c>
      <c r="G1741">
        <f>VLOOKUP($A1741,'mouse data'!$A:$E,4,FALSE)</f>
        <v>18</v>
      </c>
      <c r="H1741">
        <f>VLOOKUP($A1741,'mouse data'!$A:$E,5,FALSE)</f>
        <v>29</v>
      </c>
    </row>
    <row r="1742" spans="1:8" x14ac:dyDescent="0.3">
      <c r="A1742" t="s">
        <v>133</v>
      </c>
      <c r="B1742">
        <v>40</v>
      </c>
      <c r="C1742">
        <v>60.861844310000002</v>
      </c>
      <c r="D1742">
        <v>3</v>
      </c>
      <c r="E1742" t="str">
        <f>VLOOKUP($A1742,'mouse data'!$A:$E,2,FALSE)</f>
        <v>Zoniferol</v>
      </c>
      <c r="F1742" t="str">
        <f>VLOOKUP($A1742,'mouse data'!$A:$E,3,FALSE)</f>
        <v>Female</v>
      </c>
      <c r="G1742">
        <f>VLOOKUP($A1742,'mouse data'!$A:$E,4,FALSE)</f>
        <v>19</v>
      </c>
      <c r="H1742">
        <f>VLOOKUP($A1742,'mouse data'!$A:$E,5,FALSE)</f>
        <v>28</v>
      </c>
    </row>
    <row r="1743" spans="1:8" x14ac:dyDescent="0.3">
      <c r="A1743" t="s">
        <v>233</v>
      </c>
      <c r="B1743">
        <v>40</v>
      </c>
      <c r="C1743">
        <v>28.167397319999999</v>
      </c>
      <c r="D1743">
        <v>0</v>
      </c>
      <c r="E1743" t="str">
        <f>VLOOKUP($A1743,'mouse data'!$A:$E,2,FALSE)</f>
        <v>Capomulin</v>
      </c>
      <c r="F1743" t="str">
        <f>VLOOKUP($A1743,'mouse data'!$A:$E,3,FALSE)</f>
        <v>Female</v>
      </c>
      <c r="G1743">
        <f>VLOOKUP($A1743,'mouse data'!$A:$E,4,FALSE)</f>
        <v>16</v>
      </c>
      <c r="H1743">
        <f>VLOOKUP($A1743,'mouse data'!$A:$E,5,FALSE)</f>
        <v>15</v>
      </c>
    </row>
    <row r="1744" spans="1:8" x14ac:dyDescent="0.3">
      <c r="A1744" t="s">
        <v>22</v>
      </c>
      <c r="B1744">
        <v>40</v>
      </c>
      <c r="C1744">
        <v>59.830506669999998</v>
      </c>
      <c r="D1744">
        <v>4</v>
      </c>
      <c r="E1744" t="str">
        <f>VLOOKUP($A1744,'mouse data'!$A:$E,2,FALSE)</f>
        <v>Naftisol</v>
      </c>
      <c r="F1744" t="str">
        <f>VLOOKUP($A1744,'mouse data'!$A:$E,3,FALSE)</f>
        <v>Male</v>
      </c>
      <c r="G1744">
        <f>VLOOKUP($A1744,'mouse data'!$A:$E,4,FALSE)</f>
        <v>9</v>
      </c>
      <c r="H1744">
        <f>VLOOKUP($A1744,'mouse data'!$A:$E,5,FALSE)</f>
        <v>26</v>
      </c>
    </row>
    <row r="1745" spans="1:8" x14ac:dyDescent="0.3">
      <c r="A1745" t="s">
        <v>142</v>
      </c>
      <c r="B1745">
        <v>40</v>
      </c>
      <c r="C1745">
        <v>62.324347690000003</v>
      </c>
      <c r="D1745">
        <v>2</v>
      </c>
      <c r="E1745" t="str">
        <f>VLOOKUP($A1745,'mouse data'!$A:$E,2,FALSE)</f>
        <v>Propriva</v>
      </c>
      <c r="F1745" t="str">
        <f>VLOOKUP($A1745,'mouse data'!$A:$E,3,FALSE)</f>
        <v>Male</v>
      </c>
      <c r="G1745">
        <f>VLOOKUP($A1745,'mouse data'!$A:$E,4,FALSE)</f>
        <v>7</v>
      </c>
      <c r="H1745">
        <f>VLOOKUP($A1745,'mouse data'!$A:$E,5,FALSE)</f>
        <v>26</v>
      </c>
    </row>
    <row r="1746" spans="1:8" x14ac:dyDescent="0.3">
      <c r="A1746" t="s">
        <v>54</v>
      </c>
      <c r="B1746">
        <v>40</v>
      </c>
      <c r="C1746">
        <v>70.797067870000006</v>
      </c>
      <c r="D1746">
        <v>4</v>
      </c>
      <c r="E1746" t="str">
        <f>VLOOKUP($A1746,'mouse data'!$A:$E,2,FALSE)</f>
        <v>Ketapril</v>
      </c>
      <c r="F1746" t="str">
        <f>VLOOKUP($A1746,'mouse data'!$A:$E,3,FALSE)</f>
        <v>Male</v>
      </c>
      <c r="G1746">
        <f>VLOOKUP($A1746,'mouse data'!$A:$E,4,FALSE)</f>
        <v>15</v>
      </c>
      <c r="H1746">
        <f>VLOOKUP($A1746,'mouse data'!$A:$E,5,FALSE)</f>
        <v>27</v>
      </c>
    </row>
    <row r="1747" spans="1:8" x14ac:dyDescent="0.3">
      <c r="A1747" t="s">
        <v>104</v>
      </c>
      <c r="B1747">
        <v>40</v>
      </c>
      <c r="C1747">
        <v>70.222296790000001</v>
      </c>
      <c r="D1747">
        <v>2</v>
      </c>
      <c r="E1747" t="str">
        <f>VLOOKUP($A1747,'mouse data'!$A:$E,2,FALSE)</f>
        <v>Stelasyn</v>
      </c>
      <c r="F1747" t="str">
        <f>VLOOKUP($A1747,'mouse data'!$A:$E,3,FALSE)</f>
        <v>Female</v>
      </c>
      <c r="G1747">
        <f>VLOOKUP($A1747,'mouse data'!$A:$E,4,FALSE)</f>
        <v>1</v>
      </c>
      <c r="H1747">
        <f>VLOOKUP($A1747,'mouse data'!$A:$E,5,FALSE)</f>
        <v>27</v>
      </c>
    </row>
    <row r="1748" spans="1:8" x14ac:dyDescent="0.3">
      <c r="A1748" t="s">
        <v>15</v>
      </c>
      <c r="B1748">
        <v>40</v>
      </c>
      <c r="C1748">
        <v>69.969616450000004</v>
      </c>
      <c r="D1748">
        <v>1</v>
      </c>
      <c r="E1748" t="str">
        <f>VLOOKUP($A1748,'mouse data'!$A:$E,2,FALSE)</f>
        <v>Naftisol</v>
      </c>
      <c r="F1748" t="str">
        <f>VLOOKUP($A1748,'mouse data'!$A:$E,3,FALSE)</f>
        <v>Male</v>
      </c>
      <c r="G1748">
        <f>VLOOKUP($A1748,'mouse data'!$A:$E,4,FALSE)</f>
        <v>20</v>
      </c>
      <c r="H1748">
        <f>VLOOKUP($A1748,'mouse data'!$A:$E,5,FALSE)</f>
        <v>26</v>
      </c>
    </row>
    <row r="1749" spans="1:8" x14ac:dyDescent="0.3">
      <c r="A1749" t="s">
        <v>138</v>
      </c>
      <c r="B1749">
        <v>40</v>
      </c>
      <c r="C1749">
        <v>59.903044479999998</v>
      </c>
      <c r="D1749">
        <v>3</v>
      </c>
      <c r="E1749" t="str">
        <f>VLOOKUP($A1749,'mouse data'!$A:$E,2,FALSE)</f>
        <v>Zoniferol</v>
      </c>
      <c r="F1749" t="str">
        <f>VLOOKUP($A1749,'mouse data'!$A:$E,3,FALSE)</f>
        <v>Male</v>
      </c>
      <c r="G1749">
        <f>VLOOKUP($A1749,'mouse data'!$A:$E,4,FALSE)</f>
        <v>15</v>
      </c>
      <c r="H1749">
        <f>VLOOKUP($A1749,'mouse data'!$A:$E,5,FALSE)</f>
        <v>29</v>
      </c>
    </row>
    <row r="1750" spans="1:8" x14ac:dyDescent="0.3">
      <c r="A1750" t="s">
        <v>34</v>
      </c>
      <c r="B1750">
        <v>40</v>
      </c>
      <c r="C1750">
        <v>69.42814095</v>
      </c>
      <c r="D1750">
        <v>2</v>
      </c>
      <c r="E1750" t="str">
        <f>VLOOKUP($A1750,'mouse data'!$A:$E,2,FALSE)</f>
        <v>Infubinol</v>
      </c>
      <c r="F1750" t="str">
        <f>VLOOKUP($A1750,'mouse data'!$A:$E,3,FALSE)</f>
        <v>Male</v>
      </c>
      <c r="G1750">
        <f>VLOOKUP($A1750,'mouse data'!$A:$E,4,FALSE)</f>
        <v>11</v>
      </c>
      <c r="H1750">
        <f>VLOOKUP($A1750,'mouse data'!$A:$E,5,FALSE)</f>
        <v>28</v>
      </c>
    </row>
    <row r="1751" spans="1:8" x14ac:dyDescent="0.3">
      <c r="A1751" t="s">
        <v>246</v>
      </c>
      <c r="B1751">
        <v>40</v>
      </c>
      <c r="C1751">
        <v>38.343901539999997</v>
      </c>
      <c r="D1751">
        <v>1</v>
      </c>
      <c r="E1751" t="str">
        <f>VLOOKUP($A1751,'mouse data'!$A:$E,2,FALSE)</f>
        <v>Capomulin</v>
      </c>
      <c r="F1751" t="str">
        <f>VLOOKUP($A1751,'mouse data'!$A:$E,3,FALSE)</f>
        <v>Male</v>
      </c>
      <c r="G1751">
        <f>VLOOKUP($A1751,'mouse data'!$A:$E,4,FALSE)</f>
        <v>17</v>
      </c>
      <c r="H1751">
        <f>VLOOKUP($A1751,'mouse data'!$A:$E,5,FALSE)</f>
        <v>19</v>
      </c>
    </row>
    <row r="1752" spans="1:8" x14ac:dyDescent="0.3">
      <c r="A1752" t="s">
        <v>173</v>
      </c>
      <c r="B1752">
        <v>40</v>
      </c>
      <c r="C1752">
        <v>59.555684659999997</v>
      </c>
      <c r="D1752">
        <v>2</v>
      </c>
      <c r="E1752" t="str">
        <f>VLOOKUP($A1752,'mouse data'!$A:$E,2,FALSE)</f>
        <v>Ceftamin</v>
      </c>
      <c r="F1752" t="str">
        <f>VLOOKUP($A1752,'mouse data'!$A:$E,3,FALSE)</f>
        <v>Male</v>
      </c>
      <c r="G1752">
        <f>VLOOKUP($A1752,'mouse data'!$A:$E,4,FALSE)</f>
        <v>3</v>
      </c>
      <c r="H1752">
        <f>VLOOKUP($A1752,'mouse data'!$A:$E,5,FALSE)</f>
        <v>29</v>
      </c>
    </row>
    <row r="1753" spans="1:8" x14ac:dyDescent="0.3">
      <c r="A1753" t="s">
        <v>23</v>
      </c>
      <c r="B1753">
        <v>40</v>
      </c>
      <c r="C1753">
        <v>62.986677980000003</v>
      </c>
      <c r="D1753">
        <v>1</v>
      </c>
      <c r="E1753" t="str">
        <f>VLOOKUP($A1753,'mouse data'!$A:$E,2,FALSE)</f>
        <v>Naftisol</v>
      </c>
      <c r="F1753" t="str">
        <f>VLOOKUP($A1753,'mouse data'!$A:$E,3,FALSE)</f>
        <v>Female</v>
      </c>
      <c r="G1753">
        <f>VLOOKUP($A1753,'mouse data'!$A:$E,4,FALSE)</f>
        <v>18</v>
      </c>
      <c r="H1753">
        <f>VLOOKUP($A1753,'mouse data'!$A:$E,5,FALSE)</f>
        <v>27</v>
      </c>
    </row>
    <row r="1754" spans="1:8" x14ac:dyDescent="0.3">
      <c r="A1754" t="s">
        <v>108</v>
      </c>
      <c r="B1754">
        <v>40</v>
      </c>
      <c r="C1754">
        <v>67.654795989999997</v>
      </c>
      <c r="D1754">
        <v>1</v>
      </c>
      <c r="E1754" t="str">
        <f>VLOOKUP($A1754,'mouse data'!$A:$E,2,FALSE)</f>
        <v>Stelasyn</v>
      </c>
      <c r="F1754" t="str">
        <f>VLOOKUP($A1754,'mouse data'!$A:$E,3,FALSE)</f>
        <v>Male</v>
      </c>
      <c r="G1754">
        <f>VLOOKUP($A1754,'mouse data'!$A:$E,4,FALSE)</f>
        <v>8</v>
      </c>
      <c r="H1754">
        <f>VLOOKUP($A1754,'mouse data'!$A:$E,5,FALSE)</f>
        <v>29</v>
      </c>
    </row>
    <row r="1755" spans="1:8" x14ac:dyDescent="0.3">
      <c r="A1755" t="s">
        <v>37</v>
      </c>
      <c r="B1755">
        <v>40</v>
      </c>
      <c r="C1755">
        <v>63.620679580000001</v>
      </c>
      <c r="D1755">
        <v>2</v>
      </c>
      <c r="E1755" t="str">
        <f>VLOOKUP($A1755,'mouse data'!$A:$E,2,FALSE)</f>
        <v>Infubinol</v>
      </c>
      <c r="F1755" t="str">
        <f>VLOOKUP($A1755,'mouse data'!$A:$E,3,FALSE)</f>
        <v>Female</v>
      </c>
      <c r="G1755">
        <f>VLOOKUP($A1755,'mouse data'!$A:$E,4,FALSE)</f>
        <v>17</v>
      </c>
      <c r="H1755">
        <f>VLOOKUP($A1755,'mouse data'!$A:$E,5,FALSE)</f>
        <v>27</v>
      </c>
    </row>
    <row r="1756" spans="1:8" x14ac:dyDescent="0.3">
      <c r="A1756" t="s">
        <v>136</v>
      </c>
      <c r="B1756">
        <v>40</v>
      </c>
      <c r="C1756">
        <v>63.194428070000001</v>
      </c>
      <c r="D1756">
        <v>2</v>
      </c>
      <c r="E1756" t="str">
        <f>VLOOKUP($A1756,'mouse data'!$A:$E,2,FALSE)</f>
        <v>Zoniferol</v>
      </c>
      <c r="F1756" t="str">
        <f>VLOOKUP($A1756,'mouse data'!$A:$E,3,FALSE)</f>
        <v>Female</v>
      </c>
      <c r="G1756">
        <f>VLOOKUP($A1756,'mouse data'!$A:$E,4,FALSE)</f>
        <v>2</v>
      </c>
      <c r="H1756">
        <f>VLOOKUP($A1756,'mouse data'!$A:$E,5,FALSE)</f>
        <v>28</v>
      </c>
    </row>
    <row r="1757" spans="1:8" x14ac:dyDescent="0.3">
      <c r="A1757" t="s">
        <v>175</v>
      </c>
      <c r="B1757">
        <v>40</v>
      </c>
      <c r="C1757">
        <v>59.443506499999998</v>
      </c>
      <c r="D1757">
        <v>1</v>
      </c>
      <c r="E1757" t="str">
        <f>VLOOKUP($A1757,'mouse data'!$A:$E,2,FALSE)</f>
        <v>Ceftamin</v>
      </c>
      <c r="F1757" t="str">
        <f>VLOOKUP($A1757,'mouse data'!$A:$E,3,FALSE)</f>
        <v>Female</v>
      </c>
      <c r="G1757">
        <f>VLOOKUP($A1757,'mouse data'!$A:$E,4,FALSE)</f>
        <v>4</v>
      </c>
      <c r="H1757">
        <f>VLOOKUP($A1757,'mouse data'!$A:$E,5,FALSE)</f>
        <v>30</v>
      </c>
    </row>
    <row r="1758" spans="1:8" x14ac:dyDescent="0.3">
      <c r="A1758" t="s">
        <v>110</v>
      </c>
      <c r="B1758">
        <v>40</v>
      </c>
      <c r="C1758">
        <v>70.214644190000001</v>
      </c>
      <c r="D1758">
        <v>1</v>
      </c>
      <c r="E1758" t="str">
        <f>VLOOKUP($A1758,'mouse data'!$A:$E,2,FALSE)</f>
        <v>Stelasyn</v>
      </c>
      <c r="F1758" t="str">
        <f>VLOOKUP($A1758,'mouse data'!$A:$E,3,FALSE)</f>
        <v>Female</v>
      </c>
      <c r="G1758">
        <f>VLOOKUP($A1758,'mouse data'!$A:$E,4,FALSE)</f>
        <v>22</v>
      </c>
      <c r="H1758">
        <f>VLOOKUP($A1758,'mouse data'!$A:$E,5,FALSE)</f>
        <v>28</v>
      </c>
    </row>
    <row r="1759" spans="1:8" x14ac:dyDescent="0.3">
      <c r="A1759" t="s">
        <v>181</v>
      </c>
      <c r="B1759">
        <v>40</v>
      </c>
      <c r="C1759">
        <v>64.251027609999994</v>
      </c>
      <c r="D1759">
        <v>4</v>
      </c>
      <c r="E1759" t="str">
        <f>VLOOKUP($A1759,'mouse data'!$A:$E,2,FALSE)</f>
        <v>Ceftamin</v>
      </c>
      <c r="F1759" t="str">
        <f>VLOOKUP($A1759,'mouse data'!$A:$E,3,FALSE)</f>
        <v>Female</v>
      </c>
      <c r="G1759">
        <f>VLOOKUP($A1759,'mouse data'!$A:$E,4,FALSE)</f>
        <v>6</v>
      </c>
      <c r="H1759">
        <f>VLOOKUP($A1759,'mouse data'!$A:$E,5,FALSE)</f>
        <v>27</v>
      </c>
    </row>
    <row r="1760" spans="1:8" x14ac:dyDescent="0.3">
      <c r="A1760" t="s">
        <v>245</v>
      </c>
      <c r="B1760">
        <v>40</v>
      </c>
      <c r="C1760">
        <v>36.356851210000002</v>
      </c>
      <c r="D1760">
        <v>1</v>
      </c>
      <c r="E1760" t="str">
        <f>VLOOKUP($A1760,'mouse data'!$A:$E,2,FALSE)</f>
        <v>Capomulin</v>
      </c>
      <c r="F1760" t="str">
        <f>VLOOKUP($A1760,'mouse data'!$A:$E,3,FALSE)</f>
        <v>Male</v>
      </c>
      <c r="G1760">
        <f>VLOOKUP($A1760,'mouse data'!$A:$E,4,FALSE)</f>
        <v>3</v>
      </c>
      <c r="H1760">
        <f>VLOOKUP($A1760,'mouse data'!$A:$E,5,FALSE)</f>
        <v>19</v>
      </c>
    </row>
    <row r="1761" spans="1:8" x14ac:dyDescent="0.3">
      <c r="A1761" t="s">
        <v>11</v>
      </c>
      <c r="B1761">
        <v>40</v>
      </c>
      <c r="C1761">
        <v>66.229605539999994</v>
      </c>
      <c r="D1761">
        <v>3</v>
      </c>
      <c r="E1761" t="str">
        <f>VLOOKUP($A1761,'mouse data'!$A:$E,2,FALSE)</f>
        <v>Ketapril</v>
      </c>
      <c r="F1761" t="str">
        <f>VLOOKUP($A1761,'mouse data'!$A:$E,3,FALSE)</f>
        <v>Male</v>
      </c>
      <c r="G1761">
        <f>VLOOKUP($A1761,'mouse data'!$A:$E,4,FALSE)</f>
        <v>19</v>
      </c>
      <c r="H1761">
        <f>VLOOKUP($A1761,'mouse data'!$A:$E,5,FALSE)</f>
        <v>30</v>
      </c>
    </row>
    <row r="1762" spans="1:8" x14ac:dyDescent="0.3">
      <c r="A1762" t="s">
        <v>109</v>
      </c>
      <c r="B1762">
        <v>40</v>
      </c>
      <c r="C1762">
        <v>58.463786849999998</v>
      </c>
      <c r="D1762">
        <v>1</v>
      </c>
      <c r="E1762" t="str">
        <f>VLOOKUP($A1762,'mouse data'!$A:$E,2,FALSE)</f>
        <v>Stelasyn</v>
      </c>
      <c r="F1762" t="str">
        <f>VLOOKUP($A1762,'mouse data'!$A:$E,3,FALSE)</f>
        <v>Female</v>
      </c>
      <c r="G1762">
        <f>VLOOKUP($A1762,'mouse data'!$A:$E,4,FALSE)</f>
        <v>23</v>
      </c>
      <c r="H1762">
        <f>VLOOKUP($A1762,'mouse data'!$A:$E,5,FALSE)</f>
        <v>27</v>
      </c>
    </row>
    <row r="1763" spans="1:8" x14ac:dyDescent="0.3">
      <c r="A1763" t="s">
        <v>53</v>
      </c>
      <c r="B1763">
        <v>40</v>
      </c>
      <c r="C1763">
        <v>71.447742509999998</v>
      </c>
      <c r="D1763">
        <v>3</v>
      </c>
      <c r="E1763" t="str">
        <f>VLOOKUP($A1763,'mouse data'!$A:$E,2,FALSE)</f>
        <v>Ketapril</v>
      </c>
      <c r="F1763" t="str">
        <f>VLOOKUP($A1763,'mouse data'!$A:$E,3,FALSE)</f>
        <v>Male</v>
      </c>
      <c r="G1763">
        <f>VLOOKUP($A1763,'mouse data'!$A:$E,4,FALSE)</f>
        <v>24</v>
      </c>
      <c r="H1763">
        <f>VLOOKUP($A1763,'mouse data'!$A:$E,5,FALSE)</f>
        <v>30</v>
      </c>
    </row>
    <row r="1764" spans="1:8" x14ac:dyDescent="0.3">
      <c r="A1764" t="s">
        <v>135</v>
      </c>
      <c r="B1764">
        <v>40</v>
      </c>
      <c r="C1764">
        <v>56.994815889999998</v>
      </c>
      <c r="D1764">
        <v>4</v>
      </c>
      <c r="E1764" t="str">
        <f>VLOOKUP($A1764,'mouse data'!$A:$E,2,FALSE)</f>
        <v>Zoniferol</v>
      </c>
      <c r="F1764" t="str">
        <f>VLOOKUP($A1764,'mouse data'!$A:$E,3,FALSE)</f>
        <v>Male</v>
      </c>
      <c r="G1764">
        <f>VLOOKUP($A1764,'mouse data'!$A:$E,4,FALSE)</f>
        <v>14</v>
      </c>
      <c r="H1764">
        <f>VLOOKUP($A1764,'mouse data'!$A:$E,5,FALSE)</f>
        <v>27</v>
      </c>
    </row>
    <row r="1765" spans="1:8" x14ac:dyDescent="0.3">
      <c r="A1765" t="s">
        <v>81</v>
      </c>
      <c r="B1765">
        <v>45</v>
      </c>
      <c r="C1765">
        <v>31.095335049999999</v>
      </c>
      <c r="D1765">
        <v>1</v>
      </c>
      <c r="E1765" t="str">
        <f>VLOOKUP($A1765,'mouse data'!$A:$E,2,FALSE)</f>
        <v>Ramicane</v>
      </c>
      <c r="F1765" t="str">
        <f>VLOOKUP($A1765,'mouse data'!$A:$E,3,FALSE)</f>
        <v>Male</v>
      </c>
      <c r="G1765">
        <f>VLOOKUP($A1765,'mouse data'!$A:$E,4,FALSE)</f>
        <v>4</v>
      </c>
      <c r="H1765">
        <f>VLOOKUP($A1765,'mouse data'!$A:$E,5,FALSE)</f>
        <v>17</v>
      </c>
    </row>
    <row r="1766" spans="1:8" x14ac:dyDescent="0.3">
      <c r="A1766" t="s">
        <v>4</v>
      </c>
      <c r="B1766">
        <v>45</v>
      </c>
      <c r="C1766">
        <v>38.982877739999999</v>
      </c>
      <c r="D1766">
        <v>2</v>
      </c>
      <c r="E1766" t="str">
        <f>VLOOKUP($A1766,'mouse data'!$A:$E,2,FALSE)</f>
        <v>Capomulin</v>
      </c>
      <c r="F1766" t="str">
        <f>VLOOKUP($A1766,'mouse data'!$A:$E,3,FALSE)</f>
        <v>Female</v>
      </c>
      <c r="G1766">
        <f>VLOOKUP($A1766,'mouse data'!$A:$E,4,FALSE)</f>
        <v>9</v>
      </c>
      <c r="H1766">
        <f>VLOOKUP($A1766,'mouse data'!$A:$E,5,FALSE)</f>
        <v>22</v>
      </c>
    </row>
    <row r="1767" spans="1:8" x14ac:dyDescent="0.3">
      <c r="A1767" t="s">
        <v>182</v>
      </c>
      <c r="B1767">
        <v>45</v>
      </c>
      <c r="C1767">
        <v>59.851955519999997</v>
      </c>
      <c r="D1767">
        <v>3</v>
      </c>
      <c r="E1767" t="str">
        <f>VLOOKUP($A1767,'mouse data'!$A:$E,2,FALSE)</f>
        <v>Ceftamin</v>
      </c>
      <c r="F1767" t="str">
        <f>VLOOKUP($A1767,'mouse data'!$A:$E,3,FALSE)</f>
        <v>Male</v>
      </c>
      <c r="G1767">
        <f>VLOOKUP($A1767,'mouse data'!$A:$E,4,FALSE)</f>
        <v>18</v>
      </c>
      <c r="H1767">
        <f>VLOOKUP($A1767,'mouse data'!$A:$E,5,FALSE)</f>
        <v>26</v>
      </c>
    </row>
    <row r="1768" spans="1:8" x14ac:dyDescent="0.3">
      <c r="A1768" t="s">
        <v>180</v>
      </c>
      <c r="B1768">
        <v>45</v>
      </c>
      <c r="C1768">
        <v>64.729836550000002</v>
      </c>
      <c r="D1768">
        <v>3</v>
      </c>
      <c r="E1768" t="str">
        <f>VLOOKUP($A1768,'mouse data'!$A:$E,2,FALSE)</f>
        <v>Ceftamin</v>
      </c>
      <c r="F1768" t="str">
        <f>VLOOKUP($A1768,'mouse data'!$A:$E,3,FALSE)</f>
        <v>Male</v>
      </c>
      <c r="G1768">
        <f>VLOOKUP($A1768,'mouse data'!$A:$E,4,FALSE)</f>
        <v>23</v>
      </c>
      <c r="H1768">
        <f>VLOOKUP($A1768,'mouse data'!$A:$E,5,FALSE)</f>
        <v>26</v>
      </c>
    </row>
    <row r="1769" spans="1:8" x14ac:dyDescent="0.3">
      <c r="A1769" t="s">
        <v>181</v>
      </c>
      <c r="B1769">
        <v>45</v>
      </c>
      <c r="C1769">
        <v>68.594744980000002</v>
      </c>
      <c r="D1769">
        <v>4</v>
      </c>
      <c r="E1769" t="str">
        <f>VLOOKUP($A1769,'mouse data'!$A:$E,2,FALSE)</f>
        <v>Ceftamin</v>
      </c>
      <c r="F1769" t="str">
        <f>VLOOKUP($A1769,'mouse data'!$A:$E,3,FALSE)</f>
        <v>Female</v>
      </c>
      <c r="G1769">
        <f>VLOOKUP($A1769,'mouse data'!$A:$E,4,FALSE)</f>
        <v>6</v>
      </c>
      <c r="H1769">
        <f>VLOOKUP($A1769,'mouse data'!$A:$E,5,FALSE)</f>
        <v>27</v>
      </c>
    </row>
    <row r="1770" spans="1:8" x14ac:dyDescent="0.3">
      <c r="A1770" t="s">
        <v>15</v>
      </c>
      <c r="B1770">
        <v>45</v>
      </c>
      <c r="C1770">
        <v>73.051363390000006</v>
      </c>
      <c r="D1770">
        <v>1</v>
      </c>
      <c r="E1770" t="str">
        <f>VLOOKUP($A1770,'mouse data'!$A:$E,2,FALSE)</f>
        <v>Naftisol</v>
      </c>
      <c r="F1770" t="str">
        <f>VLOOKUP($A1770,'mouse data'!$A:$E,3,FALSE)</f>
        <v>Male</v>
      </c>
      <c r="G1770">
        <f>VLOOKUP($A1770,'mouse data'!$A:$E,4,FALSE)</f>
        <v>20</v>
      </c>
      <c r="H1770">
        <f>VLOOKUP($A1770,'mouse data'!$A:$E,5,FALSE)</f>
        <v>26</v>
      </c>
    </row>
    <row r="1771" spans="1:8" x14ac:dyDescent="0.3">
      <c r="A1771" t="s">
        <v>248</v>
      </c>
      <c r="B1771">
        <v>45</v>
      </c>
      <c r="C1771">
        <v>34.455297989999998</v>
      </c>
      <c r="D1771">
        <v>0</v>
      </c>
      <c r="E1771" t="str">
        <f>VLOOKUP($A1771,'mouse data'!$A:$E,2,FALSE)</f>
        <v>Capomulin</v>
      </c>
      <c r="F1771" t="str">
        <f>VLOOKUP($A1771,'mouse data'!$A:$E,3,FALSE)</f>
        <v>Female</v>
      </c>
      <c r="G1771">
        <f>VLOOKUP($A1771,'mouse data'!$A:$E,4,FALSE)</f>
        <v>20</v>
      </c>
      <c r="H1771">
        <f>VLOOKUP($A1771,'mouse data'!$A:$E,5,FALSE)</f>
        <v>17</v>
      </c>
    </row>
    <row r="1772" spans="1:8" x14ac:dyDescent="0.3">
      <c r="A1772" t="s">
        <v>154</v>
      </c>
      <c r="B1772">
        <v>45</v>
      </c>
      <c r="C1772">
        <v>65.815165350000001</v>
      </c>
      <c r="D1772">
        <v>2</v>
      </c>
      <c r="E1772" t="str">
        <f>VLOOKUP($A1772,'mouse data'!$A:$E,2,FALSE)</f>
        <v>Placebo</v>
      </c>
      <c r="F1772" t="str">
        <f>VLOOKUP($A1772,'mouse data'!$A:$E,3,FALSE)</f>
        <v>Male</v>
      </c>
      <c r="G1772">
        <f>VLOOKUP($A1772,'mouse data'!$A:$E,4,FALSE)</f>
        <v>12</v>
      </c>
      <c r="H1772">
        <f>VLOOKUP($A1772,'mouse data'!$A:$E,5,FALSE)</f>
        <v>27</v>
      </c>
    </row>
    <row r="1773" spans="1:8" x14ac:dyDescent="0.3">
      <c r="A1773" t="s">
        <v>234</v>
      </c>
      <c r="B1773">
        <v>45</v>
      </c>
      <c r="C1773">
        <v>41.483007649999998</v>
      </c>
      <c r="D1773">
        <v>3</v>
      </c>
      <c r="E1773" t="str">
        <f>VLOOKUP($A1773,'mouse data'!$A:$E,2,FALSE)</f>
        <v>Capomulin</v>
      </c>
      <c r="F1773" t="str">
        <f>VLOOKUP($A1773,'mouse data'!$A:$E,3,FALSE)</f>
        <v>Male</v>
      </c>
      <c r="G1773">
        <f>VLOOKUP($A1773,'mouse data'!$A:$E,4,FALSE)</f>
        <v>17</v>
      </c>
      <c r="H1773">
        <f>VLOOKUP($A1773,'mouse data'!$A:$E,5,FALSE)</f>
        <v>21</v>
      </c>
    </row>
    <row r="1774" spans="1:8" x14ac:dyDescent="0.3">
      <c r="A1774" t="s">
        <v>183</v>
      </c>
      <c r="B1774">
        <v>45</v>
      </c>
      <c r="C1774">
        <v>61.849023359999997</v>
      </c>
      <c r="D1774">
        <v>3</v>
      </c>
      <c r="E1774" t="str">
        <f>VLOOKUP($A1774,'mouse data'!$A:$E,2,FALSE)</f>
        <v>Ceftamin</v>
      </c>
      <c r="F1774" t="str">
        <f>VLOOKUP($A1774,'mouse data'!$A:$E,3,FALSE)</f>
        <v>Female</v>
      </c>
      <c r="G1774">
        <f>VLOOKUP($A1774,'mouse data'!$A:$E,4,FALSE)</f>
        <v>24</v>
      </c>
      <c r="H1774">
        <f>VLOOKUP($A1774,'mouse data'!$A:$E,5,FALSE)</f>
        <v>30</v>
      </c>
    </row>
    <row r="1775" spans="1:8" x14ac:dyDescent="0.3">
      <c r="A1775" t="s">
        <v>65</v>
      </c>
      <c r="B1775">
        <v>45</v>
      </c>
      <c r="C1775">
        <v>38.407618300000003</v>
      </c>
      <c r="D1775">
        <v>1</v>
      </c>
      <c r="E1775" t="str">
        <f>VLOOKUP($A1775,'mouse data'!$A:$E,2,FALSE)</f>
        <v>Ramicane</v>
      </c>
      <c r="F1775" t="str">
        <f>VLOOKUP($A1775,'mouse data'!$A:$E,3,FALSE)</f>
        <v>Male</v>
      </c>
      <c r="G1775">
        <f>VLOOKUP($A1775,'mouse data'!$A:$E,4,FALSE)</f>
        <v>3</v>
      </c>
      <c r="H1775">
        <f>VLOOKUP($A1775,'mouse data'!$A:$E,5,FALSE)</f>
        <v>22</v>
      </c>
    </row>
    <row r="1776" spans="1:8" x14ac:dyDescent="0.3">
      <c r="A1776" t="s">
        <v>10</v>
      </c>
      <c r="B1776">
        <v>45</v>
      </c>
      <c r="C1776">
        <v>75.294935899999999</v>
      </c>
      <c r="D1776">
        <v>4</v>
      </c>
      <c r="E1776" t="str">
        <f>VLOOKUP($A1776,'mouse data'!$A:$E,2,FALSE)</f>
        <v>Ketapril</v>
      </c>
      <c r="F1776" t="str">
        <f>VLOOKUP($A1776,'mouse data'!$A:$E,3,FALSE)</f>
        <v>Male</v>
      </c>
      <c r="G1776">
        <f>VLOOKUP($A1776,'mouse data'!$A:$E,4,FALSE)</f>
        <v>8</v>
      </c>
      <c r="H1776">
        <f>VLOOKUP($A1776,'mouse data'!$A:$E,5,FALSE)</f>
        <v>28</v>
      </c>
    </row>
    <row r="1777" spans="1:8" x14ac:dyDescent="0.3">
      <c r="A1777" t="s">
        <v>54</v>
      </c>
      <c r="B1777">
        <v>45</v>
      </c>
      <c r="C1777">
        <v>73.901399119999994</v>
      </c>
      <c r="D1777">
        <v>4</v>
      </c>
      <c r="E1777" t="str">
        <f>VLOOKUP($A1777,'mouse data'!$A:$E,2,FALSE)</f>
        <v>Ketapril</v>
      </c>
      <c r="F1777" t="str">
        <f>VLOOKUP($A1777,'mouse data'!$A:$E,3,FALSE)</f>
        <v>Male</v>
      </c>
      <c r="G1777">
        <f>VLOOKUP($A1777,'mouse data'!$A:$E,4,FALSE)</f>
        <v>15</v>
      </c>
      <c r="H1777">
        <f>VLOOKUP($A1777,'mouse data'!$A:$E,5,FALSE)</f>
        <v>27</v>
      </c>
    </row>
    <row r="1778" spans="1:8" x14ac:dyDescent="0.3">
      <c r="A1778" t="s">
        <v>115</v>
      </c>
      <c r="B1778">
        <v>45</v>
      </c>
      <c r="C1778">
        <v>45.220868879999998</v>
      </c>
      <c r="D1778">
        <v>2</v>
      </c>
      <c r="E1778" t="str">
        <f>VLOOKUP($A1778,'mouse data'!$A:$E,2,FALSE)</f>
        <v>Ramicane</v>
      </c>
      <c r="F1778" t="str">
        <f>VLOOKUP($A1778,'mouse data'!$A:$E,3,FALSE)</f>
        <v>Male</v>
      </c>
      <c r="G1778">
        <f>VLOOKUP($A1778,'mouse data'!$A:$E,4,FALSE)</f>
        <v>20</v>
      </c>
      <c r="H1778">
        <f>VLOOKUP($A1778,'mouse data'!$A:$E,5,FALSE)</f>
        <v>25</v>
      </c>
    </row>
    <row r="1779" spans="1:8" x14ac:dyDescent="0.3">
      <c r="A1779" t="s">
        <v>245</v>
      </c>
      <c r="B1779">
        <v>45</v>
      </c>
      <c r="C1779">
        <v>37.074024219999998</v>
      </c>
      <c r="D1779">
        <v>1</v>
      </c>
      <c r="E1779" t="str">
        <f>VLOOKUP($A1779,'mouse data'!$A:$E,2,FALSE)</f>
        <v>Capomulin</v>
      </c>
      <c r="F1779" t="str">
        <f>VLOOKUP($A1779,'mouse data'!$A:$E,3,FALSE)</f>
        <v>Male</v>
      </c>
      <c r="G1779">
        <f>VLOOKUP($A1779,'mouse data'!$A:$E,4,FALSE)</f>
        <v>3</v>
      </c>
      <c r="H1779">
        <f>VLOOKUP($A1779,'mouse data'!$A:$E,5,FALSE)</f>
        <v>19</v>
      </c>
    </row>
    <row r="1780" spans="1:8" x14ac:dyDescent="0.3">
      <c r="A1780" t="s">
        <v>53</v>
      </c>
      <c r="B1780">
        <v>45</v>
      </c>
      <c r="C1780">
        <v>78.567013619999997</v>
      </c>
      <c r="D1780">
        <v>4</v>
      </c>
      <c r="E1780" t="str">
        <f>VLOOKUP($A1780,'mouse data'!$A:$E,2,FALSE)</f>
        <v>Ketapril</v>
      </c>
      <c r="F1780" t="str">
        <f>VLOOKUP($A1780,'mouse data'!$A:$E,3,FALSE)</f>
        <v>Male</v>
      </c>
      <c r="G1780">
        <f>VLOOKUP($A1780,'mouse data'!$A:$E,4,FALSE)</f>
        <v>24</v>
      </c>
      <c r="H1780">
        <f>VLOOKUP($A1780,'mouse data'!$A:$E,5,FALSE)</f>
        <v>30</v>
      </c>
    </row>
    <row r="1781" spans="1:8" x14ac:dyDescent="0.3">
      <c r="A1781" t="s">
        <v>37</v>
      </c>
      <c r="B1781">
        <v>45</v>
      </c>
      <c r="C1781">
        <v>67.685568619999998</v>
      </c>
      <c r="D1781">
        <v>3</v>
      </c>
      <c r="E1781" t="str">
        <f>VLOOKUP($A1781,'mouse data'!$A:$E,2,FALSE)</f>
        <v>Infubinol</v>
      </c>
      <c r="F1781" t="str">
        <f>VLOOKUP($A1781,'mouse data'!$A:$E,3,FALSE)</f>
        <v>Female</v>
      </c>
      <c r="G1781">
        <f>VLOOKUP($A1781,'mouse data'!$A:$E,4,FALSE)</f>
        <v>17</v>
      </c>
      <c r="H1781">
        <f>VLOOKUP($A1781,'mouse data'!$A:$E,5,FALSE)</f>
        <v>27</v>
      </c>
    </row>
    <row r="1782" spans="1:8" x14ac:dyDescent="0.3">
      <c r="A1782" t="s">
        <v>227</v>
      </c>
      <c r="B1782">
        <v>45</v>
      </c>
      <c r="C1782">
        <v>36.374510389999998</v>
      </c>
      <c r="D1782">
        <v>2</v>
      </c>
      <c r="E1782" t="str">
        <f>VLOOKUP($A1782,'mouse data'!$A:$E,2,FALSE)</f>
        <v>Ramicane</v>
      </c>
      <c r="F1782" t="str">
        <f>VLOOKUP($A1782,'mouse data'!$A:$E,3,FALSE)</f>
        <v>Female</v>
      </c>
      <c r="G1782">
        <f>VLOOKUP($A1782,'mouse data'!$A:$E,4,FALSE)</f>
        <v>8</v>
      </c>
      <c r="H1782">
        <f>VLOOKUP($A1782,'mouse data'!$A:$E,5,FALSE)</f>
        <v>20</v>
      </c>
    </row>
    <row r="1783" spans="1:8" x14ac:dyDescent="0.3">
      <c r="A1783" t="s">
        <v>34</v>
      </c>
      <c r="B1783">
        <v>45</v>
      </c>
      <c r="C1783">
        <v>72.226730900000007</v>
      </c>
      <c r="D1783">
        <v>2</v>
      </c>
      <c r="E1783" t="str">
        <f>VLOOKUP($A1783,'mouse data'!$A:$E,2,FALSE)</f>
        <v>Infubinol</v>
      </c>
      <c r="F1783" t="str">
        <f>VLOOKUP($A1783,'mouse data'!$A:$E,3,FALSE)</f>
        <v>Male</v>
      </c>
      <c r="G1783">
        <f>VLOOKUP($A1783,'mouse data'!$A:$E,4,FALSE)</f>
        <v>11</v>
      </c>
      <c r="H1783">
        <f>VLOOKUP($A1783,'mouse data'!$A:$E,5,FALSE)</f>
        <v>28</v>
      </c>
    </row>
    <row r="1784" spans="1:8" x14ac:dyDescent="0.3">
      <c r="A1784" t="s">
        <v>52</v>
      </c>
      <c r="B1784">
        <v>45</v>
      </c>
      <c r="C1784">
        <v>65.415954510000006</v>
      </c>
      <c r="D1784">
        <v>3</v>
      </c>
      <c r="E1784" t="str">
        <f>VLOOKUP($A1784,'mouse data'!$A:$E,2,FALSE)</f>
        <v>Ketapril</v>
      </c>
      <c r="F1784" t="str">
        <f>VLOOKUP($A1784,'mouse data'!$A:$E,3,FALSE)</f>
        <v>Male</v>
      </c>
      <c r="G1784">
        <f>VLOOKUP($A1784,'mouse data'!$A:$E,4,FALSE)</f>
        <v>18</v>
      </c>
      <c r="H1784">
        <f>VLOOKUP($A1784,'mouse data'!$A:$E,5,FALSE)</f>
        <v>29</v>
      </c>
    </row>
    <row r="1785" spans="1:8" x14ac:dyDescent="0.3">
      <c r="A1785" t="s">
        <v>147</v>
      </c>
      <c r="B1785">
        <v>45</v>
      </c>
      <c r="C1785">
        <v>70.717620580000002</v>
      </c>
      <c r="D1785">
        <v>4</v>
      </c>
      <c r="E1785" t="str">
        <f>VLOOKUP($A1785,'mouse data'!$A:$E,2,FALSE)</f>
        <v>Placebo</v>
      </c>
      <c r="F1785" t="str">
        <f>VLOOKUP($A1785,'mouse data'!$A:$E,3,FALSE)</f>
        <v>Female</v>
      </c>
      <c r="G1785">
        <f>VLOOKUP($A1785,'mouse data'!$A:$E,4,FALSE)</f>
        <v>17</v>
      </c>
      <c r="H1785">
        <f>VLOOKUP($A1785,'mouse data'!$A:$E,5,FALSE)</f>
        <v>29</v>
      </c>
    </row>
    <row r="1786" spans="1:8" x14ac:dyDescent="0.3">
      <c r="A1786" t="s">
        <v>41</v>
      </c>
      <c r="B1786">
        <v>45</v>
      </c>
      <c r="C1786">
        <v>62.754451410000001</v>
      </c>
      <c r="D1786">
        <v>3</v>
      </c>
      <c r="E1786" t="str">
        <f>VLOOKUP($A1786,'mouse data'!$A:$E,2,FALSE)</f>
        <v>Infubinol</v>
      </c>
      <c r="F1786" t="str">
        <f>VLOOKUP($A1786,'mouse data'!$A:$E,3,FALSE)</f>
        <v>Female</v>
      </c>
      <c r="G1786">
        <f>VLOOKUP($A1786,'mouse data'!$A:$E,4,FALSE)</f>
        <v>24</v>
      </c>
      <c r="H1786">
        <f>VLOOKUP($A1786,'mouse data'!$A:$E,5,FALSE)</f>
        <v>25</v>
      </c>
    </row>
    <row r="1787" spans="1:8" x14ac:dyDescent="0.3">
      <c r="A1787" t="s">
        <v>49</v>
      </c>
      <c r="B1787">
        <v>45</v>
      </c>
      <c r="C1787">
        <v>69.872250789999995</v>
      </c>
      <c r="D1787">
        <v>2</v>
      </c>
      <c r="E1787" t="str">
        <f>VLOOKUP($A1787,'mouse data'!$A:$E,2,FALSE)</f>
        <v>Ketapril</v>
      </c>
      <c r="F1787" t="str">
        <f>VLOOKUP($A1787,'mouse data'!$A:$E,3,FALSE)</f>
        <v>Male</v>
      </c>
      <c r="G1787">
        <f>VLOOKUP($A1787,'mouse data'!$A:$E,4,FALSE)</f>
        <v>19</v>
      </c>
      <c r="H1787">
        <f>VLOOKUP($A1787,'mouse data'!$A:$E,5,FALSE)</f>
        <v>28</v>
      </c>
    </row>
    <row r="1788" spans="1:8" x14ac:dyDescent="0.3">
      <c r="A1788" t="s">
        <v>42</v>
      </c>
      <c r="B1788">
        <v>45</v>
      </c>
      <c r="C1788">
        <v>65.52574285</v>
      </c>
      <c r="D1788">
        <v>1</v>
      </c>
      <c r="E1788" t="str">
        <f>VLOOKUP($A1788,'mouse data'!$A:$E,2,FALSE)</f>
        <v>Infubinol</v>
      </c>
      <c r="F1788" t="str">
        <f>VLOOKUP($A1788,'mouse data'!$A:$E,3,FALSE)</f>
        <v>Female</v>
      </c>
      <c r="G1788">
        <f>VLOOKUP($A1788,'mouse data'!$A:$E,4,FALSE)</f>
        <v>21</v>
      </c>
      <c r="H1788">
        <f>VLOOKUP($A1788,'mouse data'!$A:$E,5,FALSE)</f>
        <v>25</v>
      </c>
    </row>
    <row r="1789" spans="1:8" x14ac:dyDescent="0.3">
      <c r="A1789" t="s">
        <v>146</v>
      </c>
      <c r="B1789">
        <v>45</v>
      </c>
      <c r="C1789">
        <v>66.09647477</v>
      </c>
      <c r="D1789">
        <v>3</v>
      </c>
      <c r="E1789" t="str">
        <f>VLOOKUP($A1789,'mouse data'!$A:$E,2,FALSE)</f>
        <v>Placebo</v>
      </c>
      <c r="F1789" t="str">
        <f>VLOOKUP($A1789,'mouse data'!$A:$E,3,FALSE)</f>
        <v>Male</v>
      </c>
      <c r="G1789">
        <f>VLOOKUP($A1789,'mouse data'!$A:$E,4,FALSE)</f>
        <v>17</v>
      </c>
      <c r="H1789">
        <f>VLOOKUP($A1789,'mouse data'!$A:$E,5,FALSE)</f>
        <v>27</v>
      </c>
    </row>
    <row r="1790" spans="1:8" x14ac:dyDescent="0.3">
      <c r="A1790" t="s">
        <v>230</v>
      </c>
      <c r="B1790">
        <v>45</v>
      </c>
      <c r="C1790">
        <v>32.377356839999997</v>
      </c>
      <c r="D1790">
        <v>3</v>
      </c>
      <c r="E1790" t="str">
        <f>VLOOKUP($A1790,'mouse data'!$A:$E,2,FALSE)</f>
        <v>Capomulin</v>
      </c>
      <c r="F1790" t="str">
        <f>VLOOKUP($A1790,'mouse data'!$A:$E,3,FALSE)</f>
        <v>Female</v>
      </c>
      <c r="G1790">
        <f>VLOOKUP($A1790,'mouse data'!$A:$E,4,FALSE)</f>
        <v>8</v>
      </c>
      <c r="H1790">
        <f>VLOOKUP($A1790,'mouse data'!$A:$E,5,FALSE)</f>
        <v>17</v>
      </c>
    </row>
    <row r="1791" spans="1:8" x14ac:dyDescent="0.3">
      <c r="A1791" t="s">
        <v>38</v>
      </c>
      <c r="B1791">
        <v>45</v>
      </c>
      <c r="C1791">
        <v>66.196911510000007</v>
      </c>
      <c r="D1791">
        <v>3</v>
      </c>
      <c r="E1791" t="str">
        <f>VLOOKUP($A1791,'mouse data'!$A:$E,2,FALSE)</f>
        <v>Infubinol</v>
      </c>
      <c r="F1791" t="str">
        <f>VLOOKUP($A1791,'mouse data'!$A:$E,3,FALSE)</f>
        <v>Female</v>
      </c>
      <c r="G1791">
        <f>VLOOKUP($A1791,'mouse data'!$A:$E,4,FALSE)</f>
        <v>20</v>
      </c>
      <c r="H1791">
        <f>VLOOKUP($A1791,'mouse data'!$A:$E,5,FALSE)</f>
        <v>30</v>
      </c>
    </row>
    <row r="1792" spans="1:8" x14ac:dyDescent="0.3">
      <c r="A1792" t="s">
        <v>186</v>
      </c>
      <c r="B1792">
        <v>45</v>
      </c>
      <c r="C1792">
        <v>67.527482370000001</v>
      </c>
      <c r="D1792">
        <v>3</v>
      </c>
      <c r="E1792" t="str">
        <f>VLOOKUP($A1792,'mouse data'!$A:$E,2,FALSE)</f>
        <v>Ceftamin</v>
      </c>
      <c r="F1792" t="str">
        <f>VLOOKUP($A1792,'mouse data'!$A:$E,3,FALSE)</f>
        <v>Male</v>
      </c>
      <c r="G1792">
        <f>VLOOKUP($A1792,'mouse data'!$A:$E,4,FALSE)</f>
        <v>24</v>
      </c>
      <c r="H1792">
        <f>VLOOKUP($A1792,'mouse data'!$A:$E,5,FALSE)</f>
        <v>25</v>
      </c>
    </row>
    <row r="1793" spans="1:8" x14ac:dyDescent="0.3">
      <c r="A1793" t="s">
        <v>244</v>
      </c>
      <c r="B1793">
        <v>45</v>
      </c>
      <c r="C1793">
        <v>40.159220300000001</v>
      </c>
      <c r="D1793">
        <v>2</v>
      </c>
      <c r="E1793" t="str">
        <f>VLOOKUP($A1793,'mouse data'!$A:$E,2,FALSE)</f>
        <v>Capomulin</v>
      </c>
      <c r="F1793" t="str">
        <f>VLOOKUP($A1793,'mouse data'!$A:$E,3,FALSE)</f>
        <v>Female</v>
      </c>
      <c r="G1793">
        <f>VLOOKUP($A1793,'mouse data'!$A:$E,4,FALSE)</f>
        <v>22</v>
      </c>
      <c r="H1793">
        <f>VLOOKUP($A1793,'mouse data'!$A:$E,5,FALSE)</f>
        <v>22</v>
      </c>
    </row>
    <row r="1794" spans="1:8" x14ac:dyDescent="0.3">
      <c r="A1794" t="s">
        <v>56</v>
      </c>
      <c r="B1794">
        <v>45</v>
      </c>
      <c r="C1794">
        <v>69.253503120000005</v>
      </c>
      <c r="D1794">
        <v>4</v>
      </c>
      <c r="E1794" t="str">
        <f>VLOOKUP($A1794,'mouse data'!$A:$E,2,FALSE)</f>
        <v>Ketapril</v>
      </c>
      <c r="F1794" t="str">
        <f>VLOOKUP($A1794,'mouse data'!$A:$E,3,FALSE)</f>
        <v>Male</v>
      </c>
      <c r="G1794">
        <f>VLOOKUP($A1794,'mouse data'!$A:$E,4,FALSE)</f>
        <v>18</v>
      </c>
      <c r="H1794">
        <f>VLOOKUP($A1794,'mouse data'!$A:$E,5,FALSE)</f>
        <v>28</v>
      </c>
    </row>
    <row r="1795" spans="1:8" x14ac:dyDescent="0.3">
      <c r="A1795" t="s">
        <v>153</v>
      </c>
      <c r="B1795">
        <v>45</v>
      </c>
      <c r="C1795">
        <v>73.212938510000001</v>
      </c>
      <c r="D1795">
        <v>3</v>
      </c>
      <c r="E1795" t="str">
        <f>VLOOKUP($A1795,'mouse data'!$A:$E,2,FALSE)</f>
        <v>Placebo</v>
      </c>
      <c r="F1795" t="str">
        <f>VLOOKUP($A1795,'mouse data'!$A:$E,3,FALSE)</f>
        <v>Male</v>
      </c>
      <c r="G1795">
        <f>VLOOKUP($A1795,'mouse data'!$A:$E,4,FALSE)</f>
        <v>1</v>
      </c>
      <c r="H1795">
        <f>VLOOKUP($A1795,'mouse data'!$A:$E,5,FALSE)</f>
        <v>30</v>
      </c>
    </row>
    <row r="1796" spans="1:8" x14ac:dyDescent="0.3">
      <c r="A1796" t="s">
        <v>188</v>
      </c>
      <c r="B1796">
        <v>45</v>
      </c>
      <c r="C1796">
        <v>66.08306589</v>
      </c>
      <c r="D1796">
        <v>3</v>
      </c>
      <c r="E1796" t="str">
        <f>VLOOKUP($A1796,'mouse data'!$A:$E,2,FALSE)</f>
        <v>Infubinol</v>
      </c>
      <c r="F1796" t="str">
        <f>VLOOKUP($A1796,'mouse data'!$A:$E,3,FALSE)</f>
        <v>Male</v>
      </c>
      <c r="G1796">
        <f>VLOOKUP($A1796,'mouse data'!$A:$E,4,FALSE)</f>
        <v>8</v>
      </c>
      <c r="H1796">
        <f>VLOOKUP($A1796,'mouse data'!$A:$E,5,FALSE)</f>
        <v>30</v>
      </c>
    </row>
    <row r="1797" spans="1:8" x14ac:dyDescent="0.3">
      <c r="A1797" t="s">
        <v>82</v>
      </c>
      <c r="B1797">
        <v>45</v>
      </c>
      <c r="C1797">
        <v>30.276231750000001</v>
      </c>
      <c r="D1797">
        <v>0</v>
      </c>
      <c r="E1797" t="str">
        <f>VLOOKUP($A1797,'mouse data'!$A:$E,2,FALSE)</f>
        <v>Ramicane</v>
      </c>
      <c r="F1797" t="str">
        <f>VLOOKUP($A1797,'mouse data'!$A:$E,3,FALSE)</f>
        <v>Male</v>
      </c>
      <c r="G1797">
        <f>VLOOKUP($A1797,'mouse data'!$A:$E,4,FALSE)</f>
        <v>1</v>
      </c>
      <c r="H1797">
        <f>VLOOKUP($A1797,'mouse data'!$A:$E,5,FALSE)</f>
        <v>17</v>
      </c>
    </row>
    <row r="1798" spans="1:8" x14ac:dyDescent="0.3">
      <c r="A1798" t="s">
        <v>9</v>
      </c>
      <c r="B1798">
        <v>45</v>
      </c>
      <c r="C1798">
        <v>74.104085670000003</v>
      </c>
      <c r="D1798">
        <v>2</v>
      </c>
      <c r="E1798" t="str">
        <f>VLOOKUP($A1798,'mouse data'!$A:$E,2,FALSE)</f>
        <v>Ketapril</v>
      </c>
      <c r="F1798" t="str">
        <f>VLOOKUP($A1798,'mouse data'!$A:$E,3,FALSE)</f>
        <v>Male</v>
      </c>
      <c r="G1798">
        <f>VLOOKUP($A1798,'mouse data'!$A:$E,4,FALSE)</f>
        <v>13</v>
      </c>
      <c r="H1798">
        <f>VLOOKUP($A1798,'mouse data'!$A:$E,5,FALSE)</f>
        <v>30</v>
      </c>
    </row>
    <row r="1799" spans="1:8" x14ac:dyDescent="0.3">
      <c r="A1799" t="s">
        <v>243</v>
      </c>
      <c r="B1799">
        <v>45</v>
      </c>
      <c r="C1799">
        <v>31.896238400000001</v>
      </c>
      <c r="D1799">
        <v>2</v>
      </c>
      <c r="E1799" t="str">
        <f>VLOOKUP($A1799,'mouse data'!$A:$E,2,FALSE)</f>
        <v>Capomulin</v>
      </c>
      <c r="F1799" t="str">
        <f>VLOOKUP($A1799,'mouse data'!$A:$E,3,FALSE)</f>
        <v>Male</v>
      </c>
      <c r="G1799">
        <f>VLOOKUP($A1799,'mouse data'!$A:$E,4,FALSE)</f>
        <v>17</v>
      </c>
      <c r="H1799">
        <f>VLOOKUP($A1799,'mouse data'!$A:$E,5,FALSE)</f>
        <v>17</v>
      </c>
    </row>
    <row r="1800" spans="1:8" x14ac:dyDescent="0.3">
      <c r="A1800" t="s">
        <v>152</v>
      </c>
      <c r="B1800">
        <v>45</v>
      </c>
      <c r="C1800">
        <v>69.823145769999996</v>
      </c>
      <c r="D1800">
        <v>4</v>
      </c>
      <c r="E1800" t="str">
        <f>VLOOKUP($A1800,'mouse data'!$A:$E,2,FALSE)</f>
        <v>Placebo</v>
      </c>
      <c r="F1800" t="str">
        <f>VLOOKUP($A1800,'mouse data'!$A:$E,3,FALSE)</f>
        <v>Female</v>
      </c>
      <c r="G1800">
        <f>VLOOKUP($A1800,'mouse data'!$A:$E,4,FALSE)</f>
        <v>13</v>
      </c>
      <c r="H1800">
        <f>VLOOKUP($A1800,'mouse data'!$A:$E,5,FALSE)</f>
        <v>26</v>
      </c>
    </row>
    <row r="1801" spans="1:8" x14ac:dyDescent="0.3">
      <c r="A1801" t="s">
        <v>84</v>
      </c>
      <c r="B1801">
        <v>45</v>
      </c>
      <c r="C1801">
        <v>30.63869575</v>
      </c>
      <c r="D1801">
        <v>0</v>
      </c>
      <c r="E1801" t="str">
        <f>VLOOKUP($A1801,'mouse data'!$A:$E,2,FALSE)</f>
        <v>Ramicane</v>
      </c>
      <c r="F1801" t="str">
        <f>VLOOKUP($A1801,'mouse data'!$A:$E,3,FALSE)</f>
        <v>Male</v>
      </c>
      <c r="G1801">
        <f>VLOOKUP($A1801,'mouse data'!$A:$E,4,FALSE)</f>
        <v>11</v>
      </c>
      <c r="H1801">
        <f>VLOOKUP($A1801,'mouse data'!$A:$E,5,FALSE)</f>
        <v>16</v>
      </c>
    </row>
    <row r="1802" spans="1:8" x14ac:dyDescent="0.3">
      <c r="A1802" t="s">
        <v>250</v>
      </c>
      <c r="B1802">
        <v>45</v>
      </c>
      <c r="C1802">
        <v>33.329097779999998</v>
      </c>
      <c r="D1802">
        <v>1</v>
      </c>
      <c r="E1802" t="str">
        <f>VLOOKUP($A1802,'mouse data'!$A:$E,2,FALSE)</f>
        <v>Capomulin</v>
      </c>
      <c r="F1802" t="str">
        <f>VLOOKUP($A1802,'mouse data'!$A:$E,3,FALSE)</f>
        <v>Female</v>
      </c>
      <c r="G1802">
        <f>VLOOKUP($A1802,'mouse data'!$A:$E,4,FALSE)</f>
        <v>3</v>
      </c>
      <c r="H1802">
        <f>VLOOKUP($A1802,'mouse data'!$A:$E,5,FALSE)</f>
        <v>19</v>
      </c>
    </row>
    <row r="1803" spans="1:8" x14ac:dyDescent="0.3">
      <c r="A1803" t="s">
        <v>83</v>
      </c>
      <c r="B1803">
        <v>45</v>
      </c>
      <c r="C1803">
        <v>40.659006269999999</v>
      </c>
      <c r="D1803">
        <v>2</v>
      </c>
      <c r="E1803" t="str">
        <f>VLOOKUP($A1803,'mouse data'!$A:$E,2,FALSE)</f>
        <v>Ramicane</v>
      </c>
      <c r="F1803" t="str">
        <f>VLOOKUP($A1803,'mouse data'!$A:$E,3,FALSE)</f>
        <v>Male</v>
      </c>
      <c r="G1803">
        <f>VLOOKUP($A1803,'mouse data'!$A:$E,4,FALSE)</f>
        <v>8</v>
      </c>
      <c r="H1803">
        <f>VLOOKUP($A1803,'mouse data'!$A:$E,5,FALSE)</f>
        <v>24</v>
      </c>
    </row>
    <row r="1804" spans="1:8" x14ac:dyDescent="0.3">
      <c r="A1804" t="s">
        <v>195</v>
      </c>
      <c r="B1804">
        <v>45</v>
      </c>
      <c r="C1804">
        <v>62.43540402</v>
      </c>
      <c r="D1804">
        <v>1</v>
      </c>
      <c r="E1804" t="str">
        <f>VLOOKUP($A1804,'mouse data'!$A:$E,2,FALSE)</f>
        <v>Infubinol</v>
      </c>
      <c r="F1804" t="str">
        <f>VLOOKUP($A1804,'mouse data'!$A:$E,3,FALSE)</f>
        <v>Male</v>
      </c>
      <c r="G1804">
        <f>VLOOKUP($A1804,'mouse data'!$A:$E,4,FALSE)</f>
        <v>23</v>
      </c>
      <c r="H1804">
        <f>VLOOKUP($A1804,'mouse data'!$A:$E,5,FALSE)</f>
        <v>26</v>
      </c>
    </row>
    <row r="1805" spans="1:8" x14ac:dyDescent="0.3">
      <c r="A1805" t="s">
        <v>31</v>
      </c>
      <c r="B1805">
        <v>45</v>
      </c>
      <c r="C1805">
        <v>73.715619000000004</v>
      </c>
      <c r="D1805">
        <v>4</v>
      </c>
      <c r="E1805" t="str">
        <f>VLOOKUP($A1805,'mouse data'!$A:$E,2,FALSE)</f>
        <v>Ketapril</v>
      </c>
      <c r="F1805" t="str">
        <f>VLOOKUP($A1805,'mouse data'!$A:$E,3,FALSE)</f>
        <v>Male</v>
      </c>
      <c r="G1805">
        <f>VLOOKUP($A1805,'mouse data'!$A:$E,4,FALSE)</f>
        <v>22</v>
      </c>
      <c r="H1805">
        <f>VLOOKUP($A1805,'mouse data'!$A:$E,5,FALSE)</f>
        <v>29</v>
      </c>
    </row>
    <row r="1806" spans="1:8" x14ac:dyDescent="0.3">
      <c r="A1806" t="s">
        <v>117</v>
      </c>
      <c r="B1806">
        <v>45</v>
      </c>
      <c r="C1806">
        <v>67.973418780000003</v>
      </c>
      <c r="D1806">
        <v>2</v>
      </c>
      <c r="E1806" t="str">
        <f>VLOOKUP($A1806,'mouse data'!$A:$E,2,FALSE)</f>
        <v>Infubinol</v>
      </c>
      <c r="F1806" t="str">
        <f>VLOOKUP($A1806,'mouse data'!$A:$E,3,FALSE)</f>
        <v>Female</v>
      </c>
      <c r="G1806">
        <f>VLOOKUP($A1806,'mouse data'!$A:$E,4,FALSE)</f>
        <v>20</v>
      </c>
      <c r="H1806">
        <f>VLOOKUP($A1806,'mouse data'!$A:$E,5,FALSE)</f>
        <v>23</v>
      </c>
    </row>
    <row r="1807" spans="1:8" x14ac:dyDescent="0.3">
      <c r="A1807" t="s">
        <v>32</v>
      </c>
      <c r="B1807">
        <v>45</v>
      </c>
      <c r="C1807">
        <v>67.989530009999996</v>
      </c>
      <c r="D1807">
        <v>4</v>
      </c>
      <c r="E1807" t="str">
        <f>VLOOKUP($A1807,'mouse data'!$A:$E,2,FALSE)</f>
        <v>Ketapril</v>
      </c>
      <c r="F1807" t="str">
        <f>VLOOKUP($A1807,'mouse data'!$A:$E,3,FALSE)</f>
        <v>Female</v>
      </c>
      <c r="G1807">
        <f>VLOOKUP($A1807,'mouse data'!$A:$E,4,FALSE)</f>
        <v>18</v>
      </c>
      <c r="H1807">
        <f>VLOOKUP($A1807,'mouse data'!$A:$E,5,FALSE)</f>
        <v>26</v>
      </c>
    </row>
    <row r="1808" spans="1:8" x14ac:dyDescent="0.3">
      <c r="A1808" t="s">
        <v>226</v>
      </c>
      <c r="B1808">
        <v>45</v>
      </c>
      <c r="C1808">
        <v>60.918766519999998</v>
      </c>
      <c r="D1808">
        <v>1</v>
      </c>
      <c r="E1808" t="str">
        <f>VLOOKUP($A1808,'mouse data'!$A:$E,2,FALSE)</f>
        <v>Infubinol</v>
      </c>
      <c r="F1808" t="str">
        <f>VLOOKUP($A1808,'mouse data'!$A:$E,3,FALSE)</f>
        <v>Male</v>
      </c>
      <c r="G1808">
        <f>VLOOKUP($A1808,'mouse data'!$A:$E,4,FALSE)</f>
        <v>23</v>
      </c>
      <c r="H1808">
        <f>VLOOKUP($A1808,'mouse data'!$A:$E,5,FALSE)</f>
        <v>26</v>
      </c>
    </row>
    <row r="1809" spans="1:8" x14ac:dyDescent="0.3">
      <c r="A1809" t="s">
        <v>16</v>
      </c>
      <c r="B1809">
        <v>45</v>
      </c>
      <c r="C1809">
        <v>62.909440619999998</v>
      </c>
      <c r="D1809">
        <v>4</v>
      </c>
      <c r="E1809" t="str">
        <f>VLOOKUP($A1809,'mouse data'!$A:$E,2,FALSE)</f>
        <v>Ketapril</v>
      </c>
      <c r="F1809" t="str">
        <f>VLOOKUP($A1809,'mouse data'!$A:$E,3,FALSE)</f>
        <v>Female</v>
      </c>
      <c r="G1809">
        <f>VLOOKUP($A1809,'mouse data'!$A:$E,4,FALSE)</f>
        <v>7</v>
      </c>
      <c r="H1809">
        <f>VLOOKUP($A1809,'mouse data'!$A:$E,5,FALSE)</f>
        <v>25</v>
      </c>
    </row>
    <row r="1810" spans="1:8" x14ac:dyDescent="0.3">
      <c r="A1810" t="s">
        <v>79</v>
      </c>
      <c r="B1810">
        <v>45</v>
      </c>
      <c r="C1810">
        <v>30.56462509</v>
      </c>
      <c r="D1810">
        <v>1</v>
      </c>
      <c r="E1810" t="str">
        <f>VLOOKUP($A1810,'mouse data'!$A:$E,2,FALSE)</f>
        <v>Ramicane</v>
      </c>
      <c r="F1810" t="str">
        <f>VLOOKUP($A1810,'mouse data'!$A:$E,3,FALSE)</f>
        <v>Male</v>
      </c>
      <c r="G1810">
        <f>VLOOKUP($A1810,'mouse data'!$A:$E,4,FALSE)</f>
        <v>18</v>
      </c>
      <c r="H1810">
        <f>VLOOKUP($A1810,'mouse data'!$A:$E,5,FALSE)</f>
        <v>16</v>
      </c>
    </row>
    <row r="1811" spans="1:8" x14ac:dyDescent="0.3">
      <c r="A1811" t="s">
        <v>28</v>
      </c>
      <c r="B1811">
        <v>45</v>
      </c>
      <c r="C1811">
        <v>74.997764430000004</v>
      </c>
      <c r="D1811">
        <v>2</v>
      </c>
      <c r="E1811" t="str">
        <f>VLOOKUP($A1811,'mouse data'!$A:$E,2,FALSE)</f>
        <v>Naftisol</v>
      </c>
      <c r="F1811" t="str">
        <f>VLOOKUP($A1811,'mouse data'!$A:$E,3,FALSE)</f>
        <v>Female</v>
      </c>
      <c r="G1811">
        <f>VLOOKUP($A1811,'mouse data'!$A:$E,4,FALSE)</f>
        <v>12</v>
      </c>
      <c r="H1811">
        <f>VLOOKUP($A1811,'mouse data'!$A:$E,5,FALSE)</f>
        <v>28</v>
      </c>
    </row>
    <row r="1812" spans="1:8" x14ac:dyDescent="0.3">
      <c r="A1812" t="s">
        <v>179</v>
      </c>
      <c r="B1812">
        <v>45</v>
      </c>
      <c r="C1812">
        <v>67.748661740000003</v>
      </c>
      <c r="D1812">
        <v>1</v>
      </c>
      <c r="E1812" t="str">
        <f>VLOOKUP($A1812,'mouse data'!$A:$E,2,FALSE)</f>
        <v>Ceftamin</v>
      </c>
      <c r="F1812" t="str">
        <f>VLOOKUP($A1812,'mouse data'!$A:$E,3,FALSE)</f>
        <v>Female</v>
      </c>
      <c r="G1812">
        <f>VLOOKUP($A1812,'mouse data'!$A:$E,4,FALSE)</f>
        <v>7</v>
      </c>
      <c r="H1812">
        <f>VLOOKUP($A1812,'mouse data'!$A:$E,5,FALSE)</f>
        <v>28</v>
      </c>
    </row>
    <row r="1813" spans="1:8" x14ac:dyDescent="0.3">
      <c r="A1813" t="s">
        <v>135</v>
      </c>
      <c r="B1813">
        <v>45</v>
      </c>
      <c r="C1813">
        <v>62.109651020000001</v>
      </c>
      <c r="D1813">
        <v>4</v>
      </c>
      <c r="E1813" t="str">
        <f>VLOOKUP($A1813,'mouse data'!$A:$E,2,FALSE)</f>
        <v>Zoniferol</v>
      </c>
      <c r="F1813" t="str">
        <f>VLOOKUP($A1813,'mouse data'!$A:$E,3,FALSE)</f>
        <v>Male</v>
      </c>
      <c r="G1813">
        <f>VLOOKUP($A1813,'mouse data'!$A:$E,4,FALSE)</f>
        <v>14</v>
      </c>
      <c r="H1813">
        <f>VLOOKUP($A1813,'mouse data'!$A:$E,5,FALSE)</f>
        <v>27</v>
      </c>
    </row>
    <row r="1814" spans="1:8" x14ac:dyDescent="0.3">
      <c r="A1814" t="s">
        <v>109</v>
      </c>
      <c r="B1814">
        <v>45</v>
      </c>
      <c r="C1814">
        <v>62.76509317</v>
      </c>
      <c r="D1814">
        <v>1</v>
      </c>
      <c r="E1814" t="str">
        <f>VLOOKUP($A1814,'mouse data'!$A:$E,2,FALSE)</f>
        <v>Stelasyn</v>
      </c>
      <c r="F1814" t="str">
        <f>VLOOKUP($A1814,'mouse data'!$A:$E,3,FALSE)</f>
        <v>Female</v>
      </c>
      <c r="G1814">
        <f>VLOOKUP($A1814,'mouse data'!$A:$E,4,FALSE)</f>
        <v>23</v>
      </c>
      <c r="H1814">
        <f>VLOOKUP($A1814,'mouse data'!$A:$E,5,FALSE)</f>
        <v>27</v>
      </c>
    </row>
    <row r="1815" spans="1:8" x14ac:dyDescent="0.3">
      <c r="A1815" t="s">
        <v>136</v>
      </c>
      <c r="B1815">
        <v>45</v>
      </c>
      <c r="C1815">
        <v>68.611060749999993</v>
      </c>
      <c r="D1815">
        <v>3</v>
      </c>
      <c r="E1815" t="str">
        <f>VLOOKUP($A1815,'mouse data'!$A:$E,2,FALSE)</f>
        <v>Zoniferol</v>
      </c>
      <c r="F1815" t="str">
        <f>VLOOKUP($A1815,'mouse data'!$A:$E,3,FALSE)</f>
        <v>Female</v>
      </c>
      <c r="G1815">
        <f>VLOOKUP($A1815,'mouse data'!$A:$E,4,FALSE)</f>
        <v>2</v>
      </c>
      <c r="H1815">
        <f>VLOOKUP($A1815,'mouse data'!$A:$E,5,FALSE)</f>
        <v>28</v>
      </c>
    </row>
    <row r="1816" spans="1:8" x14ac:dyDescent="0.3">
      <c r="A1816" t="s">
        <v>70</v>
      </c>
      <c r="B1816">
        <v>45</v>
      </c>
      <c r="C1816">
        <v>22.05012627</v>
      </c>
      <c r="D1816">
        <v>1</v>
      </c>
      <c r="E1816" t="str">
        <f>VLOOKUP($A1816,'mouse data'!$A:$E,2,FALSE)</f>
        <v>Ramicane</v>
      </c>
      <c r="F1816" t="str">
        <f>VLOOKUP($A1816,'mouse data'!$A:$E,3,FALSE)</f>
        <v>Male</v>
      </c>
      <c r="G1816">
        <f>VLOOKUP($A1816,'mouse data'!$A:$E,4,FALSE)</f>
        <v>21</v>
      </c>
      <c r="H1816">
        <f>VLOOKUP($A1816,'mouse data'!$A:$E,5,FALSE)</f>
        <v>16</v>
      </c>
    </row>
    <row r="1817" spans="1:8" x14ac:dyDescent="0.3">
      <c r="A1817" t="s">
        <v>108</v>
      </c>
      <c r="B1817">
        <v>45</v>
      </c>
      <c r="C1817">
        <v>68.711630200000002</v>
      </c>
      <c r="D1817">
        <v>1</v>
      </c>
      <c r="E1817" t="str">
        <f>VLOOKUP($A1817,'mouse data'!$A:$E,2,FALSE)</f>
        <v>Stelasyn</v>
      </c>
      <c r="F1817" t="str">
        <f>VLOOKUP($A1817,'mouse data'!$A:$E,3,FALSE)</f>
        <v>Male</v>
      </c>
      <c r="G1817">
        <f>VLOOKUP($A1817,'mouse data'!$A:$E,4,FALSE)</f>
        <v>8</v>
      </c>
      <c r="H1817">
        <f>VLOOKUP($A1817,'mouse data'!$A:$E,5,FALSE)</f>
        <v>29</v>
      </c>
    </row>
    <row r="1818" spans="1:8" x14ac:dyDescent="0.3">
      <c r="A1818" t="s">
        <v>138</v>
      </c>
      <c r="B1818">
        <v>45</v>
      </c>
      <c r="C1818">
        <v>62.327966060000001</v>
      </c>
      <c r="D1818">
        <v>4</v>
      </c>
      <c r="E1818" t="str">
        <f>VLOOKUP($A1818,'mouse data'!$A:$E,2,FALSE)</f>
        <v>Zoniferol</v>
      </c>
      <c r="F1818" t="str">
        <f>VLOOKUP($A1818,'mouse data'!$A:$E,3,FALSE)</f>
        <v>Male</v>
      </c>
      <c r="G1818">
        <f>VLOOKUP($A1818,'mouse data'!$A:$E,4,FALSE)</f>
        <v>15</v>
      </c>
      <c r="H1818">
        <f>VLOOKUP($A1818,'mouse data'!$A:$E,5,FALSE)</f>
        <v>29</v>
      </c>
    </row>
    <row r="1819" spans="1:8" x14ac:dyDescent="0.3">
      <c r="A1819" t="s">
        <v>246</v>
      </c>
      <c r="B1819">
        <v>45</v>
      </c>
      <c r="C1819">
        <v>38.846875689999997</v>
      </c>
      <c r="D1819">
        <v>1</v>
      </c>
      <c r="E1819" t="str">
        <f>VLOOKUP($A1819,'mouse data'!$A:$E,2,FALSE)</f>
        <v>Capomulin</v>
      </c>
      <c r="F1819" t="str">
        <f>VLOOKUP($A1819,'mouse data'!$A:$E,3,FALSE)</f>
        <v>Male</v>
      </c>
      <c r="G1819">
        <f>VLOOKUP($A1819,'mouse data'!$A:$E,4,FALSE)</f>
        <v>17</v>
      </c>
      <c r="H1819">
        <f>VLOOKUP($A1819,'mouse data'!$A:$E,5,FALSE)</f>
        <v>19</v>
      </c>
    </row>
    <row r="1820" spans="1:8" x14ac:dyDescent="0.3">
      <c r="A1820" t="s">
        <v>143</v>
      </c>
      <c r="B1820">
        <v>45</v>
      </c>
      <c r="C1820">
        <v>64.575221569999997</v>
      </c>
      <c r="D1820">
        <v>4</v>
      </c>
      <c r="E1820" t="str">
        <f>VLOOKUP($A1820,'mouse data'!$A:$E,2,FALSE)</f>
        <v>Zoniferol</v>
      </c>
      <c r="F1820" t="str">
        <f>VLOOKUP($A1820,'mouse data'!$A:$E,3,FALSE)</f>
        <v>Female</v>
      </c>
      <c r="G1820">
        <f>VLOOKUP($A1820,'mouse data'!$A:$E,4,FALSE)</f>
        <v>10</v>
      </c>
      <c r="H1820">
        <f>VLOOKUP($A1820,'mouse data'!$A:$E,5,FALSE)</f>
        <v>29</v>
      </c>
    </row>
    <row r="1821" spans="1:8" x14ac:dyDescent="0.3">
      <c r="A1821" t="s">
        <v>142</v>
      </c>
      <c r="B1821">
        <v>45</v>
      </c>
      <c r="C1821">
        <v>64.957561850000005</v>
      </c>
      <c r="D1821">
        <v>2</v>
      </c>
      <c r="E1821" t="str">
        <f>VLOOKUP($A1821,'mouse data'!$A:$E,2,FALSE)</f>
        <v>Propriva</v>
      </c>
      <c r="F1821" t="str">
        <f>VLOOKUP($A1821,'mouse data'!$A:$E,3,FALSE)</f>
        <v>Male</v>
      </c>
      <c r="G1821">
        <f>VLOOKUP($A1821,'mouse data'!$A:$E,4,FALSE)</f>
        <v>7</v>
      </c>
      <c r="H1821">
        <f>VLOOKUP($A1821,'mouse data'!$A:$E,5,FALSE)</f>
        <v>26</v>
      </c>
    </row>
    <row r="1822" spans="1:8" x14ac:dyDescent="0.3">
      <c r="A1822" t="s">
        <v>104</v>
      </c>
      <c r="B1822">
        <v>45</v>
      </c>
      <c r="C1822">
        <v>74.040390180000003</v>
      </c>
      <c r="D1822">
        <v>3</v>
      </c>
      <c r="E1822" t="str">
        <f>VLOOKUP($A1822,'mouse data'!$A:$E,2,FALSE)</f>
        <v>Stelasyn</v>
      </c>
      <c r="F1822" t="str">
        <f>VLOOKUP($A1822,'mouse data'!$A:$E,3,FALSE)</f>
        <v>Female</v>
      </c>
      <c r="G1822">
        <f>VLOOKUP($A1822,'mouse data'!$A:$E,4,FALSE)</f>
        <v>1</v>
      </c>
      <c r="H1822">
        <f>VLOOKUP($A1822,'mouse data'!$A:$E,5,FALSE)</f>
        <v>27</v>
      </c>
    </row>
    <row r="1823" spans="1:8" x14ac:dyDescent="0.3">
      <c r="A1823" t="s">
        <v>239</v>
      </c>
      <c r="B1823">
        <v>45</v>
      </c>
      <c r="C1823">
        <v>40.658123660000001</v>
      </c>
      <c r="D1823">
        <v>2</v>
      </c>
      <c r="E1823" t="str">
        <f>VLOOKUP($A1823,'mouse data'!$A:$E,2,FALSE)</f>
        <v>Capomulin</v>
      </c>
      <c r="F1823" t="str">
        <f>VLOOKUP($A1823,'mouse data'!$A:$E,3,FALSE)</f>
        <v>Female</v>
      </c>
      <c r="G1823">
        <f>VLOOKUP($A1823,'mouse data'!$A:$E,4,FALSE)</f>
        <v>19</v>
      </c>
      <c r="H1823">
        <f>VLOOKUP($A1823,'mouse data'!$A:$E,5,FALSE)</f>
        <v>21</v>
      </c>
    </row>
    <row r="1824" spans="1:8" x14ac:dyDescent="0.3">
      <c r="A1824" t="s">
        <v>71</v>
      </c>
      <c r="B1824">
        <v>45</v>
      </c>
      <c r="C1824">
        <v>33.39765251</v>
      </c>
      <c r="D1824">
        <v>1</v>
      </c>
      <c r="E1824" t="str">
        <f>VLOOKUP($A1824,'mouse data'!$A:$E,2,FALSE)</f>
        <v>Ramicane</v>
      </c>
      <c r="F1824" t="str">
        <f>VLOOKUP($A1824,'mouse data'!$A:$E,3,FALSE)</f>
        <v>Male</v>
      </c>
      <c r="G1824">
        <f>VLOOKUP($A1824,'mouse data'!$A:$E,4,FALSE)</f>
        <v>9</v>
      </c>
      <c r="H1824">
        <f>VLOOKUP($A1824,'mouse data'!$A:$E,5,FALSE)</f>
        <v>17</v>
      </c>
    </row>
    <row r="1825" spans="1:8" x14ac:dyDescent="0.3">
      <c r="A1825" t="s">
        <v>103</v>
      </c>
      <c r="B1825">
        <v>45</v>
      </c>
      <c r="C1825">
        <v>70.653831620000005</v>
      </c>
      <c r="D1825">
        <v>1</v>
      </c>
      <c r="E1825" t="str">
        <f>VLOOKUP($A1825,'mouse data'!$A:$E,2,FALSE)</f>
        <v>Stelasyn</v>
      </c>
      <c r="F1825" t="str">
        <f>VLOOKUP($A1825,'mouse data'!$A:$E,3,FALSE)</f>
        <v>Female</v>
      </c>
      <c r="G1825">
        <f>VLOOKUP($A1825,'mouse data'!$A:$E,4,FALSE)</f>
        <v>2</v>
      </c>
      <c r="H1825">
        <f>VLOOKUP($A1825,'mouse data'!$A:$E,5,FALSE)</f>
        <v>30</v>
      </c>
    </row>
    <row r="1826" spans="1:8" x14ac:dyDescent="0.3">
      <c r="A1826" t="s">
        <v>171</v>
      </c>
      <c r="B1826">
        <v>45</v>
      </c>
      <c r="C1826">
        <v>62.191414369999997</v>
      </c>
      <c r="D1826">
        <v>1</v>
      </c>
      <c r="E1826" t="str">
        <f>VLOOKUP($A1826,'mouse data'!$A:$E,2,FALSE)</f>
        <v>Propriva</v>
      </c>
      <c r="F1826" t="str">
        <f>VLOOKUP($A1826,'mouse data'!$A:$E,3,FALSE)</f>
        <v>Female</v>
      </c>
      <c r="G1826">
        <f>VLOOKUP($A1826,'mouse data'!$A:$E,4,FALSE)</f>
        <v>5</v>
      </c>
      <c r="H1826">
        <f>VLOOKUP($A1826,'mouse data'!$A:$E,5,FALSE)</f>
        <v>28</v>
      </c>
    </row>
    <row r="1827" spans="1:8" x14ac:dyDescent="0.3">
      <c r="A1827" t="s">
        <v>144</v>
      </c>
      <c r="B1827">
        <v>45</v>
      </c>
      <c r="C1827">
        <v>72.255963059999999</v>
      </c>
      <c r="D1827">
        <v>4</v>
      </c>
      <c r="E1827" t="str">
        <f>VLOOKUP($A1827,'mouse data'!$A:$E,2,FALSE)</f>
        <v>Placebo</v>
      </c>
      <c r="F1827" t="str">
        <f>VLOOKUP($A1827,'mouse data'!$A:$E,3,FALSE)</f>
        <v>Male</v>
      </c>
      <c r="G1827">
        <f>VLOOKUP($A1827,'mouse data'!$A:$E,4,FALSE)</f>
        <v>7</v>
      </c>
      <c r="H1827">
        <f>VLOOKUP($A1827,'mouse data'!$A:$E,5,FALSE)</f>
        <v>28</v>
      </c>
    </row>
    <row r="1828" spans="1:8" x14ac:dyDescent="0.3">
      <c r="A1828" t="s">
        <v>202</v>
      </c>
      <c r="B1828">
        <v>45</v>
      </c>
      <c r="C1828">
        <v>64.911362679999996</v>
      </c>
      <c r="D1828">
        <v>4</v>
      </c>
      <c r="E1828" t="str">
        <f>VLOOKUP($A1828,'mouse data'!$A:$E,2,FALSE)</f>
        <v>Propriva</v>
      </c>
      <c r="F1828" t="str">
        <f>VLOOKUP($A1828,'mouse data'!$A:$E,3,FALSE)</f>
        <v>Male</v>
      </c>
      <c r="G1828">
        <f>VLOOKUP($A1828,'mouse data'!$A:$E,4,FALSE)</f>
        <v>22</v>
      </c>
      <c r="H1828">
        <f>VLOOKUP($A1828,'mouse data'!$A:$E,5,FALSE)</f>
        <v>26</v>
      </c>
    </row>
    <row r="1829" spans="1:8" x14ac:dyDescent="0.3">
      <c r="A1829" t="s">
        <v>99</v>
      </c>
      <c r="B1829">
        <v>45</v>
      </c>
      <c r="C1829">
        <v>69.299149069999999</v>
      </c>
      <c r="D1829">
        <v>4</v>
      </c>
      <c r="E1829" t="str">
        <f>VLOOKUP($A1829,'mouse data'!$A:$E,2,FALSE)</f>
        <v>Stelasyn</v>
      </c>
      <c r="F1829" t="str">
        <f>VLOOKUP($A1829,'mouse data'!$A:$E,3,FALSE)</f>
        <v>Female</v>
      </c>
      <c r="G1829">
        <f>VLOOKUP($A1829,'mouse data'!$A:$E,4,FALSE)</f>
        <v>13</v>
      </c>
      <c r="H1829">
        <f>VLOOKUP($A1829,'mouse data'!$A:$E,5,FALSE)</f>
        <v>25</v>
      </c>
    </row>
    <row r="1830" spans="1:8" x14ac:dyDescent="0.3">
      <c r="A1830" t="s">
        <v>68</v>
      </c>
      <c r="B1830">
        <v>45</v>
      </c>
      <c r="C1830">
        <v>36.134852430000002</v>
      </c>
      <c r="D1830">
        <v>1</v>
      </c>
      <c r="E1830" t="str">
        <f>VLOOKUP($A1830,'mouse data'!$A:$E,2,FALSE)</f>
        <v>Ramicane</v>
      </c>
      <c r="F1830" t="str">
        <f>VLOOKUP($A1830,'mouse data'!$A:$E,3,FALSE)</f>
        <v>Male</v>
      </c>
      <c r="G1830">
        <f>VLOOKUP($A1830,'mouse data'!$A:$E,4,FALSE)</f>
        <v>8</v>
      </c>
      <c r="H1830">
        <f>VLOOKUP($A1830,'mouse data'!$A:$E,5,FALSE)</f>
        <v>19</v>
      </c>
    </row>
    <row r="1831" spans="1:8" x14ac:dyDescent="0.3">
      <c r="A1831" t="s">
        <v>232</v>
      </c>
      <c r="B1831">
        <v>45</v>
      </c>
      <c r="C1831">
        <v>38.939632629999998</v>
      </c>
      <c r="D1831">
        <v>0</v>
      </c>
      <c r="E1831" t="str">
        <f>VLOOKUP($A1831,'mouse data'!$A:$E,2,FALSE)</f>
        <v>Capomulin</v>
      </c>
      <c r="F1831" t="str">
        <f>VLOOKUP($A1831,'mouse data'!$A:$E,3,FALSE)</f>
        <v>Male</v>
      </c>
      <c r="G1831">
        <f>VLOOKUP($A1831,'mouse data'!$A:$E,4,FALSE)</f>
        <v>7</v>
      </c>
      <c r="H1831">
        <f>VLOOKUP($A1831,'mouse data'!$A:$E,5,FALSE)</f>
        <v>21</v>
      </c>
    </row>
    <row r="1832" spans="1:8" x14ac:dyDescent="0.3">
      <c r="A1832" t="s">
        <v>110</v>
      </c>
      <c r="B1832">
        <v>45</v>
      </c>
      <c r="C1832">
        <v>75.123689549999995</v>
      </c>
      <c r="D1832">
        <v>1</v>
      </c>
      <c r="E1832" t="str">
        <f>VLOOKUP($A1832,'mouse data'!$A:$E,2,FALSE)</f>
        <v>Stelasyn</v>
      </c>
      <c r="F1832" t="str">
        <f>VLOOKUP($A1832,'mouse data'!$A:$E,3,FALSE)</f>
        <v>Female</v>
      </c>
      <c r="G1832">
        <f>VLOOKUP($A1832,'mouse data'!$A:$E,4,FALSE)</f>
        <v>22</v>
      </c>
      <c r="H1832">
        <f>VLOOKUP($A1832,'mouse data'!$A:$E,5,FALSE)</f>
        <v>28</v>
      </c>
    </row>
    <row r="1833" spans="1:8" x14ac:dyDescent="0.3">
      <c r="A1833" t="s">
        <v>119</v>
      </c>
      <c r="B1833">
        <v>45</v>
      </c>
      <c r="C1833">
        <v>67.942121069999999</v>
      </c>
      <c r="D1833">
        <v>2</v>
      </c>
      <c r="E1833" t="str">
        <f>VLOOKUP($A1833,'mouse data'!$A:$E,2,FALSE)</f>
        <v>Zoniferol</v>
      </c>
      <c r="F1833" t="str">
        <f>VLOOKUP($A1833,'mouse data'!$A:$E,3,FALSE)</f>
        <v>Female</v>
      </c>
      <c r="G1833">
        <f>VLOOKUP($A1833,'mouse data'!$A:$E,4,FALSE)</f>
        <v>11</v>
      </c>
      <c r="H1833">
        <f>VLOOKUP($A1833,'mouse data'!$A:$E,5,FALSE)</f>
        <v>27</v>
      </c>
    </row>
    <row r="1834" spans="1:8" x14ac:dyDescent="0.3">
      <c r="A1834" t="s">
        <v>124</v>
      </c>
      <c r="B1834">
        <v>45</v>
      </c>
      <c r="C1834">
        <v>68.163195169999995</v>
      </c>
      <c r="D1834">
        <v>4</v>
      </c>
      <c r="E1834" t="str">
        <f>VLOOKUP($A1834,'mouse data'!$A:$E,2,FALSE)</f>
        <v>Zoniferol</v>
      </c>
      <c r="F1834" t="str">
        <f>VLOOKUP($A1834,'mouse data'!$A:$E,3,FALSE)</f>
        <v>Female</v>
      </c>
      <c r="G1834">
        <f>VLOOKUP($A1834,'mouse data'!$A:$E,4,FALSE)</f>
        <v>14</v>
      </c>
      <c r="H1834">
        <f>VLOOKUP($A1834,'mouse data'!$A:$E,5,FALSE)</f>
        <v>29</v>
      </c>
    </row>
    <row r="1835" spans="1:8" x14ac:dyDescent="0.3">
      <c r="A1835" t="s">
        <v>64</v>
      </c>
      <c r="B1835">
        <v>45</v>
      </c>
      <c r="C1835">
        <v>31.560469550000001</v>
      </c>
      <c r="D1835">
        <v>1</v>
      </c>
      <c r="E1835" t="str">
        <f>VLOOKUP($A1835,'mouse data'!$A:$E,2,FALSE)</f>
        <v>Ramicane</v>
      </c>
      <c r="F1835" t="str">
        <f>VLOOKUP($A1835,'mouse data'!$A:$E,3,FALSE)</f>
        <v>Female</v>
      </c>
      <c r="G1835">
        <f>VLOOKUP($A1835,'mouse data'!$A:$E,4,FALSE)</f>
        <v>4</v>
      </c>
      <c r="H1835">
        <f>VLOOKUP($A1835,'mouse data'!$A:$E,5,FALSE)</f>
        <v>17</v>
      </c>
    </row>
    <row r="1836" spans="1:8" x14ac:dyDescent="0.3">
      <c r="A1836" t="s">
        <v>126</v>
      </c>
      <c r="B1836">
        <v>45</v>
      </c>
      <c r="C1836">
        <v>68.40128593</v>
      </c>
      <c r="D1836">
        <v>3</v>
      </c>
      <c r="E1836" t="str">
        <f>VLOOKUP($A1836,'mouse data'!$A:$E,2,FALSE)</f>
        <v>Zoniferol</v>
      </c>
      <c r="F1836" t="str">
        <f>VLOOKUP($A1836,'mouse data'!$A:$E,3,FALSE)</f>
        <v>Female</v>
      </c>
      <c r="G1836">
        <f>VLOOKUP($A1836,'mouse data'!$A:$E,4,FALSE)</f>
        <v>16</v>
      </c>
      <c r="H1836">
        <f>VLOOKUP($A1836,'mouse data'!$A:$E,5,FALSE)</f>
        <v>28</v>
      </c>
    </row>
    <row r="1837" spans="1:8" x14ac:dyDescent="0.3">
      <c r="A1837" t="s">
        <v>122</v>
      </c>
      <c r="B1837">
        <v>45</v>
      </c>
      <c r="C1837">
        <v>60.752704170000001</v>
      </c>
      <c r="D1837">
        <v>4</v>
      </c>
      <c r="E1837" t="str">
        <f>VLOOKUP($A1837,'mouse data'!$A:$E,2,FALSE)</f>
        <v>Zoniferol</v>
      </c>
      <c r="F1837" t="str">
        <f>VLOOKUP($A1837,'mouse data'!$A:$E,3,FALSE)</f>
        <v>Female</v>
      </c>
      <c r="G1837">
        <f>VLOOKUP($A1837,'mouse data'!$A:$E,4,FALSE)</f>
        <v>13</v>
      </c>
      <c r="H1837">
        <f>VLOOKUP($A1837,'mouse data'!$A:$E,5,FALSE)</f>
        <v>29</v>
      </c>
    </row>
    <row r="1838" spans="1:8" x14ac:dyDescent="0.3">
      <c r="A1838" t="s">
        <v>66</v>
      </c>
      <c r="B1838">
        <v>45</v>
      </c>
      <c r="C1838">
        <v>43.0475426</v>
      </c>
      <c r="D1838">
        <v>0</v>
      </c>
      <c r="E1838" t="str">
        <f>VLOOKUP($A1838,'mouse data'!$A:$E,2,FALSE)</f>
        <v>Ramicane</v>
      </c>
      <c r="F1838" t="str">
        <f>VLOOKUP($A1838,'mouse data'!$A:$E,3,FALSE)</f>
        <v>Female</v>
      </c>
      <c r="G1838">
        <f>VLOOKUP($A1838,'mouse data'!$A:$E,4,FALSE)</f>
        <v>10</v>
      </c>
      <c r="H1838">
        <f>VLOOKUP($A1838,'mouse data'!$A:$E,5,FALSE)</f>
        <v>25</v>
      </c>
    </row>
    <row r="1839" spans="1:8" x14ac:dyDescent="0.3">
      <c r="A1839" t="s">
        <v>128</v>
      </c>
      <c r="B1839">
        <v>45</v>
      </c>
      <c r="C1839">
        <v>70.827796309999997</v>
      </c>
      <c r="D1839">
        <v>2</v>
      </c>
      <c r="E1839" t="str">
        <f>VLOOKUP($A1839,'mouse data'!$A:$E,2,FALSE)</f>
        <v>Zoniferol</v>
      </c>
      <c r="F1839" t="str">
        <f>VLOOKUP($A1839,'mouse data'!$A:$E,3,FALSE)</f>
        <v>Male</v>
      </c>
      <c r="G1839">
        <f>VLOOKUP($A1839,'mouse data'!$A:$E,4,FALSE)</f>
        <v>12</v>
      </c>
      <c r="H1839">
        <f>VLOOKUP($A1839,'mouse data'!$A:$E,5,FALSE)</f>
        <v>25</v>
      </c>
    </row>
    <row r="1840" spans="1:8" x14ac:dyDescent="0.3">
      <c r="A1840" t="s">
        <v>240</v>
      </c>
      <c r="B1840">
        <v>45</v>
      </c>
      <c r="C1840">
        <v>36.04104736</v>
      </c>
      <c r="D1840">
        <v>2</v>
      </c>
      <c r="E1840" t="str">
        <f>VLOOKUP($A1840,'mouse data'!$A:$E,2,FALSE)</f>
        <v>Capomulin</v>
      </c>
      <c r="F1840" t="str">
        <f>VLOOKUP($A1840,'mouse data'!$A:$E,3,FALSE)</f>
        <v>Male</v>
      </c>
      <c r="G1840">
        <f>VLOOKUP($A1840,'mouse data'!$A:$E,4,FALSE)</f>
        <v>24</v>
      </c>
      <c r="H1840">
        <f>VLOOKUP($A1840,'mouse data'!$A:$E,5,FALSE)</f>
        <v>21</v>
      </c>
    </row>
    <row r="1841" spans="1:8" x14ac:dyDescent="0.3">
      <c r="A1841" t="s">
        <v>141</v>
      </c>
      <c r="B1841">
        <v>45</v>
      </c>
      <c r="C1841">
        <v>66.794155989999993</v>
      </c>
      <c r="D1841">
        <v>4</v>
      </c>
      <c r="E1841" t="str">
        <f>VLOOKUP($A1841,'mouse data'!$A:$E,2,FALSE)</f>
        <v>Zoniferol</v>
      </c>
      <c r="F1841" t="str">
        <f>VLOOKUP($A1841,'mouse data'!$A:$E,3,FALSE)</f>
        <v>Female</v>
      </c>
      <c r="G1841">
        <f>VLOOKUP($A1841,'mouse data'!$A:$E,4,FALSE)</f>
        <v>8</v>
      </c>
      <c r="H1841">
        <f>VLOOKUP($A1841,'mouse data'!$A:$E,5,FALSE)</f>
        <v>25</v>
      </c>
    </row>
    <row r="1842" spans="1:8" x14ac:dyDescent="0.3">
      <c r="A1842" t="s">
        <v>121</v>
      </c>
      <c r="B1842">
        <v>45</v>
      </c>
      <c r="C1842">
        <v>73.324432279999996</v>
      </c>
      <c r="D1842">
        <v>1</v>
      </c>
      <c r="E1842" t="str">
        <f>VLOOKUP($A1842,'mouse data'!$A:$E,2,FALSE)</f>
        <v>Zoniferol</v>
      </c>
      <c r="F1842" t="str">
        <f>VLOOKUP($A1842,'mouse data'!$A:$E,3,FALSE)</f>
        <v>Female</v>
      </c>
      <c r="G1842">
        <f>VLOOKUP($A1842,'mouse data'!$A:$E,4,FALSE)</f>
        <v>20</v>
      </c>
      <c r="H1842">
        <f>VLOOKUP($A1842,'mouse data'!$A:$E,5,FALSE)</f>
        <v>26</v>
      </c>
    </row>
    <row r="1843" spans="1:8" x14ac:dyDescent="0.3">
      <c r="A1843" t="s">
        <v>72</v>
      </c>
      <c r="B1843">
        <v>45</v>
      </c>
      <c r="C1843">
        <v>61.619606150000003</v>
      </c>
      <c r="D1843">
        <v>3</v>
      </c>
      <c r="E1843" t="str">
        <f>VLOOKUP($A1843,'mouse data'!$A:$E,2,FALSE)</f>
        <v>Stelasyn</v>
      </c>
      <c r="F1843" t="str">
        <f>VLOOKUP($A1843,'mouse data'!$A:$E,3,FALSE)</f>
        <v>Male</v>
      </c>
      <c r="G1843">
        <f>VLOOKUP($A1843,'mouse data'!$A:$E,4,FALSE)</f>
        <v>21</v>
      </c>
      <c r="H1843">
        <f>VLOOKUP($A1843,'mouse data'!$A:$E,5,FALSE)</f>
        <v>28</v>
      </c>
    </row>
    <row r="1844" spans="1:8" x14ac:dyDescent="0.3">
      <c r="A1844" t="s">
        <v>131</v>
      </c>
      <c r="B1844">
        <v>45</v>
      </c>
      <c r="C1844">
        <v>64.294084929999997</v>
      </c>
      <c r="D1844">
        <v>2</v>
      </c>
      <c r="E1844" t="str">
        <f>VLOOKUP($A1844,'mouse data'!$A:$E,2,FALSE)</f>
        <v>Zoniferol</v>
      </c>
      <c r="F1844" t="str">
        <f>VLOOKUP($A1844,'mouse data'!$A:$E,3,FALSE)</f>
        <v>Male</v>
      </c>
      <c r="G1844">
        <f>VLOOKUP($A1844,'mouse data'!$A:$E,4,FALSE)</f>
        <v>24</v>
      </c>
      <c r="H1844">
        <f>VLOOKUP($A1844,'mouse data'!$A:$E,5,FALSE)</f>
        <v>28</v>
      </c>
    </row>
    <row r="1845" spans="1:8" x14ac:dyDescent="0.3">
      <c r="A1845" t="s">
        <v>252</v>
      </c>
      <c r="B1845">
        <v>45</v>
      </c>
      <c r="C1845">
        <v>28.430964110000001</v>
      </c>
      <c r="D1845">
        <v>1</v>
      </c>
      <c r="E1845" t="str">
        <f>VLOOKUP($A1845,'mouse data'!$A:$E,2,FALSE)</f>
        <v>Capomulin</v>
      </c>
      <c r="F1845" t="str">
        <f>VLOOKUP($A1845,'mouse data'!$A:$E,3,FALSE)</f>
        <v>Male</v>
      </c>
      <c r="G1845">
        <f>VLOOKUP($A1845,'mouse data'!$A:$E,4,FALSE)</f>
        <v>22</v>
      </c>
      <c r="H1845">
        <f>VLOOKUP($A1845,'mouse data'!$A:$E,5,FALSE)</f>
        <v>17</v>
      </c>
    </row>
    <row r="1846" spans="1:8" x14ac:dyDescent="0.3">
      <c r="A1846" t="s">
        <v>67</v>
      </c>
      <c r="B1846">
        <v>45</v>
      </c>
      <c r="C1846">
        <v>37.311235519999997</v>
      </c>
      <c r="D1846">
        <v>2</v>
      </c>
      <c r="E1846" t="str">
        <f>VLOOKUP($A1846,'mouse data'!$A:$E,2,FALSE)</f>
        <v>Ramicane</v>
      </c>
      <c r="F1846" t="str">
        <f>VLOOKUP($A1846,'mouse data'!$A:$E,3,FALSE)</f>
        <v>Female</v>
      </c>
      <c r="G1846">
        <f>VLOOKUP($A1846,'mouse data'!$A:$E,4,FALSE)</f>
        <v>8</v>
      </c>
      <c r="H1846">
        <f>VLOOKUP($A1846,'mouse data'!$A:$E,5,FALSE)</f>
        <v>19</v>
      </c>
    </row>
    <row r="1847" spans="1:8" x14ac:dyDescent="0.3">
      <c r="A1847" t="s">
        <v>86</v>
      </c>
      <c r="B1847">
        <v>45</v>
      </c>
      <c r="C1847">
        <v>60.122010520000003</v>
      </c>
      <c r="D1847">
        <v>1</v>
      </c>
      <c r="E1847" t="str">
        <f>VLOOKUP($A1847,'mouse data'!$A:$E,2,FALSE)</f>
        <v>Stelasyn</v>
      </c>
      <c r="F1847" t="str">
        <f>VLOOKUP($A1847,'mouse data'!$A:$E,3,FALSE)</f>
        <v>Male</v>
      </c>
      <c r="G1847">
        <f>VLOOKUP($A1847,'mouse data'!$A:$E,4,FALSE)</f>
        <v>20</v>
      </c>
      <c r="H1847">
        <f>VLOOKUP($A1847,'mouse data'!$A:$E,5,FALSE)</f>
        <v>25</v>
      </c>
    </row>
    <row r="1848" spans="1:8" x14ac:dyDescent="0.3">
      <c r="A1848" t="s">
        <v>233</v>
      </c>
      <c r="B1848">
        <v>45</v>
      </c>
      <c r="C1848">
        <v>28.484032809999999</v>
      </c>
      <c r="D1848">
        <v>0</v>
      </c>
      <c r="E1848" t="str">
        <f>VLOOKUP($A1848,'mouse data'!$A:$E,2,FALSE)</f>
        <v>Capomulin</v>
      </c>
      <c r="F1848" t="str">
        <f>VLOOKUP($A1848,'mouse data'!$A:$E,3,FALSE)</f>
        <v>Female</v>
      </c>
      <c r="G1848">
        <f>VLOOKUP($A1848,'mouse data'!$A:$E,4,FALSE)</f>
        <v>16</v>
      </c>
      <c r="H1848">
        <f>VLOOKUP($A1848,'mouse data'!$A:$E,5,FALSE)</f>
        <v>15</v>
      </c>
    </row>
    <row r="1849" spans="1:8" x14ac:dyDescent="0.3">
      <c r="A1849" t="s">
        <v>132</v>
      </c>
      <c r="B1849">
        <v>45</v>
      </c>
      <c r="C1849">
        <v>63.488696779999998</v>
      </c>
      <c r="D1849">
        <v>2</v>
      </c>
      <c r="E1849" t="str">
        <f>VLOOKUP($A1849,'mouse data'!$A:$E,2,FALSE)</f>
        <v>Zoniferol</v>
      </c>
      <c r="F1849" t="str">
        <f>VLOOKUP($A1849,'mouse data'!$A:$E,3,FALSE)</f>
        <v>Female</v>
      </c>
      <c r="G1849">
        <f>VLOOKUP($A1849,'mouse data'!$A:$E,4,FALSE)</f>
        <v>5</v>
      </c>
      <c r="H1849">
        <f>VLOOKUP($A1849,'mouse data'!$A:$E,5,FALSE)</f>
        <v>28</v>
      </c>
    </row>
    <row r="1850" spans="1:8" x14ac:dyDescent="0.3">
      <c r="A1850" t="s">
        <v>133</v>
      </c>
      <c r="B1850">
        <v>45</v>
      </c>
      <c r="C1850">
        <v>61.840058419999998</v>
      </c>
      <c r="D1850">
        <v>4</v>
      </c>
      <c r="E1850" t="str">
        <f>VLOOKUP($A1850,'mouse data'!$A:$E,2,FALSE)</f>
        <v>Zoniferol</v>
      </c>
      <c r="F1850" t="str">
        <f>VLOOKUP($A1850,'mouse data'!$A:$E,3,FALSE)</f>
        <v>Female</v>
      </c>
      <c r="G1850">
        <f>VLOOKUP($A1850,'mouse data'!$A:$E,4,FALSE)</f>
        <v>19</v>
      </c>
      <c r="H1850">
        <f>VLOOKUP($A1850,'mouse data'!$A:$E,5,FALSE)</f>
        <v>28</v>
      </c>
    </row>
    <row r="1851" spans="1:8" x14ac:dyDescent="0.3">
      <c r="A1851" t="s">
        <v>231</v>
      </c>
      <c r="B1851">
        <v>45</v>
      </c>
      <c r="C1851">
        <v>23.34359787</v>
      </c>
      <c r="D1851">
        <v>1</v>
      </c>
      <c r="E1851" t="str">
        <f>VLOOKUP($A1851,'mouse data'!$A:$E,2,FALSE)</f>
        <v>Capomulin</v>
      </c>
      <c r="F1851" t="str">
        <f>VLOOKUP($A1851,'mouse data'!$A:$E,3,FALSE)</f>
        <v>Female</v>
      </c>
      <c r="G1851">
        <f>VLOOKUP($A1851,'mouse data'!$A:$E,4,FALSE)</f>
        <v>3</v>
      </c>
      <c r="H1851">
        <f>VLOOKUP($A1851,'mouse data'!$A:$E,5,FALSE)</f>
        <v>17</v>
      </c>
    </row>
    <row r="1852" spans="1:8" x14ac:dyDescent="0.3">
      <c r="A1852" t="s">
        <v>241</v>
      </c>
      <c r="B1852">
        <v>45</v>
      </c>
      <c r="C1852">
        <v>37.311845769999998</v>
      </c>
      <c r="D1852">
        <v>2</v>
      </c>
      <c r="E1852" t="str">
        <f>VLOOKUP($A1852,'mouse data'!$A:$E,2,FALSE)</f>
        <v>Capomulin</v>
      </c>
      <c r="F1852" t="str">
        <f>VLOOKUP($A1852,'mouse data'!$A:$E,3,FALSE)</f>
        <v>Female</v>
      </c>
      <c r="G1852">
        <f>VLOOKUP($A1852,'mouse data'!$A:$E,4,FALSE)</f>
        <v>23</v>
      </c>
      <c r="H1852">
        <f>VLOOKUP($A1852,'mouse data'!$A:$E,5,FALSE)</f>
        <v>20</v>
      </c>
    </row>
    <row r="1853" spans="1:8" x14ac:dyDescent="0.3">
      <c r="A1853" t="s">
        <v>98</v>
      </c>
      <c r="B1853">
        <v>45</v>
      </c>
      <c r="C1853">
        <v>65.341810870000003</v>
      </c>
      <c r="D1853">
        <v>0</v>
      </c>
      <c r="E1853" t="str">
        <f>VLOOKUP($A1853,'mouse data'!$A:$E,2,FALSE)</f>
        <v>Stelasyn</v>
      </c>
      <c r="F1853" t="str">
        <f>VLOOKUP($A1853,'mouse data'!$A:$E,3,FALSE)</f>
        <v>Male</v>
      </c>
      <c r="G1853">
        <f>VLOOKUP($A1853,'mouse data'!$A:$E,4,FALSE)</f>
        <v>23</v>
      </c>
      <c r="H1853">
        <f>VLOOKUP($A1853,'mouse data'!$A:$E,5,FALSE)</f>
        <v>29</v>
      </c>
    </row>
    <row r="1854" spans="1:8" x14ac:dyDescent="0.3">
      <c r="A1854" t="s">
        <v>168</v>
      </c>
      <c r="B1854">
        <v>45</v>
      </c>
      <c r="C1854">
        <v>69.042840819999995</v>
      </c>
      <c r="D1854">
        <v>3</v>
      </c>
      <c r="E1854" t="str">
        <f>VLOOKUP($A1854,'mouse data'!$A:$E,2,FALSE)</f>
        <v>Placebo</v>
      </c>
      <c r="F1854" t="str">
        <f>VLOOKUP($A1854,'mouse data'!$A:$E,3,FALSE)</f>
        <v>Male</v>
      </c>
      <c r="G1854">
        <f>VLOOKUP($A1854,'mouse data'!$A:$E,4,FALSE)</f>
        <v>9</v>
      </c>
      <c r="H1854">
        <f>VLOOKUP($A1854,'mouse data'!$A:$E,5,FALSE)</f>
        <v>27</v>
      </c>
    </row>
    <row r="1855" spans="1:8" x14ac:dyDescent="0.3">
      <c r="A1855" t="s">
        <v>30</v>
      </c>
      <c r="B1855">
        <v>45</v>
      </c>
      <c r="C1855">
        <v>75.113288010000005</v>
      </c>
      <c r="D1855">
        <v>2</v>
      </c>
      <c r="E1855" t="str">
        <f>VLOOKUP($A1855,'mouse data'!$A:$E,2,FALSE)</f>
        <v>Naftisol</v>
      </c>
      <c r="F1855" t="str">
        <f>VLOOKUP($A1855,'mouse data'!$A:$E,3,FALSE)</f>
        <v>Female</v>
      </c>
      <c r="G1855">
        <f>VLOOKUP($A1855,'mouse data'!$A:$E,4,FALSE)</f>
        <v>2</v>
      </c>
      <c r="H1855">
        <f>VLOOKUP($A1855,'mouse data'!$A:$E,5,FALSE)</f>
        <v>25</v>
      </c>
    </row>
    <row r="1856" spans="1:8" x14ac:dyDescent="0.3">
      <c r="A1856" t="s">
        <v>235</v>
      </c>
      <c r="B1856">
        <v>45</v>
      </c>
      <c r="C1856">
        <v>40.728577870000002</v>
      </c>
      <c r="D1856">
        <v>1</v>
      </c>
      <c r="E1856" t="str">
        <f>VLOOKUP($A1856,'mouse data'!$A:$E,2,FALSE)</f>
        <v>Capomulin</v>
      </c>
      <c r="F1856" t="str">
        <f>VLOOKUP($A1856,'mouse data'!$A:$E,3,FALSE)</f>
        <v>Female</v>
      </c>
      <c r="G1856">
        <f>VLOOKUP($A1856,'mouse data'!$A:$E,4,FALSE)</f>
        <v>1</v>
      </c>
      <c r="H1856">
        <f>VLOOKUP($A1856,'mouse data'!$A:$E,5,FALSE)</f>
        <v>23</v>
      </c>
    </row>
    <row r="1857" spans="1:8" x14ac:dyDescent="0.3">
      <c r="A1857" t="s">
        <v>200</v>
      </c>
      <c r="B1857">
        <v>45</v>
      </c>
      <c r="C1857">
        <v>64.634948870000002</v>
      </c>
      <c r="D1857">
        <v>3</v>
      </c>
      <c r="E1857" t="str">
        <f>VLOOKUP($A1857,'mouse data'!$A:$E,2,FALSE)</f>
        <v>Ceftamin</v>
      </c>
      <c r="F1857" t="str">
        <f>VLOOKUP($A1857,'mouse data'!$A:$E,3,FALSE)</f>
        <v>Female</v>
      </c>
      <c r="G1857">
        <f>VLOOKUP($A1857,'mouse data'!$A:$E,4,FALSE)</f>
        <v>19</v>
      </c>
      <c r="H1857">
        <f>VLOOKUP($A1857,'mouse data'!$A:$E,5,FALSE)</f>
        <v>28</v>
      </c>
    </row>
    <row r="1858" spans="1:8" x14ac:dyDescent="0.3">
      <c r="A1858" t="s">
        <v>199</v>
      </c>
      <c r="B1858">
        <v>45</v>
      </c>
      <c r="C1858">
        <v>62.99935619</v>
      </c>
      <c r="D1858">
        <v>3</v>
      </c>
      <c r="E1858" t="str">
        <f>VLOOKUP($A1858,'mouse data'!$A:$E,2,FALSE)</f>
        <v>Ceftamin</v>
      </c>
      <c r="F1858" t="str">
        <f>VLOOKUP($A1858,'mouse data'!$A:$E,3,FALSE)</f>
        <v>Female</v>
      </c>
      <c r="G1858">
        <f>VLOOKUP($A1858,'mouse data'!$A:$E,4,FALSE)</f>
        <v>20</v>
      </c>
      <c r="H1858">
        <f>VLOOKUP($A1858,'mouse data'!$A:$E,5,FALSE)</f>
        <v>28</v>
      </c>
    </row>
    <row r="1859" spans="1:8" x14ac:dyDescent="0.3">
      <c r="A1859" t="s">
        <v>77</v>
      </c>
      <c r="B1859">
        <v>45</v>
      </c>
      <c r="C1859">
        <v>38.810366330000001</v>
      </c>
      <c r="D1859">
        <v>1</v>
      </c>
      <c r="E1859" t="str">
        <f>VLOOKUP($A1859,'mouse data'!$A:$E,2,FALSE)</f>
        <v>Ramicane</v>
      </c>
      <c r="F1859" t="str">
        <f>VLOOKUP($A1859,'mouse data'!$A:$E,3,FALSE)</f>
        <v>Male</v>
      </c>
      <c r="G1859">
        <f>VLOOKUP($A1859,'mouse data'!$A:$E,4,FALSE)</f>
        <v>13</v>
      </c>
      <c r="H1859">
        <f>VLOOKUP($A1859,'mouse data'!$A:$E,5,FALSE)</f>
        <v>21</v>
      </c>
    </row>
    <row r="1860" spans="1:8" x14ac:dyDescent="0.3">
      <c r="A1860" t="s">
        <v>198</v>
      </c>
      <c r="B1860">
        <v>45</v>
      </c>
      <c r="C1860">
        <v>68.923184570000004</v>
      </c>
      <c r="D1860">
        <v>3</v>
      </c>
      <c r="E1860" t="str">
        <f>VLOOKUP($A1860,'mouse data'!$A:$E,2,FALSE)</f>
        <v>Ceftamin</v>
      </c>
      <c r="F1860" t="str">
        <f>VLOOKUP($A1860,'mouse data'!$A:$E,3,FALSE)</f>
        <v>Male</v>
      </c>
      <c r="G1860">
        <f>VLOOKUP($A1860,'mouse data'!$A:$E,4,FALSE)</f>
        <v>15</v>
      </c>
      <c r="H1860">
        <f>VLOOKUP($A1860,'mouse data'!$A:$E,5,FALSE)</f>
        <v>28</v>
      </c>
    </row>
    <row r="1861" spans="1:8" x14ac:dyDescent="0.3">
      <c r="A1861" t="s">
        <v>238</v>
      </c>
      <c r="B1861">
        <v>45</v>
      </c>
      <c r="C1861">
        <v>38.125164400000003</v>
      </c>
      <c r="D1861">
        <v>1</v>
      </c>
      <c r="E1861" t="str">
        <f>VLOOKUP($A1861,'mouse data'!$A:$E,2,FALSE)</f>
        <v>Capomulin</v>
      </c>
      <c r="F1861" t="str">
        <f>VLOOKUP($A1861,'mouse data'!$A:$E,3,FALSE)</f>
        <v>Female</v>
      </c>
      <c r="G1861">
        <f>VLOOKUP($A1861,'mouse data'!$A:$E,4,FALSE)</f>
        <v>7</v>
      </c>
      <c r="H1861">
        <f>VLOOKUP($A1861,'mouse data'!$A:$E,5,FALSE)</f>
        <v>23</v>
      </c>
    </row>
    <row r="1862" spans="1:8" x14ac:dyDescent="0.3">
      <c r="A1862" t="s">
        <v>160</v>
      </c>
      <c r="B1862">
        <v>45</v>
      </c>
      <c r="C1862">
        <v>66.842634529999998</v>
      </c>
      <c r="D1862">
        <v>1</v>
      </c>
      <c r="E1862" t="str">
        <f>VLOOKUP($A1862,'mouse data'!$A:$E,2,FALSE)</f>
        <v>Placebo</v>
      </c>
      <c r="F1862" t="str">
        <f>VLOOKUP($A1862,'mouse data'!$A:$E,3,FALSE)</f>
        <v>Female</v>
      </c>
      <c r="G1862">
        <f>VLOOKUP($A1862,'mouse data'!$A:$E,4,FALSE)</f>
        <v>3</v>
      </c>
      <c r="H1862">
        <f>VLOOKUP($A1862,'mouse data'!$A:$E,5,FALSE)</f>
        <v>25</v>
      </c>
    </row>
    <row r="1863" spans="1:8" x14ac:dyDescent="0.3">
      <c r="A1863" t="s">
        <v>25</v>
      </c>
      <c r="B1863">
        <v>45</v>
      </c>
      <c r="C1863">
        <v>76.668817419999996</v>
      </c>
      <c r="D1863">
        <v>3</v>
      </c>
      <c r="E1863" t="str">
        <f>VLOOKUP($A1863,'mouse data'!$A:$E,2,FALSE)</f>
        <v>Naftisol</v>
      </c>
      <c r="F1863" t="str">
        <f>VLOOKUP($A1863,'mouse data'!$A:$E,3,FALSE)</f>
        <v>Female</v>
      </c>
      <c r="G1863">
        <f>VLOOKUP($A1863,'mouse data'!$A:$E,4,FALSE)</f>
        <v>8</v>
      </c>
      <c r="H1863">
        <f>VLOOKUP($A1863,'mouse data'!$A:$E,5,FALSE)</f>
        <v>26</v>
      </c>
    </row>
    <row r="1864" spans="1:8" x14ac:dyDescent="0.3">
      <c r="A1864" t="s">
        <v>173</v>
      </c>
      <c r="B1864">
        <v>45</v>
      </c>
      <c r="C1864">
        <v>61.386660319999997</v>
      </c>
      <c r="D1864">
        <v>3</v>
      </c>
      <c r="E1864" t="str">
        <f>VLOOKUP($A1864,'mouse data'!$A:$E,2,FALSE)</f>
        <v>Ceftamin</v>
      </c>
      <c r="F1864" t="str">
        <f>VLOOKUP($A1864,'mouse data'!$A:$E,3,FALSE)</f>
        <v>Male</v>
      </c>
      <c r="G1864">
        <f>VLOOKUP($A1864,'mouse data'!$A:$E,4,FALSE)</f>
        <v>3</v>
      </c>
      <c r="H1864">
        <f>VLOOKUP($A1864,'mouse data'!$A:$E,5,FALSE)</f>
        <v>29</v>
      </c>
    </row>
    <row r="1865" spans="1:8" x14ac:dyDescent="0.3">
      <c r="A1865" t="s">
        <v>23</v>
      </c>
      <c r="B1865">
        <v>45</v>
      </c>
      <c r="C1865">
        <v>63.946640440000003</v>
      </c>
      <c r="D1865">
        <v>1</v>
      </c>
      <c r="E1865" t="str">
        <f>VLOOKUP($A1865,'mouse data'!$A:$E,2,FALSE)</f>
        <v>Naftisol</v>
      </c>
      <c r="F1865" t="str">
        <f>VLOOKUP($A1865,'mouse data'!$A:$E,3,FALSE)</f>
        <v>Female</v>
      </c>
      <c r="G1865">
        <f>VLOOKUP($A1865,'mouse data'!$A:$E,4,FALSE)</f>
        <v>18</v>
      </c>
      <c r="H1865">
        <f>VLOOKUP($A1865,'mouse data'!$A:$E,5,FALSE)</f>
        <v>27</v>
      </c>
    </row>
    <row r="1866" spans="1:8" x14ac:dyDescent="0.3">
      <c r="A1866" t="s">
        <v>175</v>
      </c>
      <c r="B1866">
        <v>45</v>
      </c>
      <c r="C1866">
        <v>64.299830029999995</v>
      </c>
      <c r="D1866">
        <v>1</v>
      </c>
      <c r="E1866" t="str">
        <f>VLOOKUP($A1866,'mouse data'!$A:$E,2,FALSE)</f>
        <v>Ceftamin</v>
      </c>
      <c r="F1866" t="str">
        <f>VLOOKUP($A1866,'mouse data'!$A:$E,3,FALSE)</f>
        <v>Female</v>
      </c>
      <c r="G1866">
        <f>VLOOKUP($A1866,'mouse data'!$A:$E,4,FALSE)</f>
        <v>4</v>
      </c>
      <c r="H1866">
        <f>VLOOKUP($A1866,'mouse data'!$A:$E,5,FALSE)</f>
        <v>30</v>
      </c>
    </row>
    <row r="1867" spans="1:8" x14ac:dyDescent="0.3">
      <c r="A1867" t="s">
        <v>22</v>
      </c>
      <c r="B1867">
        <v>45</v>
      </c>
      <c r="C1867">
        <v>63.58639514</v>
      </c>
      <c r="D1867">
        <v>4</v>
      </c>
      <c r="E1867" t="str">
        <f>VLOOKUP($A1867,'mouse data'!$A:$E,2,FALSE)</f>
        <v>Naftisol</v>
      </c>
      <c r="F1867" t="str">
        <f>VLOOKUP($A1867,'mouse data'!$A:$E,3,FALSE)</f>
        <v>Male</v>
      </c>
      <c r="G1867">
        <f>VLOOKUP($A1867,'mouse data'!$A:$E,4,FALSE)</f>
        <v>9</v>
      </c>
      <c r="H1867">
        <f>VLOOKUP($A1867,'mouse data'!$A:$E,5,FALSE)</f>
        <v>26</v>
      </c>
    </row>
    <row r="1868" spans="1:8" x14ac:dyDescent="0.3">
      <c r="A1868" t="s">
        <v>159</v>
      </c>
      <c r="B1868">
        <v>45</v>
      </c>
      <c r="C1868">
        <v>73.059454349999996</v>
      </c>
      <c r="D1868">
        <v>4</v>
      </c>
      <c r="E1868" t="str">
        <f>VLOOKUP($A1868,'mouse data'!$A:$E,2,FALSE)</f>
        <v>Placebo</v>
      </c>
      <c r="F1868" t="str">
        <f>VLOOKUP($A1868,'mouse data'!$A:$E,3,FALSE)</f>
        <v>Female</v>
      </c>
      <c r="G1868">
        <f>VLOOKUP($A1868,'mouse data'!$A:$E,4,FALSE)</f>
        <v>20</v>
      </c>
      <c r="H1868">
        <f>VLOOKUP($A1868,'mouse data'!$A:$E,5,FALSE)</f>
        <v>26</v>
      </c>
    </row>
    <row r="1869" spans="1:8" x14ac:dyDescent="0.3">
      <c r="A1869" t="s">
        <v>78</v>
      </c>
      <c r="B1869">
        <v>45</v>
      </c>
      <c r="C1869">
        <v>40.66771292</v>
      </c>
      <c r="D1869">
        <v>3</v>
      </c>
      <c r="E1869" t="str">
        <f>VLOOKUP($A1869,'mouse data'!$A:$E,2,FALSE)</f>
        <v>Ramicane</v>
      </c>
      <c r="F1869" t="str">
        <f>VLOOKUP($A1869,'mouse data'!$A:$E,3,FALSE)</f>
        <v>Male</v>
      </c>
      <c r="G1869">
        <f>VLOOKUP($A1869,'mouse data'!$A:$E,4,FALSE)</f>
        <v>18</v>
      </c>
      <c r="H1869">
        <f>VLOOKUP($A1869,'mouse data'!$A:$E,5,FALSE)</f>
        <v>25</v>
      </c>
    </row>
    <row r="1870" spans="1:8" x14ac:dyDescent="0.3">
      <c r="A1870" t="s">
        <v>21</v>
      </c>
      <c r="B1870">
        <v>45</v>
      </c>
      <c r="C1870">
        <v>62.67075904</v>
      </c>
      <c r="D1870">
        <v>3</v>
      </c>
      <c r="E1870" t="str">
        <f>VLOOKUP($A1870,'mouse data'!$A:$E,2,FALSE)</f>
        <v>Naftisol</v>
      </c>
      <c r="F1870" t="str">
        <f>VLOOKUP($A1870,'mouse data'!$A:$E,3,FALSE)</f>
        <v>Male</v>
      </c>
      <c r="G1870">
        <f>VLOOKUP($A1870,'mouse data'!$A:$E,4,FALSE)</f>
        <v>7</v>
      </c>
      <c r="H1870">
        <f>VLOOKUP($A1870,'mouse data'!$A:$E,5,FALSE)</f>
        <v>30</v>
      </c>
    </row>
    <row r="1871" spans="1:8" x14ac:dyDescent="0.3">
      <c r="A1871" t="s">
        <v>19</v>
      </c>
      <c r="B1871">
        <v>45</v>
      </c>
      <c r="C1871">
        <v>73.867844759999997</v>
      </c>
      <c r="D1871">
        <v>4</v>
      </c>
      <c r="E1871" t="str">
        <f>VLOOKUP($A1871,'mouse data'!$A:$E,2,FALSE)</f>
        <v>Naftisol</v>
      </c>
      <c r="F1871" t="str">
        <f>VLOOKUP($A1871,'mouse data'!$A:$E,3,FALSE)</f>
        <v>Male</v>
      </c>
      <c r="G1871">
        <f>VLOOKUP($A1871,'mouse data'!$A:$E,4,FALSE)</f>
        <v>9</v>
      </c>
      <c r="H1871">
        <f>VLOOKUP($A1871,'mouse data'!$A:$E,5,FALSE)</f>
        <v>30</v>
      </c>
    </row>
    <row r="1872" spans="1:8" x14ac:dyDescent="0.3">
      <c r="A1872" t="s">
        <v>76</v>
      </c>
      <c r="B1872">
        <v>45</v>
      </c>
      <c r="C1872">
        <v>29.128471810000001</v>
      </c>
      <c r="D1872">
        <v>1</v>
      </c>
      <c r="E1872" t="str">
        <f>VLOOKUP($A1872,'mouse data'!$A:$E,2,FALSE)</f>
        <v>Ramicane</v>
      </c>
      <c r="F1872" t="str">
        <f>VLOOKUP($A1872,'mouse data'!$A:$E,3,FALSE)</f>
        <v>Male</v>
      </c>
      <c r="G1872">
        <f>VLOOKUP($A1872,'mouse data'!$A:$E,4,FALSE)</f>
        <v>11</v>
      </c>
      <c r="H1872">
        <f>VLOOKUP($A1872,'mouse data'!$A:$E,5,FALSE)</f>
        <v>16</v>
      </c>
    </row>
    <row r="1873" spans="1:8" x14ac:dyDescent="0.3">
      <c r="A1873" t="s">
        <v>206</v>
      </c>
      <c r="B1873">
        <v>45</v>
      </c>
      <c r="C1873">
        <v>58.633404140000003</v>
      </c>
      <c r="D1873">
        <v>3</v>
      </c>
      <c r="E1873" t="str">
        <f>VLOOKUP($A1873,'mouse data'!$A:$E,2,FALSE)</f>
        <v>Propriva</v>
      </c>
      <c r="F1873" t="str">
        <f>VLOOKUP($A1873,'mouse data'!$A:$E,3,FALSE)</f>
        <v>Male</v>
      </c>
      <c r="G1873">
        <f>VLOOKUP($A1873,'mouse data'!$A:$E,4,FALSE)</f>
        <v>21</v>
      </c>
      <c r="H1873">
        <f>VLOOKUP($A1873,'mouse data'!$A:$E,5,FALSE)</f>
        <v>26</v>
      </c>
    </row>
    <row r="1874" spans="1:8" x14ac:dyDescent="0.3">
      <c r="A1874" t="s">
        <v>223</v>
      </c>
      <c r="B1874">
        <v>45</v>
      </c>
      <c r="C1874">
        <v>59.741900639999997</v>
      </c>
      <c r="D1874">
        <v>4</v>
      </c>
      <c r="E1874" t="str">
        <f>VLOOKUP($A1874,'mouse data'!$A:$E,2,FALSE)</f>
        <v>Ceftamin</v>
      </c>
      <c r="F1874" t="str">
        <f>VLOOKUP($A1874,'mouse data'!$A:$E,3,FALSE)</f>
        <v>Male</v>
      </c>
      <c r="G1874">
        <f>VLOOKUP($A1874,'mouse data'!$A:$E,4,FALSE)</f>
        <v>2</v>
      </c>
      <c r="H1874">
        <f>VLOOKUP($A1874,'mouse data'!$A:$E,5,FALSE)</f>
        <v>28</v>
      </c>
    </row>
    <row r="1875" spans="1:8" x14ac:dyDescent="0.3">
      <c r="A1875" t="s">
        <v>58</v>
      </c>
      <c r="B1875">
        <v>45</v>
      </c>
      <c r="C1875">
        <v>69.778544069999995</v>
      </c>
      <c r="D1875">
        <v>1</v>
      </c>
      <c r="E1875" t="str">
        <f>VLOOKUP($A1875,'mouse data'!$A:$E,2,FALSE)</f>
        <v>Naftisol</v>
      </c>
      <c r="F1875" t="str">
        <f>VLOOKUP($A1875,'mouse data'!$A:$E,3,FALSE)</f>
        <v>Male</v>
      </c>
      <c r="G1875">
        <f>VLOOKUP($A1875,'mouse data'!$A:$E,4,FALSE)</f>
        <v>21</v>
      </c>
      <c r="H1875">
        <f>VLOOKUP($A1875,'mouse data'!$A:$E,5,FALSE)</f>
        <v>25</v>
      </c>
    </row>
    <row r="1876" spans="1:8" x14ac:dyDescent="0.3">
      <c r="A1876" t="s">
        <v>73</v>
      </c>
      <c r="B1876">
        <v>45</v>
      </c>
      <c r="C1876">
        <v>37.225650330000001</v>
      </c>
      <c r="D1876">
        <v>1</v>
      </c>
      <c r="E1876" t="str">
        <f>VLOOKUP($A1876,'mouse data'!$A:$E,2,FALSE)</f>
        <v>Ramicane</v>
      </c>
      <c r="F1876" t="str">
        <f>VLOOKUP($A1876,'mouse data'!$A:$E,3,FALSE)</f>
        <v>Male</v>
      </c>
      <c r="G1876">
        <f>VLOOKUP($A1876,'mouse data'!$A:$E,4,FALSE)</f>
        <v>9</v>
      </c>
      <c r="H1876">
        <f>VLOOKUP($A1876,'mouse data'!$A:$E,5,FALSE)</f>
        <v>19</v>
      </c>
    </row>
    <row r="1877" spans="1:8" x14ac:dyDescent="0.3">
      <c r="A1877" t="s">
        <v>46</v>
      </c>
      <c r="B1877">
        <v>45</v>
      </c>
      <c r="C1877">
        <v>66.268801330000002</v>
      </c>
      <c r="D1877">
        <v>2</v>
      </c>
      <c r="E1877" t="str">
        <f>VLOOKUP($A1877,'mouse data'!$A:$E,2,FALSE)</f>
        <v>Ketapril</v>
      </c>
      <c r="F1877" t="str">
        <f>VLOOKUP($A1877,'mouse data'!$A:$E,3,FALSE)</f>
        <v>Male</v>
      </c>
      <c r="G1877">
        <f>VLOOKUP($A1877,'mouse data'!$A:$E,4,FALSE)</f>
        <v>17</v>
      </c>
      <c r="H1877">
        <f>VLOOKUP($A1877,'mouse data'!$A:$E,5,FALSE)</f>
        <v>25</v>
      </c>
    </row>
    <row r="1878" spans="1:8" x14ac:dyDescent="0.3">
      <c r="A1878" t="s">
        <v>94</v>
      </c>
      <c r="B1878">
        <v>45</v>
      </c>
      <c r="C1878">
        <v>72.588964469999993</v>
      </c>
      <c r="D1878">
        <v>2</v>
      </c>
      <c r="E1878" t="str">
        <f>VLOOKUP($A1878,'mouse data'!$A:$E,2,FALSE)</f>
        <v>Stelasyn</v>
      </c>
      <c r="F1878" t="str">
        <f>VLOOKUP($A1878,'mouse data'!$A:$E,3,FALSE)</f>
        <v>Female</v>
      </c>
      <c r="G1878">
        <f>VLOOKUP($A1878,'mouse data'!$A:$E,4,FALSE)</f>
        <v>3</v>
      </c>
      <c r="H1878">
        <f>VLOOKUP($A1878,'mouse data'!$A:$E,5,FALSE)</f>
        <v>29</v>
      </c>
    </row>
    <row r="1879" spans="1:8" x14ac:dyDescent="0.3">
      <c r="A1879" t="s">
        <v>210</v>
      </c>
      <c r="B1879">
        <v>45</v>
      </c>
      <c r="C1879">
        <v>70.492787629999995</v>
      </c>
      <c r="D1879">
        <v>2</v>
      </c>
      <c r="E1879" t="str">
        <f>VLOOKUP($A1879,'mouse data'!$A:$E,2,FALSE)</f>
        <v>Propriva</v>
      </c>
      <c r="F1879" t="str">
        <f>VLOOKUP($A1879,'mouse data'!$A:$E,3,FALSE)</f>
        <v>Male</v>
      </c>
      <c r="G1879">
        <f>VLOOKUP($A1879,'mouse data'!$A:$E,4,FALSE)</f>
        <v>16</v>
      </c>
      <c r="H1879">
        <f>VLOOKUP($A1879,'mouse data'!$A:$E,5,FALSE)</f>
        <v>29</v>
      </c>
    </row>
    <row r="1880" spans="1:8" x14ac:dyDescent="0.3">
      <c r="A1880" t="s">
        <v>249</v>
      </c>
      <c r="B1880">
        <v>45</v>
      </c>
      <c r="C1880">
        <v>47.685963030000003</v>
      </c>
      <c r="D1880">
        <v>1</v>
      </c>
      <c r="E1880" t="str">
        <f>VLOOKUP($A1880,'mouse data'!$A:$E,2,FALSE)</f>
        <v>Capomulin</v>
      </c>
      <c r="F1880" t="str">
        <f>VLOOKUP($A1880,'mouse data'!$A:$E,3,FALSE)</f>
        <v>Female</v>
      </c>
      <c r="G1880">
        <f>VLOOKUP($A1880,'mouse data'!$A:$E,4,FALSE)</f>
        <v>1</v>
      </c>
      <c r="H1880">
        <f>VLOOKUP($A1880,'mouse data'!$A:$E,5,FALSE)</f>
        <v>24</v>
      </c>
    </row>
    <row r="1881" spans="1:8" x14ac:dyDescent="0.3">
      <c r="A1881" t="s">
        <v>74</v>
      </c>
      <c r="B1881">
        <v>45</v>
      </c>
      <c r="C1881">
        <v>32.978521919999999</v>
      </c>
      <c r="D1881">
        <v>1</v>
      </c>
      <c r="E1881" t="str">
        <f>VLOOKUP($A1881,'mouse data'!$A:$E,2,FALSE)</f>
        <v>Ramicane</v>
      </c>
      <c r="F1881" t="str">
        <f>VLOOKUP($A1881,'mouse data'!$A:$E,3,FALSE)</f>
        <v>Female</v>
      </c>
      <c r="G1881">
        <f>VLOOKUP($A1881,'mouse data'!$A:$E,4,FALSE)</f>
        <v>7</v>
      </c>
      <c r="H1881">
        <f>VLOOKUP($A1881,'mouse data'!$A:$E,5,FALSE)</f>
        <v>17</v>
      </c>
    </row>
    <row r="1882" spans="1:8" x14ac:dyDescent="0.3">
      <c r="A1882" t="s">
        <v>93</v>
      </c>
      <c r="B1882">
        <v>45</v>
      </c>
      <c r="C1882">
        <v>69.563620760000006</v>
      </c>
      <c r="D1882">
        <v>1</v>
      </c>
      <c r="E1882" t="str">
        <f>VLOOKUP($A1882,'mouse data'!$A:$E,2,FALSE)</f>
        <v>Naftisol</v>
      </c>
      <c r="F1882" t="str">
        <f>VLOOKUP($A1882,'mouse data'!$A:$E,3,FALSE)</f>
        <v>Male</v>
      </c>
      <c r="G1882">
        <f>VLOOKUP($A1882,'mouse data'!$A:$E,4,FALSE)</f>
        <v>23</v>
      </c>
      <c r="H1882">
        <f>VLOOKUP($A1882,'mouse data'!$A:$E,5,FALSE)</f>
        <v>27</v>
      </c>
    </row>
    <row r="1883" spans="1:8" x14ac:dyDescent="0.3">
      <c r="A1883" t="s">
        <v>92</v>
      </c>
      <c r="B1883">
        <v>45</v>
      </c>
      <c r="C1883">
        <v>63.105696299999998</v>
      </c>
      <c r="D1883">
        <v>4</v>
      </c>
      <c r="E1883" t="str">
        <f>VLOOKUP($A1883,'mouse data'!$A:$E,2,FALSE)</f>
        <v>Naftisol</v>
      </c>
      <c r="F1883" t="str">
        <f>VLOOKUP($A1883,'mouse data'!$A:$E,3,FALSE)</f>
        <v>Male</v>
      </c>
      <c r="G1883">
        <f>VLOOKUP($A1883,'mouse data'!$A:$E,4,FALSE)</f>
        <v>8</v>
      </c>
      <c r="H1883">
        <f>VLOOKUP($A1883,'mouse data'!$A:$E,5,FALSE)</f>
        <v>27</v>
      </c>
    </row>
    <row r="1884" spans="1:8" x14ac:dyDescent="0.3">
      <c r="A1884" t="s">
        <v>91</v>
      </c>
      <c r="B1884">
        <v>45</v>
      </c>
      <c r="C1884">
        <v>68.359776699999998</v>
      </c>
      <c r="D1884">
        <v>4</v>
      </c>
      <c r="E1884" t="str">
        <f>VLOOKUP($A1884,'mouse data'!$A:$E,2,FALSE)</f>
        <v>Naftisol</v>
      </c>
      <c r="F1884" t="str">
        <f>VLOOKUP($A1884,'mouse data'!$A:$E,3,FALSE)</f>
        <v>Male</v>
      </c>
      <c r="G1884">
        <f>VLOOKUP($A1884,'mouse data'!$A:$E,4,FALSE)</f>
        <v>9</v>
      </c>
      <c r="H1884">
        <f>VLOOKUP($A1884,'mouse data'!$A:$E,5,FALSE)</f>
        <v>27</v>
      </c>
    </row>
    <row r="1885" spans="1:8" x14ac:dyDescent="0.3">
      <c r="A1885" t="s">
        <v>165</v>
      </c>
      <c r="B1885">
        <v>45</v>
      </c>
      <c r="C1885">
        <v>63.423695170000002</v>
      </c>
      <c r="D1885">
        <v>4</v>
      </c>
      <c r="E1885" t="str">
        <f>VLOOKUP($A1885,'mouse data'!$A:$E,2,FALSE)</f>
        <v>Placebo</v>
      </c>
      <c r="F1885" t="str">
        <f>VLOOKUP($A1885,'mouse data'!$A:$E,3,FALSE)</f>
        <v>Female</v>
      </c>
      <c r="G1885">
        <f>VLOOKUP($A1885,'mouse data'!$A:$E,4,FALSE)</f>
        <v>10</v>
      </c>
      <c r="H1885">
        <f>VLOOKUP($A1885,'mouse data'!$A:$E,5,FALSE)</f>
        <v>30</v>
      </c>
    </row>
    <row r="1886" spans="1:8" x14ac:dyDescent="0.3">
      <c r="A1886" t="s">
        <v>217</v>
      </c>
      <c r="B1886">
        <v>45</v>
      </c>
      <c r="C1886">
        <v>72.45542116</v>
      </c>
      <c r="D1886">
        <v>2</v>
      </c>
      <c r="E1886" t="str">
        <f>VLOOKUP($A1886,'mouse data'!$A:$E,2,FALSE)</f>
        <v>Propriva</v>
      </c>
      <c r="F1886" t="str">
        <f>VLOOKUP($A1886,'mouse data'!$A:$E,3,FALSE)</f>
        <v>Female</v>
      </c>
      <c r="G1886">
        <f>VLOOKUP($A1886,'mouse data'!$A:$E,4,FALSE)</f>
        <v>4</v>
      </c>
      <c r="H1886">
        <f>VLOOKUP($A1886,'mouse data'!$A:$E,5,FALSE)</f>
        <v>25</v>
      </c>
    </row>
    <row r="1887" spans="1:8" x14ac:dyDescent="0.3">
      <c r="A1887" t="s">
        <v>75</v>
      </c>
      <c r="B1887">
        <v>45</v>
      </c>
      <c r="C1887">
        <v>33.562402169999999</v>
      </c>
      <c r="D1887">
        <v>3</v>
      </c>
      <c r="E1887" t="str">
        <f>VLOOKUP($A1887,'mouse data'!$A:$E,2,FALSE)</f>
        <v>Ramicane</v>
      </c>
      <c r="F1887" t="str">
        <f>VLOOKUP($A1887,'mouse data'!$A:$E,3,FALSE)</f>
        <v>Male</v>
      </c>
      <c r="G1887">
        <f>VLOOKUP($A1887,'mouse data'!$A:$E,4,FALSE)</f>
        <v>10</v>
      </c>
      <c r="H1887">
        <f>VLOOKUP($A1887,'mouse data'!$A:$E,5,FALSE)</f>
        <v>18</v>
      </c>
    </row>
    <row r="1888" spans="1:8" x14ac:dyDescent="0.3">
      <c r="A1888" t="s">
        <v>218</v>
      </c>
      <c r="B1888">
        <v>45</v>
      </c>
      <c r="C1888">
        <v>70.167748990000007</v>
      </c>
      <c r="D1888">
        <v>4</v>
      </c>
      <c r="E1888" t="str">
        <f>VLOOKUP($A1888,'mouse data'!$A:$E,2,FALSE)</f>
        <v>Propriva</v>
      </c>
      <c r="F1888" t="str">
        <f>VLOOKUP($A1888,'mouse data'!$A:$E,3,FALSE)</f>
        <v>Female</v>
      </c>
      <c r="G1888">
        <f>VLOOKUP($A1888,'mouse data'!$A:$E,4,FALSE)</f>
        <v>10</v>
      </c>
      <c r="H1888">
        <f>VLOOKUP($A1888,'mouse data'!$A:$E,5,FALSE)</f>
        <v>30</v>
      </c>
    </row>
    <row r="1889" spans="1:8" x14ac:dyDescent="0.3">
      <c r="A1889" t="s">
        <v>89</v>
      </c>
      <c r="B1889">
        <v>45</v>
      </c>
      <c r="C1889">
        <v>65.741070289999996</v>
      </c>
      <c r="D1889">
        <v>3</v>
      </c>
      <c r="E1889" t="str">
        <f>VLOOKUP($A1889,'mouse data'!$A:$E,2,FALSE)</f>
        <v>Naftisol</v>
      </c>
      <c r="F1889" t="str">
        <f>VLOOKUP($A1889,'mouse data'!$A:$E,3,FALSE)</f>
        <v>Female</v>
      </c>
      <c r="G1889">
        <f>VLOOKUP($A1889,'mouse data'!$A:$E,4,FALSE)</f>
        <v>13</v>
      </c>
      <c r="H1889">
        <f>VLOOKUP($A1889,'mouse data'!$A:$E,5,FALSE)</f>
        <v>29</v>
      </c>
    </row>
    <row r="1890" spans="1:8" x14ac:dyDescent="0.3">
      <c r="A1890" t="s">
        <v>242</v>
      </c>
      <c r="B1890">
        <v>45</v>
      </c>
      <c r="C1890">
        <v>41.581520740000002</v>
      </c>
      <c r="D1890">
        <v>2</v>
      </c>
      <c r="E1890" t="str">
        <f>VLOOKUP($A1890,'mouse data'!$A:$E,2,FALSE)</f>
        <v>Capomulin</v>
      </c>
      <c r="F1890" t="str">
        <f>VLOOKUP($A1890,'mouse data'!$A:$E,3,FALSE)</f>
        <v>Male</v>
      </c>
      <c r="G1890">
        <f>VLOOKUP($A1890,'mouse data'!$A:$E,4,FALSE)</f>
        <v>12</v>
      </c>
      <c r="H1890">
        <f>VLOOKUP($A1890,'mouse data'!$A:$E,5,FALSE)</f>
        <v>25</v>
      </c>
    </row>
    <row r="1891" spans="1:8" x14ac:dyDescent="0.3">
      <c r="A1891" t="s">
        <v>237</v>
      </c>
      <c r="B1891">
        <v>45</v>
      </c>
      <c r="C1891">
        <v>31.023922939999999</v>
      </c>
      <c r="D1891">
        <v>3</v>
      </c>
      <c r="E1891" t="str">
        <f>VLOOKUP($A1891,'mouse data'!$A:$E,2,FALSE)</f>
        <v>Capomulin</v>
      </c>
      <c r="F1891" t="str">
        <f>VLOOKUP($A1891,'mouse data'!$A:$E,3,FALSE)</f>
        <v>Male</v>
      </c>
      <c r="G1891">
        <f>VLOOKUP($A1891,'mouse data'!$A:$E,4,FALSE)</f>
        <v>18</v>
      </c>
      <c r="H1891">
        <f>VLOOKUP($A1891,'mouse data'!$A:$E,5,FALSE)</f>
        <v>17</v>
      </c>
    </row>
    <row r="1892" spans="1:8" x14ac:dyDescent="0.3">
      <c r="A1892" t="s">
        <v>221</v>
      </c>
      <c r="B1892">
        <v>45</v>
      </c>
      <c r="C1892">
        <v>61.433892229999998</v>
      </c>
      <c r="D1892">
        <v>1</v>
      </c>
      <c r="E1892" t="str">
        <f>VLOOKUP($A1892,'mouse data'!$A:$E,2,FALSE)</f>
        <v>Ceftamin</v>
      </c>
      <c r="F1892" t="str">
        <f>VLOOKUP($A1892,'mouse data'!$A:$E,3,FALSE)</f>
        <v>Female</v>
      </c>
      <c r="G1892">
        <f>VLOOKUP($A1892,'mouse data'!$A:$E,4,FALSE)</f>
        <v>11</v>
      </c>
      <c r="H1892">
        <f>VLOOKUP($A1892,'mouse data'!$A:$E,5,FALSE)</f>
        <v>26</v>
      </c>
    </row>
    <row r="1893" spans="1:8" x14ac:dyDescent="0.3">
      <c r="A1893" t="s">
        <v>163</v>
      </c>
      <c r="B1893">
        <v>45</v>
      </c>
      <c r="C1893">
        <v>58.634971489999998</v>
      </c>
      <c r="D1893">
        <v>4</v>
      </c>
      <c r="E1893" t="str">
        <f>VLOOKUP($A1893,'mouse data'!$A:$E,2,FALSE)</f>
        <v>Placebo</v>
      </c>
      <c r="F1893" t="str">
        <f>VLOOKUP($A1893,'mouse data'!$A:$E,3,FALSE)</f>
        <v>Female</v>
      </c>
      <c r="G1893">
        <f>VLOOKUP($A1893,'mouse data'!$A:$E,4,FALSE)</f>
        <v>21</v>
      </c>
      <c r="H1893">
        <f>VLOOKUP($A1893,'mouse data'!$A:$E,5,FALSE)</f>
        <v>30</v>
      </c>
    </row>
    <row r="1894" spans="1:8" x14ac:dyDescent="0.3">
      <c r="A1894" t="s">
        <v>97</v>
      </c>
      <c r="B1894">
        <v>45</v>
      </c>
      <c r="C1894">
        <v>72.555238939999995</v>
      </c>
      <c r="D1894">
        <v>2</v>
      </c>
      <c r="E1894" t="str">
        <f>VLOOKUP($A1894,'mouse data'!$A:$E,2,FALSE)</f>
        <v>Stelasyn</v>
      </c>
      <c r="F1894" t="str">
        <f>VLOOKUP($A1894,'mouse data'!$A:$E,3,FALSE)</f>
        <v>Female</v>
      </c>
      <c r="G1894">
        <f>VLOOKUP($A1894,'mouse data'!$A:$E,4,FALSE)</f>
        <v>4</v>
      </c>
      <c r="H1894">
        <f>VLOOKUP($A1894,'mouse data'!$A:$E,5,FALSE)</f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workbookViewId="0">
      <selection activeCell="B1" sqref="B1:E1"/>
    </sheetView>
  </sheetViews>
  <sheetFormatPr defaultRowHeight="14.4" x14ac:dyDescent="0.3"/>
  <cols>
    <col min="1" max="1" width="9" bestFit="1" customWidth="1"/>
    <col min="2" max="2" width="13.21875" bestFit="1" customWidth="1"/>
    <col min="3" max="3" width="7.33203125" bestFit="1" customWidth="1"/>
    <col min="4" max="4" width="11.77734375" bestFit="1" customWidth="1"/>
    <col min="5" max="5" width="10" bestFit="1" customWidth="1"/>
  </cols>
  <sheetData>
    <row r="1" spans="1:5" x14ac:dyDescent="0.3">
      <c r="A1" t="s">
        <v>0</v>
      </c>
      <c r="B1" t="s">
        <v>253</v>
      </c>
      <c r="C1" t="s">
        <v>254</v>
      </c>
      <c r="D1" t="s">
        <v>255</v>
      </c>
      <c r="E1" t="s">
        <v>256</v>
      </c>
    </row>
    <row r="2" spans="1:5" x14ac:dyDescent="0.3">
      <c r="A2" t="s">
        <v>70</v>
      </c>
      <c r="B2" t="s">
        <v>257</v>
      </c>
      <c r="C2" t="s">
        <v>258</v>
      </c>
      <c r="D2">
        <v>21</v>
      </c>
      <c r="E2">
        <v>16</v>
      </c>
    </row>
    <row r="3" spans="1:5" x14ac:dyDescent="0.3">
      <c r="A3" t="s">
        <v>231</v>
      </c>
      <c r="B3" t="s">
        <v>259</v>
      </c>
      <c r="C3" t="s">
        <v>260</v>
      </c>
      <c r="D3">
        <v>3</v>
      </c>
      <c r="E3">
        <v>17</v>
      </c>
    </row>
    <row r="4" spans="1:5" x14ac:dyDescent="0.3">
      <c r="A4" t="s">
        <v>233</v>
      </c>
      <c r="B4" t="s">
        <v>259</v>
      </c>
      <c r="C4" t="s">
        <v>260</v>
      </c>
      <c r="D4">
        <v>16</v>
      </c>
      <c r="E4">
        <v>15</v>
      </c>
    </row>
    <row r="5" spans="1:5" x14ac:dyDescent="0.3">
      <c r="A5" t="s">
        <v>252</v>
      </c>
      <c r="B5" t="s">
        <v>259</v>
      </c>
      <c r="C5" t="s">
        <v>258</v>
      </c>
      <c r="D5">
        <v>22</v>
      </c>
      <c r="E5">
        <v>17</v>
      </c>
    </row>
    <row r="6" spans="1:5" x14ac:dyDescent="0.3">
      <c r="A6" t="s">
        <v>76</v>
      </c>
      <c r="B6" t="s">
        <v>257</v>
      </c>
      <c r="C6" t="s">
        <v>258</v>
      </c>
      <c r="D6">
        <v>11</v>
      </c>
      <c r="E6">
        <v>16</v>
      </c>
    </row>
    <row r="7" spans="1:5" x14ac:dyDescent="0.3">
      <c r="A7" t="s">
        <v>82</v>
      </c>
      <c r="B7" t="s">
        <v>257</v>
      </c>
      <c r="C7" t="s">
        <v>258</v>
      </c>
      <c r="D7">
        <v>1</v>
      </c>
      <c r="E7">
        <v>17</v>
      </c>
    </row>
    <row r="8" spans="1:5" x14ac:dyDescent="0.3">
      <c r="A8" t="s">
        <v>251</v>
      </c>
      <c r="B8" t="s">
        <v>259</v>
      </c>
      <c r="C8" t="s">
        <v>258</v>
      </c>
      <c r="D8">
        <v>16</v>
      </c>
      <c r="E8">
        <v>17</v>
      </c>
    </row>
    <row r="9" spans="1:5" x14ac:dyDescent="0.3">
      <c r="A9" t="s">
        <v>79</v>
      </c>
      <c r="B9" t="s">
        <v>257</v>
      </c>
      <c r="C9" t="s">
        <v>258</v>
      </c>
      <c r="D9">
        <v>18</v>
      </c>
      <c r="E9">
        <v>16</v>
      </c>
    </row>
    <row r="10" spans="1:5" x14ac:dyDescent="0.3">
      <c r="A10" t="s">
        <v>84</v>
      </c>
      <c r="B10" t="s">
        <v>257</v>
      </c>
      <c r="C10" t="s">
        <v>258</v>
      </c>
      <c r="D10">
        <v>11</v>
      </c>
      <c r="E10">
        <v>16</v>
      </c>
    </row>
    <row r="11" spans="1:5" x14ac:dyDescent="0.3">
      <c r="A11" t="s">
        <v>64</v>
      </c>
      <c r="B11" t="s">
        <v>257</v>
      </c>
      <c r="C11" t="s">
        <v>260</v>
      </c>
      <c r="D11">
        <v>4</v>
      </c>
      <c r="E11">
        <v>17</v>
      </c>
    </row>
    <row r="12" spans="1:5" x14ac:dyDescent="0.3">
      <c r="A12" t="s">
        <v>237</v>
      </c>
      <c r="B12" t="s">
        <v>259</v>
      </c>
      <c r="C12" t="s">
        <v>258</v>
      </c>
      <c r="D12">
        <v>18</v>
      </c>
      <c r="E12">
        <v>17</v>
      </c>
    </row>
    <row r="13" spans="1:5" x14ac:dyDescent="0.3">
      <c r="A13" t="s">
        <v>81</v>
      </c>
      <c r="B13" t="s">
        <v>257</v>
      </c>
      <c r="C13" t="s">
        <v>258</v>
      </c>
      <c r="D13">
        <v>4</v>
      </c>
      <c r="E13">
        <v>17</v>
      </c>
    </row>
    <row r="14" spans="1:5" x14ac:dyDescent="0.3">
      <c r="A14" t="s">
        <v>243</v>
      </c>
      <c r="B14" t="s">
        <v>259</v>
      </c>
      <c r="C14" t="s">
        <v>258</v>
      </c>
      <c r="D14">
        <v>17</v>
      </c>
      <c r="E14">
        <v>17</v>
      </c>
    </row>
    <row r="15" spans="1:5" x14ac:dyDescent="0.3">
      <c r="A15" t="s">
        <v>230</v>
      </c>
      <c r="B15" t="s">
        <v>259</v>
      </c>
      <c r="C15" t="s">
        <v>260</v>
      </c>
      <c r="D15">
        <v>8</v>
      </c>
      <c r="E15">
        <v>17</v>
      </c>
    </row>
    <row r="16" spans="1:5" x14ac:dyDescent="0.3">
      <c r="A16" t="s">
        <v>250</v>
      </c>
      <c r="B16" t="s">
        <v>259</v>
      </c>
      <c r="C16" t="s">
        <v>260</v>
      </c>
      <c r="D16">
        <v>3</v>
      </c>
      <c r="E16">
        <v>19</v>
      </c>
    </row>
    <row r="17" spans="1:5" x14ac:dyDescent="0.3">
      <c r="A17" t="s">
        <v>71</v>
      </c>
      <c r="B17" t="s">
        <v>257</v>
      </c>
      <c r="C17" t="s">
        <v>258</v>
      </c>
      <c r="D17">
        <v>9</v>
      </c>
      <c r="E17">
        <v>17</v>
      </c>
    </row>
    <row r="18" spans="1:5" x14ac:dyDescent="0.3">
      <c r="A18" t="s">
        <v>248</v>
      </c>
      <c r="B18" t="s">
        <v>259</v>
      </c>
      <c r="C18" t="s">
        <v>260</v>
      </c>
      <c r="D18">
        <v>20</v>
      </c>
      <c r="E18">
        <v>17</v>
      </c>
    </row>
    <row r="19" spans="1:5" x14ac:dyDescent="0.3">
      <c r="A19" t="s">
        <v>74</v>
      </c>
      <c r="B19" t="s">
        <v>257</v>
      </c>
      <c r="C19" t="s">
        <v>260</v>
      </c>
      <c r="D19">
        <v>7</v>
      </c>
      <c r="E19">
        <v>17</v>
      </c>
    </row>
    <row r="20" spans="1:5" x14ac:dyDescent="0.3">
      <c r="A20" t="s">
        <v>75</v>
      </c>
      <c r="B20" t="s">
        <v>257</v>
      </c>
      <c r="C20" t="s">
        <v>258</v>
      </c>
      <c r="D20">
        <v>10</v>
      </c>
      <c r="E20">
        <v>18</v>
      </c>
    </row>
    <row r="21" spans="1:5" x14ac:dyDescent="0.3">
      <c r="A21" t="s">
        <v>68</v>
      </c>
      <c r="B21" t="s">
        <v>257</v>
      </c>
      <c r="C21" t="s">
        <v>258</v>
      </c>
      <c r="D21">
        <v>8</v>
      </c>
      <c r="E21">
        <v>19</v>
      </c>
    </row>
    <row r="22" spans="1:5" x14ac:dyDescent="0.3">
      <c r="A22" t="s">
        <v>241</v>
      </c>
      <c r="B22" t="s">
        <v>259</v>
      </c>
      <c r="C22" t="s">
        <v>260</v>
      </c>
      <c r="D22">
        <v>23</v>
      </c>
      <c r="E22">
        <v>20</v>
      </c>
    </row>
    <row r="23" spans="1:5" x14ac:dyDescent="0.3">
      <c r="A23" t="s">
        <v>77</v>
      </c>
      <c r="B23" t="s">
        <v>257</v>
      </c>
      <c r="C23" t="s">
        <v>258</v>
      </c>
      <c r="D23">
        <v>13</v>
      </c>
      <c r="E23">
        <v>21</v>
      </c>
    </row>
    <row r="24" spans="1:5" x14ac:dyDescent="0.3">
      <c r="A24" t="s">
        <v>240</v>
      </c>
      <c r="B24" t="s">
        <v>259</v>
      </c>
      <c r="C24" t="s">
        <v>258</v>
      </c>
      <c r="D24">
        <v>24</v>
      </c>
      <c r="E24">
        <v>21</v>
      </c>
    </row>
    <row r="25" spans="1:5" x14ac:dyDescent="0.3">
      <c r="A25" t="s">
        <v>73</v>
      </c>
      <c r="B25" t="s">
        <v>257</v>
      </c>
      <c r="C25" t="s">
        <v>258</v>
      </c>
      <c r="D25">
        <v>9</v>
      </c>
      <c r="E25">
        <v>19</v>
      </c>
    </row>
    <row r="26" spans="1:5" x14ac:dyDescent="0.3">
      <c r="A26" t="s">
        <v>245</v>
      </c>
      <c r="B26" t="s">
        <v>259</v>
      </c>
      <c r="C26" t="s">
        <v>258</v>
      </c>
      <c r="D26">
        <v>3</v>
      </c>
      <c r="E26">
        <v>19</v>
      </c>
    </row>
    <row r="27" spans="1:5" x14ac:dyDescent="0.3">
      <c r="A27" t="s">
        <v>227</v>
      </c>
      <c r="B27" t="s">
        <v>257</v>
      </c>
      <c r="C27" t="s">
        <v>260</v>
      </c>
      <c r="D27">
        <v>8</v>
      </c>
      <c r="E27">
        <v>20</v>
      </c>
    </row>
    <row r="28" spans="1:5" x14ac:dyDescent="0.3">
      <c r="A28" t="s">
        <v>63</v>
      </c>
      <c r="B28" t="s">
        <v>257</v>
      </c>
      <c r="C28" t="s">
        <v>260</v>
      </c>
      <c r="D28">
        <v>18</v>
      </c>
      <c r="E28">
        <v>21</v>
      </c>
    </row>
    <row r="29" spans="1:5" x14ac:dyDescent="0.3">
      <c r="A29" t="s">
        <v>67</v>
      </c>
      <c r="B29" t="s">
        <v>257</v>
      </c>
      <c r="C29" t="s">
        <v>260</v>
      </c>
      <c r="D29">
        <v>8</v>
      </c>
      <c r="E29">
        <v>19</v>
      </c>
    </row>
    <row r="30" spans="1:5" x14ac:dyDescent="0.3">
      <c r="A30" t="s">
        <v>246</v>
      </c>
      <c r="B30" t="s">
        <v>259</v>
      </c>
      <c r="C30" t="s">
        <v>258</v>
      </c>
      <c r="D30">
        <v>17</v>
      </c>
      <c r="E30">
        <v>19</v>
      </c>
    </row>
    <row r="31" spans="1:5" x14ac:dyDescent="0.3">
      <c r="A31" t="s">
        <v>62</v>
      </c>
      <c r="B31" t="s">
        <v>257</v>
      </c>
      <c r="C31" t="s">
        <v>260</v>
      </c>
      <c r="D31">
        <v>23</v>
      </c>
      <c r="E31">
        <v>20</v>
      </c>
    </row>
    <row r="32" spans="1:5" x14ac:dyDescent="0.3">
      <c r="A32" t="s">
        <v>232</v>
      </c>
      <c r="B32" t="s">
        <v>259</v>
      </c>
      <c r="C32" t="s">
        <v>258</v>
      </c>
      <c r="D32">
        <v>7</v>
      </c>
      <c r="E32">
        <v>21</v>
      </c>
    </row>
    <row r="33" spans="1:5" x14ac:dyDescent="0.3">
      <c r="A33" t="s">
        <v>4</v>
      </c>
      <c r="B33" t="s">
        <v>259</v>
      </c>
      <c r="C33" t="s">
        <v>260</v>
      </c>
      <c r="D33">
        <v>9</v>
      </c>
      <c r="E33">
        <v>22</v>
      </c>
    </row>
    <row r="34" spans="1:5" x14ac:dyDescent="0.3">
      <c r="A34" t="s">
        <v>229</v>
      </c>
      <c r="B34" t="s">
        <v>259</v>
      </c>
      <c r="C34" t="s">
        <v>260</v>
      </c>
      <c r="D34">
        <v>21</v>
      </c>
      <c r="E34">
        <v>21</v>
      </c>
    </row>
    <row r="35" spans="1:5" x14ac:dyDescent="0.3">
      <c r="A35" t="s">
        <v>65</v>
      </c>
      <c r="B35" t="s">
        <v>257</v>
      </c>
      <c r="C35" t="s">
        <v>258</v>
      </c>
      <c r="D35">
        <v>3</v>
      </c>
      <c r="E35">
        <v>22</v>
      </c>
    </row>
    <row r="36" spans="1:5" x14ac:dyDescent="0.3">
      <c r="A36" t="s">
        <v>238</v>
      </c>
      <c r="B36" t="s">
        <v>259</v>
      </c>
      <c r="C36" t="s">
        <v>260</v>
      </c>
      <c r="D36">
        <v>7</v>
      </c>
      <c r="E36">
        <v>23</v>
      </c>
    </row>
    <row r="37" spans="1:5" x14ac:dyDescent="0.3">
      <c r="A37" t="s">
        <v>247</v>
      </c>
      <c r="B37" t="s">
        <v>259</v>
      </c>
      <c r="C37" t="s">
        <v>258</v>
      </c>
      <c r="D37">
        <v>23</v>
      </c>
      <c r="E37">
        <v>23</v>
      </c>
    </row>
    <row r="38" spans="1:5" x14ac:dyDescent="0.3">
      <c r="A38" t="s">
        <v>239</v>
      </c>
      <c r="B38" t="s">
        <v>259</v>
      </c>
      <c r="C38" t="s">
        <v>260</v>
      </c>
      <c r="D38">
        <v>19</v>
      </c>
      <c r="E38">
        <v>21</v>
      </c>
    </row>
    <row r="39" spans="1:5" x14ac:dyDescent="0.3">
      <c r="A39" t="s">
        <v>244</v>
      </c>
      <c r="B39" t="s">
        <v>259</v>
      </c>
      <c r="C39" t="s">
        <v>260</v>
      </c>
      <c r="D39">
        <v>22</v>
      </c>
      <c r="E39">
        <v>22</v>
      </c>
    </row>
    <row r="40" spans="1:5" x14ac:dyDescent="0.3">
      <c r="A40" t="s">
        <v>235</v>
      </c>
      <c r="B40" t="s">
        <v>259</v>
      </c>
      <c r="C40" t="s">
        <v>260</v>
      </c>
      <c r="D40">
        <v>1</v>
      </c>
      <c r="E40">
        <v>23</v>
      </c>
    </row>
    <row r="41" spans="1:5" x14ac:dyDescent="0.3">
      <c r="A41" t="s">
        <v>234</v>
      </c>
      <c r="B41" t="s">
        <v>259</v>
      </c>
      <c r="C41" t="s">
        <v>258</v>
      </c>
      <c r="D41">
        <v>17</v>
      </c>
      <c r="E41">
        <v>21</v>
      </c>
    </row>
    <row r="42" spans="1:5" x14ac:dyDescent="0.3">
      <c r="A42" t="s">
        <v>242</v>
      </c>
      <c r="B42" t="s">
        <v>259</v>
      </c>
      <c r="C42" t="s">
        <v>258</v>
      </c>
      <c r="D42">
        <v>12</v>
      </c>
      <c r="E42">
        <v>25</v>
      </c>
    </row>
    <row r="43" spans="1:5" x14ac:dyDescent="0.3">
      <c r="A43" t="s">
        <v>83</v>
      </c>
      <c r="B43" t="s">
        <v>257</v>
      </c>
      <c r="C43" t="s">
        <v>258</v>
      </c>
      <c r="D43">
        <v>8</v>
      </c>
      <c r="E43">
        <v>24</v>
      </c>
    </row>
    <row r="44" spans="1:5" x14ac:dyDescent="0.3">
      <c r="A44" t="s">
        <v>78</v>
      </c>
      <c r="B44" t="s">
        <v>257</v>
      </c>
      <c r="C44" t="s">
        <v>258</v>
      </c>
      <c r="D44">
        <v>18</v>
      </c>
      <c r="E44">
        <v>25</v>
      </c>
    </row>
    <row r="45" spans="1:5" x14ac:dyDescent="0.3">
      <c r="A45" t="s">
        <v>115</v>
      </c>
      <c r="B45" t="s">
        <v>257</v>
      </c>
      <c r="C45" t="s">
        <v>258</v>
      </c>
      <c r="D45">
        <v>20</v>
      </c>
      <c r="E45">
        <v>25</v>
      </c>
    </row>
    <row r="46" spans="1:5" x14ac:dyDescent="0.3">
      <c r="A46" t="s">
        <v>66</v>
      </c>
      <c r="B46" t="s">
        <v>257</v>
      </c>
      <c r="C46" t="s">
        <v>260</v>
      </c>
      <c r="D46">
        <v>10</v>
      </c>
      <c r="E46">
        <v>25</v>
      </c>
    </row>
    <row r="47" spans="1:5" x14ac:dyDescent="0.3">
      <c r="A47" t="s">
        <v>249</v>
      </c>
      <c r="B47" t="s">
        <v>259</v>
      </c>
      <c r="C47" t="s">
        <v>260</v>
      </c>
      <c r="D47">
        <v>1</v>
      </c>
      <c r="E47">
        <v>24</v>
      </c>
    </row>
    <row r="48" spans="1:5" x14ac:dyDescent="0.3">
      <c r="A48" t="s">
        <v>85</v>
      </c>
      <c r="B48" t="s">
        <v>257</v>
      </c>
      <c r="C48" t="s">
        <v>260</v>
      </c>
      <c r="D48">
        <v>5</v>
      </c>
      <c r="E48">
        <v>25</v>
      </c>
    </row>
    <row r="49" spans="1:5" x14ac:dyDescent="0.3">
      <c r="A49" t="s">
        <v>80</v>
      </c>
      <c r="B49" t="s">
        <v>257</v>
      </c>
      <c r="C49" t="s">
        <v>260</v>
      </c>
      <c r="D49">
        <v>5</v>
      </c>
      <c r="E49">
        <v>24</v>
      </c>
    </row>
    <row r="50" spans="1:5" x14ac:dyDescent="0.3">
      <c r="A50" t="s">
        <v>69</v>
      </c>
      <c r="B50" t="s">
        <v>257</v>
      </c>
      <c r="C50" t="s">
        <v>258</v>
      </c>
      <c r="D50">
        <v>19</v>
      </c>
      <c r="E50">
        <v>24</v>
      </c>
    </row>
    <row r="51" spans="1:5" x14ac:dyDescent="0.3">
      <c r="A51" t="s">
        <v>117</v>
      </c>
      <c r="B51" t="s">
        <v>261</v>
      </c>
      <c r="C51" t="s">
        <v>260</v>
      </c>
      <c r="D51">
        <v>20</v>
      </c>
      <c r="E51">
        <v>23</v>
      </c>
    </row>
    <row r="52" spans="1:5" x14ac:dyDescent="0.3">
      <c r="A52" t="s">
        <v>42</v>
      </c>
      <c r="B52" t="s">
        <v>261</v>
      </c>
      <c r="C52" t="s">
        <v>260</v>
      </c>
      <c r="D52">
        <v>21</v>
      </c>
      <c r="E52">
        <v>25</v>
      </c>
    </row>
    <row r="53" spans="1:5" x14ac:dyDescent="0.3">
      <c r="A53" t="s">
        <v>147</v>
      </c>
      <c r="B53" t="s">
        <v>262</v>
      </c>
      <c r="C53" t="s">
        <v>260</v>
      </c>
      <c r="D53">
        <v>17</v>
      </c>
      <c r="E53">
        <v>29</v>
      </c>
    </row>
    <row r="54" spans="1:5" x14ac:dyDescent="0.3">
      <c r="A54" t="s">
        <v>199</v>
      </c>
      <c r="B54" t="s">
        <v>263</v>
      </c>
      <c r="C54" t="s">
        <v>260</v>
      </c>
      <c r="D54">
        <v>20</v>
      </c>
      <c r="E54">
        <v>28</v>
      </c>
    </row>
    <row r="55" spans="1:5" x14ac:dyDescent="0.3">
      <c r="A55" t="s">
        <v>95</v>
      </c>
      <c r="B55" t="s">
        <v>264</v>
      </c>
      <c r="C55" t="s">
        <v>260</v>
      </c>
      <c r="D55">
        <v>16</v>
      </c>
      <c r="E55">
        <v>29</v>
      </c>
    </row>
    <row r="56" spans="1:5" x14ac:dyDescent="0.3">
      <c r="A56" t="s">
        <v>141</v>
      </c>
      <c r="B56" t="s">
        <v>265</v>
      </c>
      <c r="C56" t="s">
        <v>260</v>
      </c>
      <c r="D56">
        <v>8</v>
      </c>
      <c r="E56">
        <v>25</v>
      </c>
    </row>
    <row r="57" spans="1:5" x14ac:dyDescent="0.3">
      <c r="A57" t="s">
        <v>7</v>
      </c>
      <c r="B57" t="s">
        <v>266</v>
      </c>
      <c r="C57" t="s">
        <v>260</v>
      </c>
      <c r="D57">
        <v>11</v>
      </c>
      <c r="E57">
        <v>30</v>
      </c>
    </row>
    <row r="58" spans="1:5" x14ac:dyDescent="0.3">
      <c r="A58" t="s">
        <v>86</v>
      </c>
      <c r="B58" t="s">
        <v>264</v>
      </c>
      <c r="C58" t="s">
        <v>258</v>
      </c>
      <c r="D58">
        <v>20</v>
      </c>
      <c r="E58">
        <v>25</v>
      </c>
    </row>
    <row r="59" spans="1:5" x14ac:dyDescent="0.3">
      <c r="A59" t="s">
        <v>36</v>
      </c>
      <c r="B59" t="s">
        <v>261</v>
      </c>
      <c r="C59" t="s">
        <v>260</v>
      </c>
      <c r="D59">
        <v>6</v>
      </c>
      <c r="E59">
        <v>25</v>
      </c>
    </row>
    <row r="60" spans="1:5" x14ac:dyDescent="0.3">
      <c r="A60" t="s">
        <v>188</v>
      </c>
      <c r="B60" t="s">
        <v>261</v>
      </c>
      <c r="C60" t="s">
        <v>258</v>
      </c>
      <c r="D60">
        <v>8</v>
      </c>
      <c r="E60">
        <v>30</v>
      </c>
    </row>
    <row r="61" spans="1:5" x14ac:dyDescent="0.3">
      <c r="A61" t="s">
        <v>171</v>
      </c>
      <c r="B61" t="s">
        <v>267</v>
      </c>
      <c r="C61" t="s">
        <v>260</v>
      </c>
      <c r="D61">
        <v>5</v>
      </c>
      <c r="E61">
        <v>28</v>
      </c>
    </row>
    <row r="62" spans="1:5" x14ac:dyDescent="0.3">
      <c r="A62" t="s">
        <v>134</v>
      </c>
      <c r="B62" t="s">
        <v>265</v>
      </c>
      <c r="C62" t="s">
        <v>258</v>
      </c>
      <c r="D62">
        <v>5</v>
      </c>
      <c r="E62">
        <v>30</v>
      </c>
    </row>
    <row r="63" spans="1:5" x14ac:dyDescent="0.3">
      <c r="A63" t="s">
        <v>28</v>
      </c>
      <c r="B63" t="s">
        <v>268</v>
      </c>
      <c r="C63" t="s">
        <v>260</v>
      </c>
      <c r="D63">
        <v>12</v>
      </c>
      <c r="E63">
        <v>28</v>
      </c>
    </row>
    <row r="64" spans="1:5" x14ac:dyDescent="0.3">
      <c r="A64" t="s">
        <v>144</v>
      </c>
      <c r="B64" t="s">
        <v>262</v>
      </c>
      <c r="C64" t="s">
        <v>258</v>
      </c>
      <c r="D64">
        <v>7</v>
      </c>
      <c r="E64">
        <v>28</v>
      </c>
    </row>
    <row r="65" spans="1:5" x14ac:dyDescent="0.3">
      <c r="A65" t="s">
        <v>109</v>
      </c>
      <c r="B65" t="s">
        <v>264</v>
      </c>
      <c r="C65" t="s">
        <v>260</v>
      </c>
      <c r="D65">
        <v>23</v>
      </c>
      <c r="E65">
        <v>27</v>
      </c>
    </row>
    <row r="66" spans="1:5" x14ac:dyDescent="0.3">
      <c r="A66" t="s">
        <v>129</v>
      </c>
      <c r="B66" t="s">
        <v>265</v>
      </c>
      <c r="C66" t="s">
        <v>258</v>
      </c>
      <c r="D66">
        <v>12</v>
      </c>
      <c r="E66">
        <v>27</v>
      </c>
    </row>
    <row r="67" spans="1:5" x14ac:dyDescent="0.3">
      <c r="A67" t="s">
        <v>197</v>
      </c>
      <c r="B67" t="s">
        <v>263</v>
      </c>
      <c r="C67" t="s">
        <v>258</v>
      </c>
      <c r="D67">
        <v>2</v>
      </c>
      <c r="E67">
        <v>30</v>
      </c>
    </row>
    <row r="68" spans="1:5" x14ac:dyDescent="0.3">
      <c r="A68" t="s">
        <v>222</v>
      </c>
      <c r="B68" t="s">
        <v>263</v>
      </c>
      <c r="C68" t="s">
        <v>260</v>
      </c>
      <c r="D68">
        <v>6</v>
      </c>
      <c r="E68">
        <v>28</v>
      </c>
    </row>
    <row r="69" spans="1:5" x14ac:dyDescent="0.3">
      <c r="A69" t="s">
        <v>15</v>
      </c>
      <c r="B69" t="s">
        <v>268</v>
      </c>
      <c r="C69" t="s">
        <v>258</v>
      </c>
      <c r="D69">
        <v>20</v>
      </c>
      <c r="E69">
        <v>26</v>
      </c>
    </row>
    <row r="70" spans="1:5" x14ac:dyDescent="0.3">
      <c r="A70" t="s">
        <v>178</v>
      </c>
      <c r="B70" t="s">
        <v>263</v>
      </c>
      <c r="C70" t="s">
        <v>260</v>
      </c>
      <c r="D70">
        <v>12</v>
      </c>
      <c r="E70">
        <v>25</v>
      </c>
    </row>
    <row r="71" spans="1:5" x14ac:dyDescent="0.3">
      <c r="A71" t="s">
        <v>97</v>
      </c>
      <c r="B71" t="s">
        <v>264</v>
      </c>
      <c r="C71" t="s">
        <v>260</v>
      </c>
      <c r="D71">
        <v>4</v>
      </c>
      <c r="E71">
        <v>26</v>
      </c>
    </row>
    <row r="72" spans="1:5" x14ac:dyDescent="0.3">
      <c r="A72" t="s">
        <v>34</v>
      </c>
      <c r="B72" t="s">
        <v>261</v>
      </c>
      <c r="C72" t="s">
        <v>258</v>
      </c>
      <c r="D72">
        <v>11</v>
      </c>
      <c r="E72">
        <v>28</v>
      </c>
    </row>
    <row r="73" spans="1:5" x14ac:dyDescent="0.3">
      <c r="A73" t="s">
        <v>119</v>
      </c>
      <c r="B73" t="s">
        <v>265</v>
      </c>
      <c r="C73" t="s">
        <v>260</v>
      </c>
      <c r="D73">
        <v>11</v>
      </c>
      <c r="E73">
        <v>27</v>
      </c>
    </row>
    <row r="74" spans="1:5" x14ac:dyDescent="0.3">
      <c r="A74" t="s">
        <v>154</v>
      </c>
      <c r="B74" t="s">
        <v>262</v>
      </c>
      <c r="C74" t="s">
        <v>258</v>
      </c>
      <c r="D74">
        <v>12</v>
      </c>
      <c r="E74">
        <v>27</v>
      </c>
    </row>
    <row r="75" spans="1:5" x14ac:dyDescent="0.3">
      <c r="A75" t="s">
        <v>143</v>
      </c>
      <c r="B75" t="s">
        <v>265</v>
      </c>
      <c r="C75" t="s">
        <v>260</v>
      </c>
      <c r="D75">
        <v>10</v>
      </c>
      <c r="E75">
        <v>29</v>
      </c>
    </row>
    <row r="76" spans="1:5" x14ac:dyDescent="0.3">
      <c r="A76" t="s">
        <v>33</v>
      </c>
      <c r="B76" t="s">
        <v>261</v>
      </c>
      <c r="C76" t="s">
        <v>260</v>
      </c>
      <c r="D76">
        <v>18</v>
      </c>
      <c r="E76">
        <v>25</v>
      </c>
    </row>
    <row r="77" spans="1:5" x14ac:dyDescent="0.3">
      <c r="A77" t="s">
        <v>104</v>
      </c>
      <c r="B77" t="s">
        <v>264</v>
      </c>
      <c r="C77" t="s">
        <v>260</v>
      </c>
      <c r="D77">
        <v>1</v>
      </c>
      <c r="E77">
        <v>27</v>
      </c>
    </row>
    <row r="78" spans="1:5" x14ac:dyDescent="0.3">
      <c r="A78" t="s">
        <v>133</v>
      </c>
      <c r="B78" t="s">
        <v>265</v>
      </c>
      <c r="C78" t="s">
        <v>260</v>
      </c>
      <c r="D78">
        <v>19</v>
      </c>
      <c r="E78">
        <v>28</v>
      </c>
    </row>
    <row r="79" spans="1:5" x14ac:dyDescent="0.3">
      <c r="A79" t="s">
        <v>44</v>
      </c>
      <c r="B79" t="s">
        <v>266</v>
      </c>
      <c r="C79" t="s">
        <v>258</v>
      </c>
      <c r="D79">
        <v>22</v>
      </c>
      <c r="E79">
        <v>25</v>
      </c>
    </row>
    <row r="80" spans="1:5" x14ac:dyDescent="0.3">
      <c r="A80" t="s">
        <v>168</v>
      </c>
      <c r="B80" t="s">
        <v>262</v>
      </c>
      <c r="C80" t="s">
        <v>258</v>
      </c>
      <c r="D80">
        <v>9</v>
      </c>
      <c r="E80">
        <v>27</v>
      </c>
    </row>
    <row r="81" spans="1:5" x14ac:dyDescent="0.3">
      <c r="A81" t="s">
        <v>152</v>
      </c>
      <c r="B81" t="s">
        <v>262</v>
      </c>
      <c r="C81" t="s">
        <v>260</v>
      </c>
      <c r="D81">
        <v>13</v>
      </c>
      <c r="E81">
        <v>26</v>
      </c>
    </row>
    <row r="82" spans="1:5" x14ac:dyDescent="0.3">
      <c r="A82" t="s">
        <v>8</v>
      </c>
      <c r="B82" t="s">
        <v>266</v>
      </c>
      <c r="C82" t="s">
        <v>258</v>
      </c>
      <c r="D82">
        <v>21</v>
      </c>
      <c r="E82">
        <v>25</v>
      </c>
    </row>
    <row r="83" spans="1:5" x14ac:dyDescent="0.3">
      <c r="A83" t="s">
        <v>52</v>
      </c>
      <c r="B83" t="s">
        <v>266</v>
      </c>
      <c r="C83" t="s">
        <v>258</v>
      </c>
      <c r="D83">
        <v>18</v>
      </c>
      <c r="E83">
        <v>29</v>
      </c>
    </row>
    <row r="84" spans="1:5" x14ac:dyDescent="0.3">
      <c r="A84" t="s">
        <v>116</v>
      </c>
      <c r="B84" t="s">
        <v>261</v>
      </c>
      <c r="C84" t="s">
        <v>260</v>
      </c>
      <c r="D84">
        <v>7</v>
      </c>
      <c r="E84">
        <v>29</v>
      </c>
    </row>
    <row r="85" spans="1:5" x14ac:dyDescent="0.3">
      <c r="A85" t="s">
        <v>219</v>
      </c>
      <c r="B85" t="s">
        <v>267</v>
      </c>
      <c r="C85" t="s">
        <v>260</v>
      </c>
      <c r="D85">
        <v>4</v>
      </c>
      <c r="E85">
        <v>26</v>
      </c>
    </row>
    <row r="86" spans="1:5" x14ac:dyDescent="0.3">
      <c r="A86" t="s">
        <v>139</v>
      </c>
      <c r="B86" t="s">
        <v>265</v>
      </c>
      <c r="C86" t="s">
        <v>258</v>
      </c>
      <c r="D86">
        <v>5</v>
      </c>
      <c r="E86">
        <v>30</v>
      </c>
    </row>
    <row r="87" spans="1:5" x14ac:dyDescent="0.3">
      <c r="A87" t="s">
        <v>125</v>
      </c>
      <c r="B87" t="s">
        <v>265</v>
      </c>
      <c r="C87" t="s">
        <v>258</v>
      </c>
      <c r="D87">
        <v>21</v>
      </c>
      <c r="E87">
        <v>28</v>
      </c>
    </row>
    <row r="88" spans="1:5" x14ac:dyDescent="0.3">
      <c r="A88" t="s">
        <v>50</v>
      </c>
      <c r="B88" t="s">
        <v>266</v>
      </c>
      <c r="C88" t="s">
        <v>258</v>
      </c>
      <c r="D88">
        <v>18</v>
      </c>
      <c r="E88">
        <v>27</v>
      </c>
    </row>
    <row r="89" spans="1:5" x14ac:dyDescent="0.3">
      <c r="A89" t="s">
        <v>92</v>
      </c>
      <c r="B89" t="s">
        <v>268</v>
      </c>
      <c r="C89" t="s">
        <v>258</v>
      </c>
      <c r="D89">
        <v>8</v>
      </c>
      <c r="E89">
        <v>27</v>
      </c>
    </row>
    <row r="90" spans="1:5" x14ac:dyDescent="0.3">
      <c r="A90" t="s">
        <v>153</v>
      </c>
      <c r="B90" t="s">
        <v>262</v>
      </c>
      <c r="C90" t="s">
        <v>258</v>
      </c>
      <c r="D90">
        <v>1</v>
      </c>
      <c r="E90">
        <v>30</v>
      </c>
    </row>
    <row r="91" spans="1:5" x14ac:dyDescent="0.3">
      <c r="A91" t="s">
        <v>90</v>
      </c>
      <c r="B91" t="s">
        <v>268</v>
      </c>
      <c r="C91" t="s">
        <v>260</v>
      </c>
      <c r="D91">
        <v>14</v>
      </c>
      <c r="E91">
        <v>29</v>
      </c>
    </row>
    <row r="92" spans="1:5" x14ac:dyDescent="0.3">
      <c r="A92" t="s">
        <v>195</v>
      </c>
      <c r="B92" t="s">
        <v>261</v>
      </c>
      <c r="C92" t="s">
        <v>258</v>
      </c>
      <c r="D92">
        <v>23</v>
      </c>
      <c r="E92">
        <v>26</v>
      </c>
    </row>
    <row r="93" spans="1:5" x14ac:dyDescent="0.3">
      <c r="A93" t="s">
        <v>91</v>
      </c>
      <c r="B93" t="s">
        <v>268</v>
      </c>
      <c r="C93" t="s">
        <v>258</v>
      </c>
      <c r="D93">
        <v>9</v>
      </c>
      <c r="E93">
        <v>27</v>
      </c>
    </row>
    <row r="94" spans="1:5" x14ac:dyDescent="0.3">
      <c r="A94" t="s">
        <v>130</v>
      </c>
      <c r="B94" t="s">
        <v>265</v>
      </c>
      <c r="C94" t="s">
        <v>260</v>
      </c>
      <c r="D94">
        <v>11</v>
      </c>
      <c r="E94">
        <v>29</v>
      </c>
    </row>
    <row r="95" spans="1:5" x14ac:dyDescent="0.3">
      <c r="A95" t="s">
        <v>61</v>
      </c>
      <c r="B95" t="s">
        <v>264</v>
      </c>
      <c r="C95" t="s">
        <v>258</v>
      </c>
      <c r="D95">
        <v>14</v>
      </c>
      <c r="E95">
        <v>28</v>
      </c>
    </row>
    <row r="96" spans="1:5" x14ac:dyDescent="0.3">
      <c r="A96" t="s">
        <v>48</v>
      </c>
      <c r="B96" t="s">
        <v>266</v>
      </c>
      <c r="C96" t="s">
        <v>258</v>
      </c>
      <c r="D96">
        <v>12</v>
      </c>
      <c r="E96">
        <v>30</v>
      </c>
    </row>
    <row r="97" spans="1:5" x14ac:dyDescent="0.3">
      <c r="A97" t="s">
        <v>226</v>
      </c>
      <c r="B97" t="s">
        <v>261</v>
      </c>
      <c r="C97" t="s">
        <v>258</v>
      </c>
      <c r="D97">
        <v>23</v>
      </c>
      <c r="E97">
        <v>26</v>
      </c>
    </row>
    <row r="98" spans="1:5" x14ac:dyDescent="0.3">
      <c r="A98" t="s">
        <v>118</v>
      </c>
      <c r="B98" t="s">
        <v>265</v>
      </c>
      <c r="C98" t="s">
        <v>258</v>
      </c>
      <c r="D98">
        <v>19</v>
      </c>
      <c r="E98">
        <v>30</v>
      </c>
    </row>
    <row r="99" spans="1:5" x14ac:dyDescent="0.3">
      <c r="A99" t="s">
        <v>176</v>
      </c>
      <c r="B99" t="s">
        <v>263</v>
      </c>
      <c r="C99" t="s">
        <v>260</v>
      </c>
      <c r="D99">
        <v>3</v>
      </c>
      <c r="E99">
        <v>25</v>
      </c>
    </row>
    <row r="100" spans="1:5" x14ac:dyDescent="0.3">
      <c r="A100" t="s">
        <v>121</v>
      </c>
      <c r="B100" t="s">
        <v>265</v>
      </c>
      <c r="C100" t="s">
        <v>260</v>
      </c>
      <c r="D100">
        <v>20</v>
      </c>
      <c r="E100">
        <v>26</v>
      </c>
    </row>
    <row r="101" spans="1:5" x14ac:dyDescent="0.3">
      <c r="A101" t="s">
        <v>5</v>
      </c>
      <c r="B101" t="s">
        <v>266</v>
      </c>
      <c r="C101" t="s">
        <v>258</v>
      </c>
      <c r="D101">
        <v>15</v>
      </c>
      <c r="E101">
        <v>29</v>
      </c>
    </row>
    <row r="102" spans="1:5" x14ac:dyDescent="0.3">
      <c r="A102" t="s">
        <v>13</v>
      </c>
      <c r="B102" t="s">
        <v>268</v>
      </c>
      <c r="C102" t="s">
        <v>258</v>
      </c>
      <c r="D102">
        <v>21</v>
      </c>
      <c r="E102">
        <v>28</v>
      </c>
    </row>
    <row r="103" spans="1:5" x14ac:dyDescent="0.3">
      <c r="A103" t="s">
        <v>6</v>
      </c>
      <c r="B103" t="s">
        <v>266</v>
      </c>
      <c r="C103" t="s">
        <v>260</v>
      </c>
      <c r="D103">
        <v>2</v>
      </c>
      <c r="E103">
        <v>29</v>
      </c>
    </row>
    <row r="104" spans="1:5" x14ac:dyDescent="0.3">
      <c r="A104" t="s">
        <v>124</v>
      </c>
      <c r="B104" t="s">
        <v>265</v>
      </c>
      <c r="C104" t="s">
        <v>260</v>
      </c>
      <c r="D104">
        <v>14</v>
      </c>
      <c r="E104">
        <v>29</v>
      </c>
    </row>
    <row r="105" spans="1:5" x14ac:dyDescent="0.3">
      <c r="A105" t="s">
        <v>49</v>
      </c>
      <c r="B105" t="s">
        <v>266</v>
      </c>
      <c r="C105" t="s">
        <v>258</v>
      </c>
      <c r="D105">
        <v>19</v>
      </c>
      <c r="E105">
        <v>28</v>
      </c>
    </row>
    <row r="106" spans="1:5" x14ac:dyDescent="0.3">
      <c r="A106" t="s">
        <v>215</v>
      </c>
      <c r="B106" t="s">
        <v>267</v>
      </c>
      <c r="C106" t="s">
        <v>258</v>
      </c>
      <c r="D106">
        <v>8</v>
      </c>
      <c r="E106">
        <v>29</v>
      </c>
    </row>
    <row r="107" spans="1:5" x14ac:dyDescent="0.3">
      <c r="A107" t="s">
        <v>210</v>
      </c>
      <c r="B107" t="s">
        <v>267</v>
      </c>
      <c r="C107" t="s">
        <v>258</v>
      </c>
      <c r="D107">
        <v>16</v>
      </c>
      <c r="E107">
        <v>29</v>
      </c>
    </row>
    <row r="108" spans="1:5" x14ac:dyDescent="0.3">
      <c r="A108" t="s">
        <v>100</v>
      </c>
      <c r="B108" t="s">
        <v>264</v>
      </c>
      <c r="C108" t="s">
        <v>260</v>
      </c>
      <c r="D108">
        <v>9</v>
      </c>
      <c r="E108">
        <v>25</v>
      </c>
    </row>
    <row r="109" spans="1:5" x14ac:dyDescent="0.3">
      <c r="A109" t="s">
        <v>111</v>
      </c>
      <c r="B109" t="s">
        <v>267</v>
      </c>
      <c r="C109" t="s">
        <v>260</v>
      </c>
      <c r="D109">
        <v>21</v>
      </c>
      <c r="E109">
        <v>26</v>
      </c>
    </row>
    <row r="110" spans="1:5" x14ac:dyDescent="0.3">
      <c r="A110" t="s">
        <v>9</v>
      </c>
      <c r="B110" t="s">
        <v>266</v>
      </c>
      <c r="C110" t="s">
        <v>258</v>
      </c>
      <c r="D110">
        <v>13</v>
      </c>
      <c r="E110">
        <v>30</v>
      </c>
    </row>
    <row r="111" spans="1:5" x14ac:dyDescent="0.3">
      <c r="A111" t="s">
        <v>105</v>
      </c>
      <c r="B111" t="s">
        <v>264</v>
      </c>
      <c r="C111" t="s">
        <v>258</v>
      </c>
      <c r="D111">
        <v>21</v>
      </c>
      <c r="E111">
        <v>27</v>
      </c>
    </row>
    <row r="112" spans="1:5" x14ac:dyDescent="0.3">
      <c r="A112" t="s">
        <v>57</v>
      </c>
      <c r="B112" t="s">
        <v>266</v>
      </c>
      <c r="C112" t="s">
        <v>260</v>
      </c>
      <c r="D112">
        <v>1</v>
      </c>
      <c r="E112">
        <v>27</v>
      </c>
    </row>
    <row r="113" spans="1:5" x14ac:dyDescent="0.3">
      <c r="A113" t="s">
        <v>187</v>
      </c>
      <c r="B113" t="s">
        <v>263</v>
      </c>
      <c r="C113" t="s">
        <v>258</v>
      </c>
      <c r="D113">
        <v>5</v>
      </c>
      <c r="E113">
        <v>27</v>
      </c>
    </row>
    <row r="114" spans="1:5" x14ac:dyDescent="0.3">
      <c r="A114" t="s">
        <v>43</v>
      </c>
      <c r="B114" t="s">
        <v>261</v>
      </c>
      <c r="C114" t="s">
        <v>260</v>
      </c>
      <c r="D114">
        <v>23</v>
      </c>
      <c r="E114">
        <v>29</v>
      </c>
    </row>
    <row r="115" spans="1:5" x14ac:dyDescent="0.3">
      <c r="A115" t="s">
        <v>167</v>
      </c>
      <c r="B115" t="s">
        <v>262</v>
      </c>
      <c r="C115" t="s">
        <v>260</v>
      </c>
      <c r="D115">
        <v>3</v>
      </c>
      <c r="E115">
        <v>30</v>
      </c>
    </row>
    <row r="116" spans="1:5" x14ac:dyDescent="0.3">
      <c r="A116" t="s">
        <v>206</v>
      </c>
      <c r="B116" t="s">
        <v>267</v>
      </c>
      <c r="C116" t="s">
        <v>258</v>
      </c>
      <c r="D116">
        <v>21</v>
      </c>
      <c r="E116">
        <v>26</v>
      </c>
    </row>
    <row r="117" spans="1:5" x14ac:dyDescent="0.3">
      <c r="A117" t="s">
        <v>149</v>
      </c>
      <c r="B117" t="s">
        <v>262</v>
      </c>
      <c r="C117" t="s">
        <v>260</v>
      </c>
      <c r="D117">
        <v>18</v>
      </c>
      <c r="E117">
        <v>27</v>
      </c>
    </row>
    <row r="118" spans="1:5" x14ac:dyDescent="0.3">
      <c r="A118" t="s">
        <v>98</v>
      </c>
      <c r="B118" t="s">
        <v>264</v>
      </c>
      <c r="C118" t="s">
        <v>258</v>
      </c>
      <c r="D118">
        <v>23</v>
      </c>
      <c r="E118">
        <v>29</v>
      </c>
    </row>
    <row r="119" spans="1:5" x14ac:dyDescent="0.3">
      <c r="A119" t="s">
        <v>145</v>
      </c>
      <c r="B119" t="s">
        <v>262</v>
      </c>
      <c r="C119" t="s">
        <v>258</v>
      </c>
      <c r="D119">
        <v>6</v>
      </c>
      <c r="E119">
        <v>30</v>
      </c>
    </row>
    <row r="120" spans="1:5" x14ac:dyDescent="0.3">
      <c r="A120" t="s">
        <v>183</v>
      </c>
      <c r="B120" t="s">
        <v>263</v>
      </c>
      <c r="C120" t="s">
        <v>260</v>
      </c>
      <c r="D120">
        <v>24</v>
      </c>
      <c r="E120">
        <v>30</v>
      </c>
    </row>
    <row r="121" spans="1:5" x14ac:dyDescent="0.3">
      <c r="A121" t="s">
        <v>131</v>
      </c>
      <c r="B121" t="s">
        <v>265</v>
      </c>
      <c r="C121" t="s">
        <v>258</v>
      </c>
      <c r="D121">
        <v>24</v>
      </c>
      <c r="E121">
        <v>28</v>
      </c>
    </row>
    <row r="122" spans="1:5" x14ac:dyDescent="0.3">
      <c r="A122" t="s">
        <v>93</v>
      </c>
      <c r="B122" t="s">
        <v>268</v>
      </c>
      <c r="C122" t="s">
        <v>258</v>
      </c>
      <c r="D122">
        <v>23</v>
      </c>
      <c r="E122">
        <v>27</v>
      </c>
    </row>
    <row r="123" spans="1:5" x14ac:dyDescent="0.3">
      <c r="A123" t="s">
        <v>103</v>
      </c>
      <c r="B123" t="s">
        <v>264</v>
      </c>
      <c r="C123" t="s">
        <v>260</v>
      </c>
      <c r="D123">
        <v>2</v>
      </c>
      <c r="E123">
        <v>30</v>
      </c>
    </row>
    <row r="124" spans="1:5" x14ac:dyDescent="0.3">
      <c r="A124" t="s">
        <v>198</v>
      </c>
      <c r="B124" t="s">
        <v>263</v>
      </c>
      <c r="C124" t="s">
        <v>258</v>
      </c>
      <c r="D124">
        <v>15</v>
      </c>
      <c r="E124">
        <v>28</v>
      </c>
    </row>
    <row r="125" spans="1:5" x14ac:dyDescent="0.3">
      <c r="A125" t="s">
        <v>31</v>
      </c>
      <c r="B125" t="s">
        <v>266</v>
      </c>
      <c r="C125" t="s">
        <v>258</v>
      </c>
      <c r="D125">
        <v>22</v>
      </c>
      <c r="E125">
        <v>29</v>
      </c>
    </row>
    <row r="126" spans="1:5" x14ac:dyDescent="0.3">
      <c r="A126" t="s">
        <v>38</v>
      </c>
      <c r="B126" t="s">
        <v>261</v>
      </c>
      <c r="C126" t="s">
        <v>260</v>
      </c>
      <c r="D126">
        <v>20</v>
      </c>
      <c r="E126">
        <v>30</v>
      </c>
    </row>
    <row r="127" spans="1:5" x14ac:dyDescent="0.3">
      <c r="A127" t="s">
        <v>106</v>
      </c>
      <c r="B127" t="s">
        <v>264</v>
      </c>
      <c r="C127" t="s">
        <v>260</v>
      </c>
      <c r="D127">
        <v>8</v>
      </c>
      <c r="E127">
        <v>27</v>
      </c>
    </row>
    <row r="128" spans="1:5" x14ac:dyDescent="0.3">
      <c r="A128" t="s">
        <v>172</v>
      </c>
      <c r="B128" t="s">
        <v>267</v>
      </c>
      <c r="C128" t="s">
        <v>258</v>
      </c>
      <c r="D128">
        <v>2</v>
      </c>
      <c r="E128">
        <v>27</v>
      </c>
    </row>
    <row r="129" spans="1:5" x14ac:dyDescent="0.3">
      <c r="A129" t="s">
        <v>123</v>
      </c>
      <c r="B129" t="s">
        <v>265</v>
      </c>
      <c r="C129" t="s">
        <v>260</v>
      </c>
      <c r="D129">
        <v>8</v>
      </c>
      <c r="E129">
        <v>26</v>
      </c>
    </row>
    <row r="130" spans="1:5" x14ac:dyDescent="0.3">
      <c r="A130" t="s">
        <v>39</v>
      </c>
      <c r="B130" t="s">
        <v>261</v>
      </c>
      <c r="C130" t="s">
        <v>260</v>
      </c>
      <c r="D130">
        <v>23</v>
      </c>
      <c r="E130">
        <v>29</v>
      </c>
    </row>
    <row r="131" spans="1:5" x14ac:dyDescent="0.3">
      <c r="A131" t="s">
        <v>99</v>
      </c>
      <c r="B131" t="s">
        <v>264</v>
      </c>
      <c r="C131" t="s">
        <v>260</v>
      </c>
      <c r="D131">
        <v>13</v>
      </c>
      <c r="E131">
        <v>25</v>
      </c>
    </row>
    <row r="132" spans="1:5" x14ac:dyDescent="0.3">
      <c r="A132" t="s">
        <v>122</v>
      </c>
      <c r="B132" t="s">
        <v>265</v>
      </c>
      <c r="C132" t="s">
        <v>260</v>
      </c>
      <c r="D132">
        <v>13</v>
      </c>
      <c r="E132">
        <v>29</v>
      </c>
    </row>
    <row r="133" spans="1:5" x14ac:dyDescent="0.3">
      <c r="A133" t="s">
        <v>203</v>
      </c>
      <c r="B133" t="s">
        <v>267</v>
      </c>
      <c r="C133" t="s">
        <v>258</v>
      </c>
      <c r="D133">
        <v>10</v>
      </c>
      <c r="E133">
        <v>29</v>
      </c>
    </row>
    <row r="134" spans="1:5" x14ac:dyDescent="0.3">
      <c r="A134" t="s">
        <v>228</v>
      </c>
      <c r="B134" t="s">
        <v>266</v>
      </c>
      <c r="C134" t="s">
        <v>260</v>
      </c>
      <c r="D134">
        <v>15</v>
      </c>
      <c r="E134">
        <v>30</v>
      </c>
    </row>
    <row r="135" spans="1:5" x14ac:dyDescent="0.3">
      <c r="A135" t="s">
        <v>179</v>
      </c>
      <c r="B135" t="s">
        <v>263</v>
      </c>
      <c r="C135" t="s">
        <v>260</v>
      </c>
      <c r="D135">
        <v>7</v>
      </c>
      <c r="E135">
        <v>28</v>
      </c>
    </row>
    <row r="136" spans="1:5" x14ac:dyDescent="0.3">
      <c r="A136" t="s">
        <v>177</v>
      </c>
      <c r="B136" t="s">
        <v>263</v>
      </c>
      <c r="C136" t="s">
        <v>258</v>
      </c>
      <c r="D136">
        <v>24</v>
      </c>
      <c r="E136">
        <v>26</v>
      </c>
    </row>
    <row r="137" spans="1:5" x14ac:dyDescent="0.3">
      <c r="A137" t="s">
        <v>174</v>
      </c>
      <c r="B137" t="s">
        <v>263</v>
      </c>
      <c r="C137" t="s">
        <v>260</v>
      </c>
      <c r="D137">
        <v>13</v>
      </c>
      <c r="E137">
        <v>30</v>
      </c>
    </row>
    <row r="138" spans="1:5" x14ac:dyDescent="0.3">
      <c r="A138" t="s">
        <v>182</v>
      </c>
      <c r="B138" t="s">
        <v>263</v>
      </c>
      <c r="C138" t="s">
        <v>258</v>
      </c>
      <c r="D138">
        <v>18</v>
      </c>
      <c r="E138">
        <v>26</v>
      </c>
    </row>
    <row r="139" spans="1:5" x14ac:dyDescent="0.3">
      <c r="A139" t="s">
        <v>23</v>
      </c>
      <c r="B139" t="s">
        <v>268</v>
      </c>
      <c r="C139" t="s">
        <v>260</v>
      </c>
      <c r="D139">
        <v>18</v>
      </c>
      <c r="E139">
        <v>27</v>
      </c>
    </row>
    <row r="140" spans="1:5" x14ac:dyDescent="0.3">
      <c r="A140" t="s">
        <v>25</v>
      </c>
      <c r="B140" t="s">
        <v>268</v>
      </c>
      <c r="C140" t="s">
        <v>260</v>
      </c>
      <c r="D140">
        <v>8</v>
      </c>
      <c r="E140">
        <v>26</v>
      </c>
    </row>
    <row r="141" spans="1:5" x14ac:dyDescent="0.3">
      <c r="A141" t="s">
        <v>175</v>
      </c>
      <c r="B141" t="s">
        <v>263</v>
      </c>
      <c r="C141" t="s">
        <v>260</v>
      </c>
      <c r="D141">
        <v>4</v>
      </c>
      <c r="E141">
        <v>30</v>
      </c>
    </row>
    <row r="142" spans="1:5" x14ac:dyDescent="0.3">
      <c r="A142" t="s">
        <v>158</v>
      </c>
      <c r="B142" t="s">
        <v>262</v>
      </c>
      <c r="C142" t="s">
        <v>258</v>
      </c>
      <c r="D142">
        <v>19</v>
      </c>
      <c r="E142">
        <v>30</v>
      </c>
    </row>
    <row r="143" spans="1:5" x14ac:dyDescent="0.3">
      <c r="A143" t="s">
        <v>26</v>
      </c>
      <c r="B143" t="s">
        <v>268</v>
      </c>
      <c r="C143" t="s">
        <v>260</v>
      </c>
      <c r="D143">
        <v>2</v>
      </c>
      <c r="E143">
        <v>26</v>
      </c>
    </row>
    <row r="144" spans="1:5" x14ac:dyDescent="0.3">
      <c r="A144" t="s">
        <v>110</v>
      </c>
      <c r="B144" t="s">
        <v>264</v>
      </c>
      <c r="C144" t="s">
        <v>260</v>
      </c>
      <c r="D144">
        <v>22</v>
      </c>
      <c r="E144">
        <v>28</v>
      </c>
    </row>
    <row r="145" spans="1:5" x14ac:dyDescent="0.3">
      <c r="A145" t="s">
        <v>137</v>
      </c>
      <c r="B145" t="s">
        <v>265</v>
      </c>
      <c r="C145" t="s">
        <v>260</v>
      </c>
      <c r="D145">
        <v>19</v>
      </c>
      <c r="E145">
        <v>26</v>
      </c>
    </row>
    <row r="146" spans="1:5" x14ac:dyDescent="0.3">
      <c r="A146" t="s">
        <v>56</v>
      </c>
      <c r="B146" t="s">
        <v>266</v>
      </c>
      <c r="C146" t="s">
        <v>258</v>
      </c>
      <c r="D146">
        <v>18</v>
      </c>
      <c r="E146">
        <v>28</v>
      </c>
    </row>
    <row r="147" spans="1:5" x14ac:dyDescent="0.3">
      <c r="A147" t="s">
        <v>54</v>
      </c>
      <c r="B147" t="s">
        <v>266</v>
      </c>
      <c r="C147" t="s">
        <v>258</v>
      </c>
      <c r="D147">
        <v>15</v>
      </c>
      <c r="E147">
        <v>27</v>
      </c>
    </row>
    <row r="148" spans="1:5" x14ac:dyDescent="0.3">
      <c r="A148" t="s">
        <v>190</v>
      </c>
      <c r="B148" t="s">
        <v>261</v>
      </c>
      <c r="C148" t="s">
        <v>258</v>
      </c>
      <c r="D148">
        <v>19</v>
      </c>
      <c r="E148">
        <v>30</v>
      </c>
    </row>
    <row r="149" spans="1:5" x14ac:dyDescent="0.3">
      <c r="A149" t="s">
        <v>22</v>
      </c>
      <c r="B149" t="s">
        <v>268</v>
      </c>
      <c r="C149" t="s">
        <v>258</v>
      </c>
      <c r="D149">
        <v>9</v>
      </c>
      <c r="E149">
        <v>26</v>
      </c>
    </row>
    <row r="150" spans="1:5" x14ac:dyDescent="0.3">
      <c r="A150" t="s">
        <v>201</v>
      </c>
      <c r="B150" t="s">
        <v>267</v>
      </c>
      <c r="C150" t="s">
        <v>260</v>
      </c>
      <c r="D150">
        <v>4</v>
      </c>
      <c r="E150">
        <v>29</v>
      </c>
    </row>
    <row r="151" spans="1:5" x14ac:dyDescent="0.3">
      <c r="A151" t="s">
        <v>140</v>
      </c>
      <c r="B151" t="s">
        <v>267</v>
      </c>
      <c r="C151" t="s">
        <v>260</v>
      </c>
      <c r="D151">
        <v>15</v>
      </c>
      <c r="E151">
        <v>29</v>
      </c>
    </row>
    <row r="152" spans="1:5" x14ac:dyDescent="0.3">
      <c r="A152" t="s">
        <v>191</v>
      </c>
      <c r="B152" t="s">
        <v>261</v>
      </c>
      <c r="C152" t="s">
        <v>258</v>
      </c>
      <c r="D152">
        <v>18</v>
      </c>
      <c r="E152">
        <v>25</v>
      </c>
    </row>
    <row r="153" spans="1:5" x14ac:dyDescent="0.3">
      <c r="A153" t="s">
        <v>214</v>
      </c>
      <c r="B153" t="s">
        <v>267</v>
      </c>
      <c r="C153" t="s">
        <v>258</v>
      </c>
      <c r="D153">
        <v>5</v>
      </c>
      <c r="E153">
        <v>29</v>
      </c>
    </row>
    <row r="154" spans="1:5" x14ac:dyDescent="0.3">
      <c r="A154" t="s">
        <v>150</v>
      </c>
      <c r="B154" t="s">
        <v>262</v>
      </c>
      <c r="C154" t="s">
        <v>260</v>
      </c>
      <c r="D154">
        <v>16</v>
      </c>
      <c r="E154">
        <v>25</v>
      </c>
    </row>
    <row r="155" spans="1:5" x14ac:dyDescent="0.3">
      <c r="A155" t="s">
        <v>11</v>
      </c>
      <c r="B155" t="s">
        <v>266</v>
      </c>
      <c r="C155" t="s">
        <v>258</v>
      </c>
      <c r="D155">
        <v>19</v>
      </c>
      <c r="E155">
        <v>30</v>
      </c>
    </row>
    <row r="156" spans="1:5" x14ac:dyDescent="0.3">
      <c r="A156" t="s">
        <v>120</v>
      </c>
      <c r="B156" t="s">
        <v>265</v>
      </c>
      <c r="C156" t="s">
        <v>258</v>
      </c>
      <c r="D156">
        <v>11</v>
      </c>
      <c r="E156">
        <v>27</v>
      </c>
    </row>
    <row r="157" spans="1:5" x14ac:dyDescent="0.3">
      <c r="A157" t="s">
        <v>223</v>
      </c>
      <c r="B157" t="s">
        <v>263</v>
      </c>
      <c r="C157" t="s">
        <v>258</v>
      </c>
      <c r="D157">
        <v>2</v>
      </c>
      <c r="E157">
        <v>28</v>
      </c>
    </row>
    <row r="158" spans="1:5" x14ac:dyDescent="0.3">
      <c r="A158" t="s">
        <v>166</v>
      </c>
      <c r="B158" t="s">
        <v>262</v>
      </c>
      <c r="C158" t="s">
        <v>260</v>
      </c>
      <c r="D158">
        <v>2</v>
      </c>
      <c r="E158">
        <v>29</v>
      </c>
    </row>
    <row r="159" spans="1:5" x14ac:dyDescent="0.3">
      <c r="A159" t="s">
        <v>53</v>
      </c>
      <c r="B159" t="s">
        <v>266</v>
      </c>
      <c r="C159" t="s">
        <v>258</v>
      </c>
      <c r="D159">
        <v>24</v>
      </c>
      <c r="E159">
        <v>30</v>
      </c>
    </row>
    <row r="160" spans="1:5" x14ac:dyDescent="0.3">
      <c r="A160" t="s">
        <v>205</v>
      </c>
      <c r="B160" t="s">
        <v>267</v>
      </c>
      <c r="C160" t="s">
        <v>260</v>
      </c>
      <c r="D160">
        <v>6</v>
      </c>
      <c r="E160">
        <v>25</v>
      </c>
    </row>
    <row r="161" spans="1:5" x14ac:dyDescent="0.3">
      <c r="A161" t="s">
        <v>217</v>
      </c>
      <c r="B161" t="s">
        <v>267</v>
      </c>
      <c r="C161" t="s">
        <v>260</v>
      </c>
      <c r="D161">
        <v>4</v>
      </c>
      <c r="E161">
        <v>25</v>
      </c>
    </row>
    <row r="162" spans="1:5" x14ac:dyDescent="0.3">
      <c r="A162" t="s">
        <v>18</v>
      </c>
      <c r="B162" t="s">
        <v>268</v>
      </c>
      <c r="C162" t="s">
        <v>258</v>
      </c>
      <c r="D162">
        <v>4</v>
      </c>
      <c r="E162">
        <v>26</v>
      </c>
    </row>
    <row r="163" spans="1:5" x14ac:dyDescent="0.3">
      <c r="A163" t="s">
        <v>159</v>
      </c>
      <c r="B163" t="s">
        <v>262</v>
      </c>
      <c r="C163" t="s">
        <v>260</v>
      </c>
      <c r="D163">
        <v>20</v>
      </c>
      <c r="E163">
        <v>26</v>
      </c>
    </row>
    <row r="164" spans="1:5" x14ac:dyDescent="0.3">
      <c r="A164" t="s">
        <v>40</v>
      </c>
      <c r="B164" t="s">
        <v>261</v>
      </c>
      <c r="C164" t="s">
        <v>258</v>
      </c>
      <c r="D164">
        <v>3</v>
      </c>
      <c r="E164">
        <v>25</v>
      </c>
    </row>
    <row r="165" spans="1:5" x14ac:dyDescent="0.3">
      <c r="A165" t="s">
        <v>189</v>
      </c>
      <c r="B165" t="s">
        <v>261</v>
      </c>
      <c r="C165" t="s">
        <v>258</v>
      </c>
      <c r="D165">
        <v>24</v>
      </c>
      <c r="E165">
        <v>28</v>
      </c>
    </row>
    <row r="166" spans="1:5" x14ac:dyDescent="0.3">
      <c r="A166" t="s">
        <v>113</v>
      </c>
      <c r="B166" t="s">
        <v>264</v>
      </c>
      <c r="C166" t="s">
        <v>260</v>
      </c>
      <c r="D166">
        <v>14</v>
      </c>
      <c r="E166">
        <v>27</v>
      </c>
    </row>
    <row r="167" spans="1:5" x14ac:dyDescent="0.3">
      <c r="A167" t="s">
        <v>138</v>
      </c>
      <c r="B167" t="s">
        <v>265</v>
      </c>
      <c r="C167" t="s">
        <v>258</v>
      </c>
      <c r="D167">
        <v>15</v>
      </c>
      <c r="E167">
        <v>29</v>
      </c>
    </row>
    <row r="168" spans="1:5" x14ac:dyDescent="0.3">
      <c r="A168" t="s">
        <v>51</v>
      </c>
      <c r="B168" t="s">
        <v>266</v>
      </c>
      <c r="C168" t="s">
        <v>260</v>
      </c>
      <c r="D168">
        <v>11</v>
      </c>
      <c r="E168">
        <v>29</v>
      </c>
    </row>
    <row r="169" spans="1:5" x14ac:dyDescent="0.3">
      <c r="A169" t="s">
        <v>132</v>
      </c>
      <c r="B169" t="s">
        <v>265</v>
      </c>
      <c r="C169" t="s">
        <v>260</v>
      </c>
      <c r="D169">
        <v>5</v>
      </c>
      <c r="E169">
        <v>28</v>
      </c>
    </row>
    <row r="170" spans="1:5" x14ac:dyDescent="0.3">
      <c r="A170" t="s">
        <v>10</v>
      </c>
      <c r="B170" t="s">
        <v>266</v>
      </c>
      <c r="C170" t="s">
        <v>258</v>
      </c>
      <c r="D170">
        <v>8</v>
      </c>
      <c r="E170">
        <v>28</v>
      </c>
    </row>
    <row r="171" spans="1:5" x14ac:dyDescent="0.3">
      <c r="A171" t="s">
        <v>170</v>
      </c>
      <c r="B171" t="s">
        <v>267</v>
      </c>
      <c r="C171" t="s">
        <v>258</v>
      </c>
      <c r="D171">
        <v>6</v>
      </c>
      <c r="E171">
        <v>26</v>
      </c>
    </row>
    <row r="172" spans="1:5" x14ac:dyDescent="0.3">
      <c r="A172" t="s">
        <v>96</v>
      </c>
      <c r="B172" t="s">
        <v>264</v>
      </c>
      <c r="C172" t="s">
        <v>258</v>
      </c>
      <c r="D172">
        <v>3</v>
      </c>
      <c r="E172">
        <v>30</v>
      </c>
    </row>
    <row r="173" spans="1:5" x14ac:dyDescent="0.3">
      <c r="A173" t="s">
        <v>221</v>
      </c>
      <c r="B173" t="s">
        <v>263</v>
      </c>
      <c r="C173" t="s">
        <v>260</v>
      </c>
      <c r="D173">
        <v>11</v>
      </c>
      <c r="E173">
        <v>26</v>
      </c>
    </row>
    <row r="174" spans="1:5" x14ac:dyDescent="0.3">
      <c r="A174" t="s">
        <v>107</v>
      </c>
      <c r="B174" t="s">
        <v>264</v>
      </c>
      <c r="C174" t="s">
        <v>258</v>
      </c>
      <c r="D174">
        <v>20</v>
      </c>
      <c r="E174">
        <v>29</v>
      </c>
    </row>
    <row r="175" spans="1:5" x14ac:dyDescent="0.3">
      <c r="A175" t="s">
        <v>12</v>
      </c>
      <c r="B175" t="s">
        <v>266</v>
      </c>
      <c r="C175" t="s">
        <v>258</v>
      </c>
      <c r="D175">
        <v>17</v>
      </c>
      <c r="E175">
        <v>30</v>
      </c>
    </row>
    <row r="176" spans="1:5" x14ac:dyDescent="0.3">
      <c r="A176" t="s">
        <v>45</v>
      </c>
      <c r="B176" t="s">
        <v>261</v>
      </c>
      <c r="C176" t="s">
        <v>260</v>
      </c>
      <c r="D176">
        <v>1</v>
      </c>
      <c r="E176">
        <v>30</v>
      </c>
    </row>
    <row r="177" spans="1:5" x14ac:dyDescent="0.3">
      <c r="A177" t="s">
        <v>224</v>
      </c>
      <c r="B177" t="s">
        <v>263</v>
      </c>
      <c r="C177" t="s">
        <v>258</v>
      </c>
      <c r="D177">
        <v>6</v>
      </c>
      <c r="E177">
        <v>26</v>
      </c>
    </row>
    <row r="178" spans="1:5" x14ac:dyDescent="0.3">
      <c r="A178" t="s">
        <v>136</v>
      </c>
      <c r="B178" t="s">
        <v>265</v>
      </c>
      <c r="C178" t="s">
        <v>260</v>
      </c>
      <c r="D178">
        <v>2</v>
      </c>
      <c r="E178">
        <v>28</v>
      </c>
    </row>
    <row r="179" spans="1:5" x14ac:dyDescent="0.3">
      <c r="A179" t="s">
        <v>161</v>
      </c>
      <c r="B179" t="s">
        <v>262</v>
      </c>
      <c r="C179" t="s">
        <v>258</v>
      </c>
      <c r="D179">
        <v>5</v>
      </c>
      <c r="E179">
        <v>30</v>
      </c>
    </row>
    <row r="180" spans="1:5" x14ac:dyDescent="0.3">
      <c r="A180" t="s">
        <v>128</v>
      </c>
      <c r="B180" t="s">
        <v>265</v>
      </c>
      <c r="C180" t="s">
        <v>258</v>
      </c>
      <c r="D180">
        <v>12</v>
      </c>
      <c r="E180">
        <v>25</v>
      </c>
    </row>
    <row r="181" spans="1:5" x14ac:dyDescent="0.3">
      <c r="A181" t="s">
        <v>146</v>
      </c>
      <c r="B181" t="s">
        <v>262</v>
      </c>
      <c r="C181" t="s">
        <v>258</v>
      </c>
      <c r="D181">
        <v>17</v>
      </c>
      <c r="E181">
        <v>27</v>
      </c>
    </row>
    <row r="182" spans="1:5" x14ac:dyDescent="0.3">
      <c r="A182" t="s">
        <v>208</v>
      </c>
      <c r="B182" t="s">
        <v>267</v>
      </c>
      <c r="C182" t="s">
        <v>260</v>
      </c>
      <c r="D182">
        <v>2</v>
      </c>
      <c r="E182">
        <v>28</v>
      </c>
    </row>
    <row r="183" spans="1:5" x14ac:dyDescent="0.3">
      <c r="A183" t="s">
        <v>236</v>
      </c>
      <c r="B183" t="s">
        <v>259</v>
      </c>
      <c r="C183" t="s">
        <v>258</v>
      </c>
      <c r="D183">
        <v>22</v>
      </c>
      <c r="E183">
        <v>25</v>
      </c>
    </row>
    <row r="184" spans="1:5" x14ac:dyDescent="0.3">
      <c r="A184" t="s">
        <v>21</v>
      </c>
      <c r="B184" t="s">
        <v>268</v>
      </c>
      <c r="C184" t="s">
        <v>258</v>
      </c>
      <c r="D184">
        <v>7</v>
      </c>
      <c r="E184">
        <v>30</v>
      </c>
    </row>
    <row r="185" spans="1:5" x14ac:dyDescent="0.3">
      <c r="A185" t="s">
        <v>58</v>
      </c>
      <c r="B185" t="s">
        <v>268</v>
      </c>
      <c r="C185" t="s">
        <v>258</v>
      </c>
      <c r="D185">
        <v>21</v>
      </c>
      <c r="E185">
        <v>25</v>
      </c>
    </row>
    <row r="186" spans="1:5" x14ac:dyDescent="0.3">
      <c r="A186" t="s">
        <v>148</v>
      </c>
      <c r="B186" t="s">
        <v>262</v>
      </c>
      <c r="C186" t="s">
        <v>258</v>
      </c>
      <c r="D186">
        <v>5</v>
      </c>
      <c r="E186">
        <v>30</v>
      </c>
    </row>
    <row r="187" spans="1:5" x14ac:dyDescent="0.3">
      <c r="A187" t="s">
        <v>192</v>
      </c>
      <c r="B187" t="s">
        <v>261</v>
      </c>
      <c r="C187" t="s">
        <v>258</v>
      </c>
      <c r="D187">
        <v>23</v>
      </c>
      <c r="E187">
        <v>26</v>
      </c>
    </row>
    <row r="188" spans="1:5" x14ac:dyDescent="0.3">
      <c r="A188" t="s">
        <v>204</v>
      </c>
      <c r="B188" t="s">
        <v>267</v>
      </c>
      <c r="C188" t="s">
        <v>258</v>
      </c>
      <c r="D188">
        <v>8</v>
      </c>
      <c r="E188">
        <v>25</v>
      </c>
    </row>
    <row r="189" spans="1:5" x14ac:dyDescent="0.3">
      <c r="A189" t="s">
        <v>151</v>
      </c>
      <c r="B189" t="s">
        <v>262</v>
      </c>
      <c r="C189" t="s">
        <v>260</v>
      </c>
      <c r="D189">
        <v>4</v>
      </c>
      <c r="E189">
        <v>30</v>
      </c>
    </row>
    <row r="190" spans="1:5" x14ac:dyDescent="0.3">
      <c r="A190" t="s">
        <v>162</v>
      </c>
      <c r="B190" t="s">
        <v>262</v>
      </c>
      <c r="C190" t="s">
        <v>258</v>
      </c>
      <c r="D190">
        <v>19</v>
      </c>
      <c r="E190">
        <v>27</v>
      </c>
    </row>
    <row r="191" spans="1:5" x14ac:dyDescent="0.3">
      <c r="A191" t="s">
        <v>209</v>
      </c>
      <c r="B191" t="s">
        <v>267</v>
      </c>
      <c r="C191" t="s">
        <v>258</v>
      </c>
      <c r="D191">
        <v>22</v>
      </c>
      <c r="E191">
        <v>25</v>
      </c>
    </row>
    <row r="192" spans="1:5" x14ac:dyDescent="0.3">
      <c r="A192" t="s">
        <v>135</v>
      </c>
      <c r="B192" t="s">
        <v>265</v>
      </c>
      <c r="C192" t="s">
        <v>258</v>
      </c>
      <c r="D192">
        <v>14</v>
      </c>
      <c r="E192">
        <v>27</v>
      </c>
    </row>
    <row r="193" spans="1:5" x14ac:dyDescent="0.3">
      <c r="A193" t="s">
        <v>94</v>
      </c>
      <c r="B193" t="s">
        <v>264</v>
      </c>
      <c r="C193" t="s">
        <v>260</v>
      </c>
      <c r="D193">
        <v>3</v>
      </c>
      <c r="E193">
        <v>29</v>
      </c>
    </row>
    <row r="194" spans="1:5" x14ac:dyDescent="0.3">
      <c r="A194" t="s">
        <v>101</v>
      </c>
      <c r="B194" t="s">
        <v>264</v>
      </c>
      <c r="C194" t="s">
        <v>258</v>
      </c>
      <c r="D194">
        <v>22</v>
      </c>
      <c r="E194">
        <v>30</v>
      </c>
    </row>
    <row r="195" spans="1:5" x14ac:dyDescent="0.3">
      <c r="A195" t="s">
        <v>202</v>
      </c>
      <c r="B195" t="s">
        <v>267</v>
      </c>
      <c r="C195" t="s">
        <v>258</v>
      </c>
      <c r="D195">
        <v>22</v>
      </c>
      <c r="E195">
        <v>26</v>
      </c>
    </row>
    <row r="196" spans="1:5" x14ac:dyDescent="0.3">
      <c r="A196" t="s">
        <v>108</v>
      </c>
      <c r="B196" t="s">
        <v>264</v>
      </c>
      <c r="C196" t="s">
        <v>258</v>
      </c>
      <c r="D196">
        <v>8</v>
      </c>
      <c r="E196">
        <v>29</v>
      </c>
    </row>
    <row r="197" spans="1:5" x14ac:dyDescent="0.3">
      <c r="A197" t="s">
        <v>225</v>
      </c>
      <c r="B197" t="s">
        <v>263</v>
      </c>
      <c r="C197" t="s">
        <v>260</v>
      </c>
      <c r="D197">
        <v>15</v>
      </c>
      <c r="E197">
        <v>27</v>
      </c>
    </row>
    <row r="198" spans="1:5" x14ac:dyDescent="0.3">
      <c r="A198" t="s">
        <v>165</v>
      </c>
      <c r="B198" t="s">
        <v>262</v>
      </c>
      <c r="C198" t="s">
        <v>260</v>
      </c>
      <c r="D198">
        <v>10</v>
      </c>
      <c r="E198">
        <v>30</v>
      </c>
    </row>
    <row r="199" spans="1:5" x14ac:dyDescent="0.3">
      <c r="A199" t="s">
        <v>30</v>
      </c>
      <c r="B199" t="s">
        <v>268</v>
      </c>
      <c r="C199" t="s">
        <v>260</v>
      </c>
      <c r="D199">
        <v>2</v>
      </c>
      <c r="E199">
        <v>25</v>
      </c>
    </row>
    <row r="200" spans="1:5" x14ac:dyDescent="0.3">
      <c r="A200" t="s">
        <v>169</v>
      </c>
      <c r="B200" t="s">
        <v>262</v>
      </c>
      <c r="C200" t="s">
        <v>258</v>
      </c>
      <c r="D200">
        <v>14</v>
      </c>
      <c r="E200">
        <v>30</v>
      </c>
    </row>
    <row r="201" spans="1:5" x14ac:dyDescent="0.3">
      <c r="A201" t="s">
        <v>184</v>
      </c>
      <c r="B201" t="s">
        <v>263</v>
      </c>
      <c r="C201" t="s">
        <v>258</v>
      </c>
      <c r="D201">
        <v>24</v>
      </c>
      <c r="E201">
        <v>29</v>
      </c>
    </row>
    <row r="202" spans="1:5" x14ac:dyDescent="0.3">
      <c r="A202" t="s">
        <v>185</v>
      </c>
      <c r="B202" t="s">
        <v>263</v>
      </c>
      <c r="C202" t="s">
        <v>260</v>
      </c>
      <c r="D202">
        <v>11</v>
      </c>
      <c r="E202">
        <v>25</v>
      </c>
    </row>
    <row r="203" spans="1:5" x14ac:dyDescent="0.3">
      <c r="A203" t="s">
        <v>46</v>
      </c>
      <c r="B203" t="s">
        <v>266</v>
      </c>
      <c r="C203" t="s">
        <v>258</v>
      </c>
      <c r="D203">
        <v>17</v>
      </c>
      <c r="E203">
        <v>25</v>
      </c>
    </row>
    <row r="204" spans="1:5" x14ac:dyDescent="0.3">
      <c r="A204" t="s">
        <v>216</v>
      </c>
      <c r="B204" t="s">
        <v>267</v>
      </c>
      <c r="C204" t="s">
        <v>258</v>
      </c>
      <c r="D204">
        <v>5</v>
      </c>
      <c r="E204">
        <v>30</v>
      </c>
    </row>
    <row r="205" spans="1:5" x14ac:dyDescent="0.3">
      <c r="A205" t="s">
        <v>59</v>
      </c>
      <c r="B205" t="s">
        <v>268</v>
      </c>
      <c r="C205" t="s">
        <v>260</v>
      </c>
      <c r="D205">
        <v>17</v>
      </c>
      <c r="E205">
        <v>29</v>
      </c>
    </row>
    <row r="206" spans="1:5" x14ac:dyDescent="0.3">
      <c r="A206" t="s">
        <v>55</v>
      </c>
      <c r="B206" t="s">
        <v>266</v>
      </c>
      <c r="C206" t="s">
        <v>260</v>
      </c>
      <c r="D206">
        <v>3</v>
      </c>
      <c r="E206">
        <v>26</v>
      </c>
    </row>
    <row r="207" spans="1:5" x14ac:dyDescent="0.3">
      <c r="A207" t="s">
        <v>27</v>
      </c>
      <c r="B207" t="s">
        <v>268</v>
      </c>
      <c r="C207" t="s">
        <v>260</v>
      </c>
      <c r="D207">
        <v>2</v>
      </c>
      <c r="E207">
        <v>27</v>
      </c>
    </row>
    <row r="208" spans="1:5" x14ac:dyDescent="0.3">
      <c r="A208" t="s">
        <v>35</v>
      </c>
      <c r="B208" t="s">
        <v>261</v>
      </c>
      <c r="C208" t="s">
        <v>258</v>
      </c>
      <c r="D208">
        <v>20</v>
      </c>
      <c r="E208">
        <v>26</v>
      </c>
    </row>
    <row r="209" spans="1:5" x14ac:dyDescent="0.3">
      <c r="A209" t="s">
        <v>157</v>
      </c>
      <c r="B209" t="s">
        <v>262</v>
      </c>
      <c r="C209" t="s">
        <v>260</v>
      </c>
      <c r="D209">
        <v>16</v>
      </c>
      <c r="E209">
        <v>25</v>
      </c>
    </row>
    <row r="210" spans="1:5" x14ac:dyDescent="0.3">
      <c r="A210" t="s">
        <v>47</v>
      </c>
      <c r="B210" t="s">
        <v>266</v>
      </c>
      <c r="C210" t="s">
        <v>260</v>
      </c>
      <c r="D210">
        <v>22</v>
      </c>
      <c r="E210">
        <v>30</v>
      </c>
    </row>
    <row r="211" spans="1:5" x14ac:dyDescent="0.3">
      <c r="A211" t="s">
        <v>114</v>
      </c>
      <c r="B211" t="s">
        <v>261</v>
      </c>
      <c r="C211" t="s">
        <v>260</v>
      </c>
      <c r="D211">
        <v>17</v>
      </c>
      <c r="E211">
        <v>30</v>
      </c>
    </row>
    <row r="212" spans="1:5" x14ac:dyDescent="0.3">
      <c r="A212" t="s">
        <v>88</v>
      </c>
      <c r="B212" t="s">
        <v>264</v>
      </c>
      <c r="C212" t="s">
        <v>260</v>
      </c>
      <c r="D212">
        <v>5</v>
      </c>
      <c r="E212">
        <v>30</v>
      </c>
    </row>
    <row r="213" spans="1:5" x14ac:dyDescent="0.3">
      <c r="A213" t="s">
        <v>193</v>
      </c>
      <c r="B213" t="s">
        <v>261</v>
      </c>
      <c r="C213" t="s">
        <v>258</v>
      </c>
      <c r="D213">
        <v>16</v>
      </c>
      <c r="E213">
        <v>27</v>
      </c>
    </row>
    <row r="214" spans="1:5" x14ac:dyDescent="0.3">
      <c r="A214" t="s">
        <v>20</v>
      </c>
      <c r="B214" t="s">
        <v>268</v>
      </c>
      <c r="C214" t="s">
        <v>258</v>
      </c>
      <c r="D214">
        <v>7</v>
      </c>
      <c r="E214">
        <v>29</v>
      </c>
    </row>
    <row r="215" spans="1:5" x14ac:dyDescent="0.3">
      <c r="A215" t="s">
        <v>155</v>
      </c>
      <c r="B215" t="s">
        <v>262</v>
      </c>
      <c r="C215" t="s">
        <v>258</v>
      </c>
      <c r="D215">
        <v>4</v>
      </c>
      <c r="E215">
        <v>25</v>
      </c>
    </row>
    <row r="216" spans="1:5" x14ac:dyDescent="0.3">
      <c r="A216" t="s">
        <v>218</v>
      </c>
      <c r="B216" t="s">
        <v>267</v>
      </c>
      <c r="C216" t="s">
        <v>260</v>
      </c>
      <c r="D216">
        <v>10</v>
      </c>
      <c r="E216">
        <v>30</v>
      </c>
    </row>
    <row r="217" spans="1:5" x14ac:dyDescent="0.3">
      <c r="A217" t="s">
        <v>156</v>
      </c>
      <c r="B217" t="s">
        <v>265</v>
      </c>
      <c r="C217" t="s">
        <v>260</v>
      </c>
      <c r="D217">
        <v>19</v>
      </c>
      <c r="E217">
        <v>30</v>
      </c>
    </row>
    <row r="218" spans="1:5" x14ac:dyDescent="0.3">
      <c r="A218" t="s">
        <v>186</v>
      </c>
      <c r="B218" t="s">
        <v>263</v>
      </c>
      <c r="C218" t="s">
        <v>258</v>
      </c>
      <c r="D218">
        <v>24</v>
      </c>
      <c r="E218">
        <v>25</v>
      </c>
    </row>
    <row r="219" spans="1:5" x14ac:dyDescent="0.3">
      <c r="A219" t="s">
        <v>164</v>
      </c>
      <c r="B219" t="s">
        <v>262</v>
      </c>
      <c r="C219" t="s">
        <v>260</v>
      </c>
      <c r="D219">
        <v>6</v>
      </c>
      <c r="E219">
        <v>28</v>
      </c>
    </row>
    <row r="220" spans="1:5" x14ac:dyDescent="0.3">
      <c r="A220" t="s">
        <v>194</v>
      </c>
      <c r="B220" t="s">
        <v>261</v>
      </c>
      <c r="C220" t="s">
        <v>258</v>
      </c>
      <c r="D220">
        <v>22</v>
      </c>
      <c r="E220">
        <v>30</v>
      </c>
    </row>
    <row r="221" spans="1:5" x14ac:dyDescent="0.3">
      <c r="A221" t="s">
        <v>142</v>
      </c>
      <c r="B221" t="s">
        <v>267</v>
      </c>
      <c r="C221" t="s">
        <v>258</v>
      </c>
      <c r="D221">
        <v>7</v>
      </c>
      <c r="E221">
        <v>26</v>
      </c>
    </row>
    <row r="222" spans="1:5" x14ac:dyDescent="0.3">
      <c r="A222" t="s">
        <v>32</v>
      </c>
      <c r="B222" t="s">
        <v>266</v>
      </c>
      <c r="C222" t="s">
        <v>260</v>
      </c>
      <c r="D222">
        <v>18</v>
      </c>
      <c r="E222">
        <v>26</v>
      </c>
    </row>
    <row r="223" spans="1:5" x14ac:dyDescent="0.3">
      <c r="A223" t="s">
        <v>87</v>
      </c>
      <c r="B223" t="s">
        <v>264</v>
      </c>
      <c r="C223" t="s">
        <v>260</v>
      </c>
      <c r="D223">
        <v>8</v>
      </c>
      <c r="E223">
        <v>26</v>
      </c>
    </row>
    <row r="224" spans="1:5" x14ac:dyDescent="0.3">
      <c r="A224" t="s">
        <v>126</v>
      </c>
      <c r="B224" t="s">
        <v>265</v>
      </c>
      <c r="C224" t="s">
        <v>260</v>
      </c>
      <c r="D224">
        <v>16</v>
      </c>
      <c r="E224">
        <v>28</v>
      </c>
    </row>
    <row r="225" spans="1:5" x14ac:dyDescent="0.3">
      <c r="A225" t="s">
        <v>196</v>
      </c>
      <c r="B225" t="s">
        <v>261</v>
      </c>
      <c r="C225" t="s">
        <v>258</v>
      </c>
      <c r="D225">
        <v>3</v>
      </c>
      <c r="E225">
        <v>29</v>
      </c>
    </row>
    <row r="226" spans="1:5" x14ac:dyDescent="0.3">
      <c r="A226" t="s">
        <v>102</v>
      </c>
      <c r="B226" t="s">
        <v>264</v>
      </c>
      <c r="C226" t="s">
        <v>260</v>
      </c>
      <c r="D226">
        <v>14</v>
      </c>
      <c r="E226">
        <v>30</v>
      </c>
    </row>
    <row r="227" spans="1:5" x14ac:dyDescent="0.3">
      <c r="A227" t="s">
        <v>207</v>
      </c>
      <c r="B227" t="s">
        <v>267</v>
      </c>
      <c r="C227" t="s">
        <v>258</v>
      </c>
      <c r="D227">
        <v>1</v>
      </c>
      <c r="E227">
        <v>26</v>
      </c>
    </row>
    <row r="228" spans="1:5" x14ac:dyDescent="0.3">
      <c r="A228" t="s">
        <v>212</v>
      </c>
      <c r="B228" t="s">
        <v>267</v>
      </c>
      <c r="C228" t="s">
        <v>260</v>
      </c>
      <c r="D228">
        <v>24</v>
      </c>
      <c r="E228">
        <v>27</v>
      </c>
    </row>
    <row r="229" spans="1:5" x14ac:dyDescent="0.3">
      <c r="A229" t="s">
        <v>211</v>
      </c>
      <c r="B229" t="s">
        <v>267</v>
      </c>
      <c r="C229" t="s">
        <v>260</v>
      </c>
      <c r="D229">
        <v>7</v>
      </c>
      <c r="E229">
        <v>29</v>
      </c>
    </row>
    <row r="230" spans="1:5" x14ac:dyDescent="0.3">
      <c r="A230" t="s">
        <v>220</v>
      </c>
      <c r="B230" t="s">
        <v>263</v>
      </c>
      <c r="C230" t="s">
        <v>258</v>
      </c>
      <c r="D230">
        <v>23</v>
      </c>
      <c r="E230">
        <v>28</v>
      </c>
    </row>
    <row r="231" spans="1:5" x14ac:dyDescent="0.3">
      <c r="A231" t="s">
        <v>60</v>
      </c>
      <c r="B231" t="s">
        <v>268</v>
      </c>
      <c r="C231" t="s">
        <v>260</v>
      </c>
      <c r="D231">
        <v>21</v>
      </c>
      <c r="E231">
        <v>27</v>
      </c>
    </row>
    <row r="232" spans="1:5" x14ac:dyDescent="0.3">
      <c r="A232" t="s">
        <v>24</v>
      </c>
      <c r="B232" t="s">
        <v>268</v>
      </c>
      <c r="C232" t="s">
        <v>260</v>
      </c>
      <c r="D232">
        <v>4</v>
      </c>
      <c r="E232">
        <v>29</v>
      </c>
    </row>
    <row r="233" spans="1:5" x14ac:dyDescent="0.3">
      <c r="A233" t="s">
        <v>72</v>
      </c>
      <c r="B233" t="s">
        <v>264</v>
      </c>
      <c r="C233" t="s">
        <v>258</v>
      </c>
      <c r="D233">
        <v>21</v>
      </c>
      <c r="E233">
        <v>28</v>
      </c>
    </row>
    <row r="234" spans="1:5" x14ac:dyDescent="0.3">
      <c r="A234" t="s">
        <v>200</v>
      </c>
      <c r="B234" t="s">
        <v>263</v>
      </c>
      <c r="C234" t="s">
        <v>260</v>
      </c>
      <c r="D234">
        <v>19</v>
      </c>
      <c r="E234">
        <v>28</v>
      </c>
    </row>
    <row r="235" spans="1:5" x14ac:dyDescent="0.3">
      <c r="A235" t="s">
        <v>127</v>
      </c>
      <c r="B235" t="s">
        <v>265</v>
      </c>
      <c r="C235" t="s">
        <v>260</v>
      </c>
      <c r="D235">
        <v>2</v>
      </c>
      <c r="E235">
        <v>29</v>
      </c>
    </row>
    <row r="236" spans="1:5" x14ac:dyDescent="0.3">
      <c r="A236" t="s">
        <v>163</v>
      </c>
      <c r="B236" t="s">
        <v>262</v>
      </c>
      <c r="C236" t="s">
        <v>260</v>
      </c>
      <c r="D236">
        <v>21</v>
      </c>
      <c r="E236">
        <v>30</v>
      </c>
    </row>
    <row r="237" spans="1:5" x14ac:dyDescent="0.3">
      <c r="A237" t="s">
        <v>173</v>
      </c>
      <c r="B237" t="s">
        <v>263</v>
      </c>
      <c r="C237" t="s">
        <v>258</v>
      </c>
      <c r="D237">
        <v>3</v>
      </c>
      <c r="E237">
        <v>29</v>
      </c>
    </row>
    <row r="238" spans="1:5" x14ac:dyDescent="0.3">
      <c r="A238" t="s">
        <v>17</v>
      </c>
      <c r="B238" t="s">
        <v>268</v>
      </c>
      <c r="C238" t="s">
        <v>258</v>
      </c>
      <c r="D238">
        <v>13</v>
      </c>
      <c r="E238">
        <v>26</v>
      </c>
    </row>
    <row r="239" spans="1:5" x14ac:dyDescent="0.3">
      <c r="A239" t="s">
        <v>37</v>
      </c>
      <c r="B239" t="s">
        <v>261</v>
      </c>
      <c r="C239" t="s">
        <v>260</v>
      </c>
      <c r="D239">
        <v>17</v>
      </c>
      <c r="E239">
        <v>27</v>
      </c>
    </row>
    <row r="240" spans="1:5" x14ac:dyDescent="0.3">
      <c r="A240" t="s">
        <v>16</v>
      </c>
      <c r="B240" t="s">
        <v>266</v>
      </c>
      <c r="C240" t="s">
        <v>260</v>
      </c>
      <c r="D240">
        <v>7</v>
      </c>
      <c r="E240">
        <v>25</v>
      </c>
    </row>
    <row r="241" spans="1:5" x14ac:dyDescent="0.3">
      <c r="A241" t="s">
        <v>160</v>
      </c>
      <c r="B241" t="s">
        <v>262</v>
      </c>
      <c r="C241" t="s">
        <v>260</v>
      </c>
      <c r="D241">
        <v>3</v>
      </c>
      <c r="E241">
        <v>25</v>
      </c>
    </row>
    <row r="242" spans="1:5" x14ac:dyDescent="0.3">
      <c r="A242" t="s">
        <v>29</v>
      </c>
      <c r="B242" t="s">
        <v>268</v>
      </c>
      <c r="C242" t="s">
        <v>260</v>
      </c>
      <c r="D242">
        <v>23</v>
      </c>
      <c r="E242">
        <v>25</v>
      </c>
    </row>
    <row r="243" spans="1:5" x14ac:dyDescent="0.3">
      <c r="A243" t="s">
        <v>181</v>
      </c>
      <c r="B243" t="s">
        <v>263</v>
      </c>
      <c r="C243" t="s">
        <v>260</v>
      </c>
      <c r="D243">
        <v>6</v>
      </c>
      <c r="E243">
        <v>27</v>
      </c>
    </row>
    <row r="244" spans="1:5" x14ac:dyDescent="0.3">
      <c r="A244" t="s">
        <v>180</v>
      </c>
      <c r="B244" t="s">
        <v>263</v>
      </c>
      <c r="C244" t="s">
        <v>258</v>
      </c>
      <c r="D244">
        <v>23</v>
      </c>
      <c r="E244">
        <v>26</v>
      </c>
    </row>
    <row r="245" spans="1:5" x14ac:dyDescent="0.3">
      <c r="A245" t="s">
        <v>14</v>
      </c>
      <c r="B245" t="s">
        <v>268</v>
      </c>
      <c r="C245" t="s">
        <v>260</v>
      </c>
      <c r="D245">
        <v>19</v>
      </c>
      <c r="E245">
        <v>27</v>
      </c>
    </row>
    <row r="246" spans="1:5" x14ac:dyDescent="0.3">
      <c r="A246" t="s">
        <v>112</v>
      </c>
      <c r="B246" t="s">
        <v>264</v>
      </c>
      <c r="C246" t="s">
        <v>260</v>
      </c>
      <c r="D246">
        <v>21</v>
      </c>
      <c r="E246">
        <v>28</v>
      </c>
    </row>
    <row r="247" spans="1:5" x14ac:dyDescent="0.3">
      <c r="A247" t="s">
        <v>213</v>
      </c>
      <c r="B247" t="s">
        <v>267</v>
      </c>
      <c r="C247" t="s">
        <v>260</v>
      </c>
      <c r="D247">
        <v>12</v>
      </c>
      <c r="E247">
        <v>26</v>
      </c>
    </row>
    <row r="248" spans="1:5" x14ac:dyDescent="0.3">
      <c r="A248" t="s">
        <v>41</v>
      </c>
      <c r="B248" t="s">
        <v>261</v>
      </c>
      <c r="C248" t="s">
        <v>260</v>
      </c>
      <c r="D248">
        <v>24</v>
      </c>
      <c r="E248">
        <v>25</v>
      </c>
    </row>
    <row r="249" spans="1:5" x14ac:dyDescent="0.3">
      <c r="A249" t="s">
        <v>89</v>
      </c>
      <c r="B249" t="s">
        <v>268</v>
      </c>
      <c r="C249" t="s">
        <v>260</v>
      </c>
      <c r="D249">
        <v>13</v>
      </c>
      <c r="E249">
        <v>29</v>
      </c>
    </row>
    <row r="250" spans="1:5" x14ac:dyDescent="0.3">
      <c r="A250" t="s">
        <v>19</v>
      </c>
      <c r="B250" t="s">
        <v>268</v>
      </c>
      <c r="C250" t="s">
        <v>258</v>
      </c>
      <c r="D250">
        <v>9</v>
      </c>
      <c r="E250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Study_results</vt:lpstr>
      <vt:lpstr>mouse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Grant</cp:lastModifiedBy>
  <dcterms:created xsi:type="dcterms:W3CDTF">2023-07-01T04:57:18Z</dcterms:created>
  <dcterms:modified xsi:type="dcterms:W3CDTF">2023-07-01T04:59:09Z</dcterms:modified>
</cp:coreProperties>
</file>