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dataset_liara\SpeedSensorDataset\"/>
    </mc:Choice>
  </mc:AlternateContent>
  <xr:revisionPtr revIDLastSave="0" documentId="13_ncr:1_{50C19A44-9C76-4BD9-8B55-5EADC5095D1E}" xr6:coauthVersionLast="43" xr6:coauthVersionMax="43" xr10:uidLastSave="{00000000-0000-0000-0000-000000000000}"/>
  <bookViews>
    <workbookView xWindow="28680" yWindow="-120" windowWidth="29040" windowHeight="15840" xr2:uid="{DEE3E43A-E9D4-4CA3-B674-BBF5F2DB9D89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1" i="1" l="1"/>
  <c r="J60" i="1"/>
  <c r="J59" i="1"/>
  <c r="J58" i="1"/>
  <c r="J57" i="1"/>
  <c r="O56" i="1"/>
  <c r="J56" i="1"/>
  <c r="O55" i="1"/>
  <c r="J55" i="1"/>
  <c r="O54" i="1"/>
  <c r="J54" i="1"/>
  <c r="O53" i="1"/>
  <c r="J53" i="1"/>
  <c r="O52" i="1"/>
  <c r="J52" i="1"/>
  <c r="O51" i="1"/>
  <c r="J51" i="1"/>
  <c r="O50" i="1"/>
  <c r="J50" i="1"/>
  <c r="O49" i="1"/>
  <c r="J49" i="1"/>
  <c r="O48" i="1"/>
  <c r="J48" i="1"/>
  <c r="O47" i="1"/>
  <c r="J47" i="1"/>
  <c r="O46" i="1"/>
  <c r="J46" i="1"/>
  <c r="O45" i="1"/>
  <c r="J45" i="1"/>
  <c r="O44" i="1"/>
  <c r="J44" i="1"/>
  <c r="O43" i="1"/>
  <c r="J43" i="1"/>
  <c r="O42" i="1"/>
  <c r="J42" i="1"/>
  <c r="O41" i="1"/>
  <c r="J41" i="1"/>
  <c r="O40" i="1"/>
  <c r="J40" i="1"/>
  <c r="O39" i="1"/>
  <c r="J39" i="1"/>
  <c r="O38" i="1"/>
  <c r="J38" i="1"/>
  <c r="O37" i="1"/>
  <c r="J37" i="1"/>
  <c r="O36" i="1"/>
  <c r="J36" i="1"/>
  <c r="O35" i="1"/>
  <c r="J35" i="1"/>
  <c r="O34" i="1"/>
  <c r="J34" i="1"/>
  <c r="O33" i="1"/>
  <c r="J33" i="1"/>
  <c r="O32" i="1"/>
  <c r="J32" i="1"/>
  <c r="O31" i="1"/>
  <c r="J31" i="1"/>
  <c r="O30" i="1"/>
  <c r="J30" i="1"/>
  <c r="O29" i="1"/>
  <c r="J29" i="1"/>
  <c r="O28" i="1"/>
  <c r="J28" i="1"/>
  <c r="O27" i="1"/>
  <c r="J27" i="1"/>
  <c r="O26" i="1"/>
  <c r="J26" i="1"/>
  <c r="O25" i="1"/>
  <c r="J25" i="1"/>
  <c r="O24" i="1"/>
  <c r="J24" i="1"/>
  <c r="O23" i="1"/>
  <c r="J23" i="1"/>
  <c r="O22" i="1"/>
  <c r="J22" i="1"/>
  <c r="O21" i="1"/>
  <c r="J21" i="1"/>
  <c r="O20" i="1"/>
  <c r="J20" i="1"/>
  <c r="O19" i="1"/>
  <c r="J19" i="1"/>
  <c r="O18" i="1"/>
  <c r="J18" i="1"/>
  <c r="O17" i="1"/>
  <c r="J17" i="1"/>
  <c r="O16" i="1"/>
  <c r="J16" i="1"/>
  <c r="O15" i="1"/>
  <c r="J15" i="1"/>
  <c r="O14" i="1"/>
  <c r="J14" i="1"/>
  <c r="O13" i="1"/>
  <c r="J13" i="1"/>
  <c r="O12" i="1"/>
  <c r="J12" i="1"/>
  <c r="O11" i="1"/>
  <c r="J11" i="1"/>
  <c r="O10" i="1"/>
  <c r="J10" i="1"/>
  <c r="O9" i="1"/>
  <c r="J9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<sst xmlns="http://schemas.openxmlformats.org/spreadsheetml/2006/main" count="15" uniqueCount="7">
  <si>
    <t>Iteration</t>
  </si>
  <si>
    <t>Manual Speed</t>
  </si>
  <si>
    <t>Sensor speed</t>
  </si>
  <si>
    <t>Difference</t>
  </si>
  <si>
    <t>Normal Speed</t>
  </si>
  <si>
    <t>High Speed</t>
  </si>
  <si>
    <t>Slow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</si>
</sst>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16">
    <dxf>
      <numFmt numFmtId="164" formatCode="0.000"/>
    </dxf>
    <dxf>
      <numFmt numFmtId="164" formatCode="0.000"/>
    </dxf>
    <dxf>
      <numFmt numFmtId="164" formatCode="0.0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Differences between manual &amp; computed speed</a:t>
            </a:r>
          </a:p>
          <a:p>
            <a:pPr>
              <a:defRPr/>
            </a:pPr>
            <a:r>
              <a:rPr lang="fr-FR"/>
              <a:t>(normal speed)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125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</c:dPt>
          <c:cat>
            <c:numRef>
              <c:f>Feuil1!$D$9:$D$142</c:f>
              <c:numCache>
                <c:formatCode>0.000</c:formatCode>
                <c:ptCount val="134"/>
                <c:pt idx="0">
                  <c:v>0.33</c:v>
                </c:pt>
                <c:pt idx="1">
                  <c:v>0.33</c:v>
                </c:pt>
                <c:pt idx="2">
                  <c:v>0.40500000000000003</c:v>
                </c:pt>
                <c:pt idx="3">
                  <c:v>0.53100000000000003</c:v>
                </c:pt>
                <c:pt idx="4">
                  <c:v>0.55000000000000004</c:v>
                </c:pt>
                <c:pt idx="5">
                  <c:v>0.67400000000000004</c:v>
                </c:pt>
                <c:pt idx="6">
                  <c:v>0.74099999999999999</c:v>
                </c:pt>
                <c:pt idx="7">
                  <c:v>0.76900000000000002</c:v>
                </c:pt>
                <c:pt idx="8">
                  <c:v>0.81100000000000005</c:v>
                </c:pt>
                <c:pt idx="9">
                  <c:v>0.85</c:v>
                </c:pt>
                <c:pt idx="10">
                  <c:v>0.85699999999999998</c:v>
                </c:pt>
                <c:pt idx="11">
                  <c:v>0.85699999999999998</c:v>
                </c:pt>
                <c:pt idx="12">
                  <c:v>0.85699999999999998</c:v>
                </c:pt>
                <c:pt idx="13">
                  <c:v>0.86899999999999999</c:v>
                </c:pt>
                <c:pt idx="14">
                  <c:v>0.89600000000000002</c:v>
                </c:pt>
                <c:pt idx="15">
                  <c:v>0.90900000000000003</c:v>
                </c:pt>
                <c:pt idx="16">
                  <c:v>0.92300000000000004</c:v>
                </c:pt>
                <c:pt idx="17">
                  <c:v>0.93600000000000005</c:v>
                </c:pt>
                <c:pt idx="18">
                  <c:v>0.93700000000000006</c:v>
                </c:pt>
                <c:pt idx="19">
                  <c:v>0.93700000000000006</c:v>
                </c:pt>
                <c:pt idx="20">
                  <c:v>0.93799999999999994</c:v>
                </c:pt>
                <c:pt idx="21">
                  <c:v>0.95299999999999996</c:v>
                </c:pt>
                <c:pt idx="22">
                  <c:v>0.96799999999999997</c:v>
                </c:pt>
                <c:pt idx="23">
                  <c:v>1</c:v>
                </c:pt>
                <c:pt idx="24">
                  <c:v>1.034</c:v>
                </c:pt>
                <c:pt idx="25">
                  <c:v>1.071</c:v>
                </c:pt>
                <c:pt idx="26">
                  <c:v>1.091</c:v>
                </c:pt>
                <c:pt idx="27">
                  <c:v>1.101</c:v>
                </c:pt>
                <c:pt idx="28">
                  <c:v>1.111</c:v>
                </c:pt>
                <c:pt idx="29">
                  <c:v>1.1120000000000001</c:v>
                </c:pt>
                <c:pt idx="30">
                  <c:v>1.125</c:v>
                </c:pt>
                <c:pt idx="31">
                  <c:v>1.1319999999999999</c:v>
                </c:pt>
                <c:pt idx="32">
                  <c:v>1.1319999999999999</c:v>
                </c:pt>
                <c:pt idx="33">
                  <c:v>1.1319999999999999</c:v>
                </c:pt>
                <c:pt idx="34">
                  <c:v>1.1319999999999999</c:v>
                </c:pt>
                <c:pt idx="35">
                  <c:v>1.1319999999999999</c:v>
                </c:pt>
                <c:pt idx="36">
                  <c:v>1.1539999999999999</c:v>
                </c:pt>
                <c:pt idx="37">
                  <c:v>1.1539999999999999</c:v>
                </c:pt>
                <c:pt idx="38">
                  <c:v>1.1539999999999999</c:v>
                </c:pt>
                <c:pt idx="39">
                  <c:v>1.1539999999999999</c:v>
                </c:pt>
                <c:pt idx="40">
                  <c:v>1.1539999999999999</c:v>
                </c:pt>
                <c:pt idx="41">
                  <c:v>1.1759999999999999</c:v>
                </c:pt>
                <c:pt idx="42">
                  <c:v>1.1759999999999999</c:v>
                </c:pt>
                <c:pt idx="43">
                  <c:v>1.177</c:v>
                </c:pt>
                <c:pt idx="44">
                  <c:v>1.177</c:v>
                </c:pt>
                <c:pt idx="45">
                  <c:v>1.177</c:v>
                </c:pt>
                <c:pt idx="46">
                  <c:v>1.2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1.224</c:v>
                </c:pt>
                <c:pt idx="52">
                  <c:v>1.224</c:v>
                </c:pt>
                <c:pt idx="53">
                  <c:v>1.2250000000000001</c:v>
                </c:pt>
                <c:pt idx="54">
                  <c:v>1.25</c:v>
                </c:pt>
                <c:pt idx="55">
                  <c:v>1.25</c:v>
                </c:pt>
                <c:pt idx="56">
                  <c:v>1.25</c:v>
                </c:pt>
                <c:pt idx="57">
                  <c:v>1.25</c:v>
                </c:pt>
                <c:pt idx="58">
                  <c:v>1.25</c:v>
                </c:pt>
                <c:pt idx="59">
                  <c:v>1.25</c:v>
                </c:pt>
                <c:pt idx="60">
                  <c:v>1.276</c:v>
                </c:pt>
                <c:pt idx="61">
                  <c:v>1.276</c:v>
                </c:pt>
                <c:pt idx="62">
                  <c:v>1.2769999999999999</c:v>
                </c:pt>
                <c:pt idx="63">
                  <c:v>1.2769999999999999</c:v>
                </c:pt>
                <c:pt idx="64">
                  <c:v>1.2769999999999999</c:v>
                </c:pt>
                <c:pt idx="65">
                  <c:v>1.2769999999999999</c:v>
                </c:pt>
                <c:pt idx="66">
                  <c:v>1.2769999999999999</c:v>
                </c:pt>
                <c:pt idx="67">
                  <c:v>1.2769999999999999</c:v>
                </c:pt>
                <c:pt idx="68">
                  <c:v>1.2769999999999999</c:v>
                </c:pt>
                <c:pt idx="69">
                  <c:v>1.2769999999999999</c:v>
                </c:pt>
                <c:pt idx="70">
                  <c:v>1.2769999999999999</c:v>
                </c:pt>
                <c:pt idx="71">
                  <c:v>1.2769999999999999</c:v>
                </c:pt>
                <c:pt idx="72">
                  <c:v>1.2769999999999999</c:v>
                </c:pt>
                <c:pt idx="73">
                  <c:v>1.2769999999999999</c:v>
                </c:pt>
                <c:pt idx="74">
                  <c:v>1.304</c:v>
                </c:pt>
                <c:pt idx="75">
                  <c:v>1.304</c:v>
                </c:pt>
                <c:pt idx="76">
                  <c:v>1.304</c:v>
                </c:pt>
                <c:pt idx="77">
                  <c:v>1.304</c:v>
                </c:pt>
                <c:pt idx="78">
                  <c:v>1.304</c:v>
                </c:pt>
                <c:pt idx="79">
                  <c:v>1.304</c:v>
                </c:pt>
                <c:pt idx="80">
                  <c:v>1.304</c:v>
                </c:pt>
                <c:pt idx="81">
                  <c:v>1.3049999999999999</c:v>
                </c:pt>
                <c:pt idx="82">
                  <c:v>1.333</c:v>
                </c:pt>
                <c:pt idx="83">
                  <c:v>1.333</c:v>
                </c:pt>
                <c:pt idx="84">
                  <c:v>1.333</c:v>
                </c:pt>
                <c:pt idx="85">
                  <c:v>1.333</c:v>
                </c:pt>
                <c:pt idx="86">
                  <c:v>1.333</c:v>
                </c:pt>
                <c:pt idx="87">
                  <c:v>1.333</c:v>
                </c:pt>
                <c:pt idx="88">
                  <c:v>1.363</c:v>
                </c:pt>
                <c:pt idx="89">
                  <c:v>1.363</c:v>
                </c:pt>
                <c:pt idx="90">
                  <c:v>1.3640000000000001</c:v>
                </c:pt>
                <c:pt idx="91">
                  <c:v>1.3640000000000001</c:v>
                </c:pt>
                <c:pt idx="92">
                  <c:v>1.3640000000000001</c:v>
                </c:pt>
                <c:pt idx="93">
                  <c:v>1.3640000000000001</c:v>
                </c:pt>
                <c:pt idx="94">
                  <c:v>1.3640000000000001</c:v>
                </c:pt>
                <c:pt idx="95">
                  <c:v>1.3640000000000001</c:v>
                </c:pt>
                <c:pt idx="96">
                  <c:v>1.3640000000000001</c:v>
                </c:pt>
                <c:pt idx="97">
                  <c:v>1.3640000000000001</c:v>
                </c:pt>
                <c:pt idx="98">
                  <c:v>1.3640000000000001</c:v>
                </c:pt>
                <c:pt idx="99">
                  <c:v>1.3640000000000001</c:v>
                </c:pt>
                <c:pt idx="100">
                  <c:v>1.3640000000000001</c:v>
                </c:pt>
                <c:pt idx="101">
                  <c:v>1.395</c:v>
                </c:pt>
                <c:pt idx="102">
                  <c:v>1.395</c:v>
                </c:pt>
                <c:pt idx="103">
                  <c:v>1.395</c:v>
                </c:pt>
                <c:pt idx="104">
                  <c:v>1.395</c:v>
                </c:pt>
                <c:pt idx="105">
                  <c:v>1.395</c:v>
                </c:pt>
                <c:pt idx="106">
                  <c:v>1.395</c:v>
                </c:pt>
                <c:pt idx="107">
                  <c:v>1.3959999999999999</c:v>
                </c:pt>
                <c:pt idx="108">
                  <c:v>1.429</c:v>
                </c:pt>
                <c:pt idx="109">
                  <c:v>1.429</c:v>
                </c:pt>
                <c:pt idx="110">
                  <c:v>1.429</c:v>
                </c:pt>
                <c:pt idx="111">
                  <c:v>1.429</c:v>
                </c:pt>
                <c:pt idx="112">
                  <c:v>1.4630000000000001</c:v>
                </c:pt>
                <c:pt idx="113">
                  <c:v>1.4630000000000001</c:v>
                </c:pt>
                <c:pt idx="114">
                  <c:v>1.4630000000000001</c:v>
                </c:pt>
                <c:pt idx="115">
                  <c:v>1.4630000000000001</c:v>
                </c:pt>
                <c:pt idx="116">
                  <c:v>1.5</c:v>
                </c:pt>
                <c:pt idx="117">
                  <c:v>1.5</c:v>
                </c:pt>
                <c:pt idx="118">
                  <c:v>1.502</c:v>
                </c:pt>
                <c:pt idx="119">
                  <c:v>1.538</c:v>
                </c:pt>
                <c:pt idx="120">
                  <c:v>1.538</c:v>
                </c:pt>
                <c:pt idx="121">
                  <c:v>1.5780000000000001</c:v>
                </c:pt>
                <c:pt idx="122">
                  <c:v>1.579</c:v>
                </c:pt>
                <c:pt idx="123">
                  <c:v>1.579</c:v>
                </c:pt>
                <c:pt idx="124">
                  <c:v>1.579</c:v>
                </c:pt>
                <c:pt idx="125">
                  <c:v>1.667</c:v>
                </c:pt>
                <c:pt idx="126">
                  <c:v>1.667</c:v>
                </c:pt>
                <c:pt idx="127">
                  <c:v>1.714</c:v>
                </c:pt>
                <c:pt idx="128">
                  <c:v>1.7649999999999999</c:v>
                </c:pt>
                <c:pt idx="129">
                  <c:v>1.8180000000000001</c:v>
                </c:pt>
                <c:pt idx="130">
                  <c:v>1.875</c:v>
                </c:pt>
                <c:pt idx="131">
                  <c:v>2</c:v>
                </c:pt>
                <c:pt idx="132">
                  <c:v>2.069</c:v>
                </c:pt>
                <c:pt idx="133">
                  <c:v>2.1429999999999998</c:v>
                </c:pt>
              </c:numCache>
            </c:numRef>
          </c:cat>
          <c:val>
            <c:numRef>
              <c:f>Feuil1!$E$9:$E$142</c:f>
              <c:numCache>
                <c:formatCode>0.000</c:formatCode>
                <c:ptCount val="134"/>
                <c:pt idx="0">
                  <c:v>1.0904545454545453</c:v>
                </c:pt>
                <c:pt idx="1">
                  <c:v>0.93262626262626247</c:v>
                </c:pt>
                <c:pt idx="2">
                  <c:v>0.83878109452736327</c:v>
                </c:pt>
                <c:pt idx="3">
                  <c:v>0.73482278481012642</c:v>
                </c:pt>
                <c:pt idx="4">
                  <c:v>0.85845070422535219</c:v>
                </c:pt>
                <c:pt idx="5">
                  <c:v>0.8787950310559004</c:v>
                </c:pt>
                <c:pt idx="6">
                  <c:v>8.8187396351575464E-2</c:v>
                </c:pt>
                <c:pt idx="7">
                  <c:v>2.9722044728434538E-2</c:v>
                </c:pt>
                <c:pt idx="8">
                  <c:v>1.0018062397372685E-2</c:v>
                </c:pt>
                <c:pt idx="9">
                  <c:v>0.80562913907284772</c:v>
                </c:pt>
                <c:pt idx="10">
                  <c:v>0.56345454545454543</c:v>
                </c:pt>
                <c:pt idx="11">
                  <c:v>4.7159132007233207E-2</c:v>
                </c:pt>
                <c:pt idx="12">
                  <c:v>1.5600349040139516E-2</c:v>
                </c:pt>
                <c:pt idx="13">
                  <c:v>1.9099467140319737E-2</c:v>
                </c:pt>
                <c:pt idx="14">
                  <c:v>2.4810313075506518E-2</c:v>
                </c:pt>
                <c:pt idx="15">
                  <c:v>3.4396226415094322E-2</c:v>
                </c:pt>
                <c:pt idx="16">
                  <c:v>0.19807623318385637</c:v>
                </c:pt>
                <c:pt idx="17">
                  <c:v>1.2766603415559796E-2</c:v>
                </c:pt>
                <c:pt idx="18">
                  <c:v>9.3562152133580545E-3</c:v>
                </c:pt>
                <c:pt idx="19">
                  <c:v>2.4591240875912579E-2</c:v>
                </c:pt>
                <c:pt idx="20">
                  <c:v>5.6035785288270357E-2</c:v>
                </c:pt>
                <c:pt idx="21">
                  <c:v>6.0303030303030525E-3</c:v>
                </c:pt>
                <c:pt idx="22">
                  <c:v>1.7429657794676756E-2</c:v>
                </c:pt>
                <c:pt idx="23">
                  <c:v>6.0150375939849621E-2</c:v>
                </c:pt>
                <c:pt idx="24">
                  <c:v>0.15647619047619044</c:v>
                </c:pt>
                <c:pt idx="25">
                  <c:v>0.17278109452736334</c:v>
                </c:pt>
                <c:pt idx="26">
                  <c:v>0.14969478908188583</c:v>
                </c:pt>
                <c:pt idx="27">
                  <c:v>0.14278109452736332</c:v>
                </c:pt>
                <c:pt idx="28">
                  <c:v>0.16126463104325706</c:v>
                </c:pt>
                <c:pt idx="29">
                  <c:v>0.18333678756476668</c:v>
                </c:pt>
                <c:pt idx="30">
                  <c:v>0.17033678756476678</c:v>
                </c:pt>
                <c:pt idx="31">
                  <c:v>0.51816501650165048</c:v>
                </c:pt>
                <c:pt idx="32">
                  <c:v>0.13382278481012655</c:v>
                </c:pt>
                <c:pt idx="33">
                  <c:v>8.7512195121951519E-2</c:v>
                </c:pt>
                <c:pt idx="34">
                  <c:v>7.2819277108433722E-2</c:v>
                </c:pt>
                <c:pt idx="35">
                  <c:v>3.0790697674418777E-2</c:v>
                </c:pt>
                <c:pt idx="36">
                  <c:v>0.12151020408163271</c:v>
                </c:pt>
                <c:pt idx="37">
                  <c:v>0.11182278481012653</c:v>
                </c:pt>
                <c:pt idx="38">
                  <c:v>5.9592233009708728E-2</c:v>
                </c:pt>
                <c:pt idx="39">
                  <c:v>5.0819277108433702E-2</c:v>
                </c:pt>
                <c:pt idx="40">
                  <c:v>8.790697674418757E-3</c:v>
                </c:pt>
                <c:pt idx="41">
                  <c:v>7.7132832080200497E-2</c:v>
                </c:pt>
                <c:pt idx="42">
                  <c:v>2.8819277108433683E-2</c:v>
                </c:pt>
                <c:pt idx="43">
                  <c:v>0.15633333333333321</c:v>
                </c:pt>
                <c:pt idx="44">
                  <c:v>0.11165979381443303</c:v>
                </c:pt>
                <c:pt idx="45">
                  <c:v>7.2999999999999954E-2</c:v>
                </c:pt>
                <c:pt idx="46">
                  <c:v>0.1333333333333333</c:v>
                </c:pt>
                <c:pt idx="47">
                  <c:v>0.11926121372031662</c:v>
                </c:pt>
                <c:pt idx="48">
                  <c:v>0.10890052356020963</c:v>
                </c:pt>
                <c:pt idx="49">
                  <c:v>6.5822784810126489E-2</c:v>
                </c:pt>
                <c:pt idx="50">
                  <c:v>2.5490196078431504E-2</c:v>
                </c:pt>
                <c:pt idx="51">
                  <c:v>0.10933333333333328</c:v>
                </c:pt>
                <c:pt idx="52">
                  <c:v>5.8051282051282183E-2</c:v>
                </c:pt>
                <c:pt idx="53">
                  <c:v>0.11548257372654147</c:v>
                </c:pt>
                <c:pt idx="54">
                  <c:v>0.11612021857923494</c:v>
                </c:pt>
                <c:pt idx="55">
                  <c:v>9.4086021505376261E-2</c:v>
                </c:pt>
                <c:pt idx="56">
                  <c:v>9.048257372654156E-2</c:v>
                </c:pt>
                <c:pt idx="57">
                  <c:v>5.5483028720626715E-2</c:v>
                </c:pt>
                <c:pt idx="58">
                  <c:v>2.5510204081632626E-2</c:v>
                </c:pt>
                <c:pt idx="59">
                  <c:v>3.6407766990291357E-2</c:v>
                </c:pt>
                <c:pt idx="60">
                  <c:v>0.18172594752186577</c:v>
                </c:pt>
                <c:pt idx="61">
                  <c:v>1.9718592964824033E-2</c:v>
                </c:pt>
                <c:pt idx="62">
                  <c:v>9.2863013698630148E-2</c:v>
                </c:pt>
                <c:pt idx="63">
                  <c:v>6.3482573726541647E-2</c:v>
                </c:pt>
                <c:pt idx="64">
                  <c:v>5.6333333333333346E-2</c:v>
                </c:pt>
                <c:pt idx="65">
                  <c:v>3.190052356020967E-2</c:v>
                </c:pt>
                <c:pt idx="66">
                  <c:v>5.0512820512822465E-3</c:v>
                </c:pt>
                <c:pt idx="67">
                  <c:v>1.4373737373737372E-2</c:v>
                </c:pt>
                <c:pt idx="68">
                  <c:v>1.4373737373737372E-2</c:v>
                </c:pt>
                <c:pt idx="69">
                  <c:v>2.3867167919799481E-2</c:v>
                </c:pt>
                <c:pt idx="70">
                  <c:v>2.6999999999999913E-2</c:v>
                </c:pt>
                <c:pt idx="71">
                  <c:v>4.8498771498771465E-2</c:v>
                </c:pt>
                <c:pt idx="72">
                  <c:v>5.1509803921568453E-2</c:v>
                </c:pt>
                <c:pt idx="73">
                  <c:v>5.7487804878048498E-2</c:v>
                </c:pt>
                <c:pt idx="74">
                  <c:v>0.24398761609907127</c:v>
                </c:pt>
                <c:pt idx="75">
                  <c:v>0.14108670520231215</c:v>
                </c:pt>
                <c:pt idx="76">
                  <c:v>0.13278160919540216</c:v>
                </c:pt>
                <c:pt idx="77">
                  <c:v>7.7215469613259646E-2</c:v>
                </c:pt>
                <c:pt idx="78">
                  <c:v>1.8751322751322741E-2</c:v>
                </c:pt>
                <c:pt idx="79">
                  <c:v>6.3305210918114252E-2</c:v>
                </c:pt>
                <c:pt idx="80">
                  <c:v>8.4487804878048633E-2</c:v>
                </c:pt>
                <c:pt idx="81">
                  <c:v>7.241046831955944E-2</c:v>
                </c:pt>
                <c:pt idx="82">
                  <c:v>4.4410468319559415E-2</c:v>
                </c:pt>
                <c:pt idx="83">
                  <c:v>2.5695652173913119E-2</c:v>
                </c:pt>
                <c:pt idx="84">
                  <c:v>3.3333333333329662E-4</c:v>
                </c:pt>
                <c:pt idx="85">
                  <c:v>1.0248677248677174E-2</c:v>
                </c:pt>
                <c:pt idx="86">
                  <c:v>1.7210526315789343E-2</c:v>
                </c:pt>
                <c:pt idx="87">
                  <c:v>0.14816587677725113</c:v>
                </c:pt>
                <c:pt idx="88">
                  <c:v>0.13850150150150142</c:v>
                </c:pt>
                <c:pt idx="89">
                  <c:v>6.7663212435233211E-2</c:v>
                </c:pt>
                <c:pt idx="90">
                  <c:v>0.22330158730158733</c:v>
                </c:pt>
                <c:pt idx="91">
                  <c:v>0.14657401812688819</c:v>
                </c:pt>
                <c:pt idx="92">
                  <c:v>0.12409523809523804</c:v>
                </c:pt>
                <c:pt idx="93">
                  <c:v>0.12409523809523804</c:v>
                </c:pt>
                <c:pt idx="94">
                  <c:v>5.2430594900849892E-2</c:v>
                </c:pt>
                <c:pt idx="95">
                  <c:v>5.2430594900849892E-2</c:v>
                </c:pt>
                <c:pt idx="96">
                  <c:v>4.0494382022471687E-2</c:v>
                </c:pt>
                <c:pt idx="97">
                  <c:v>4.0494382022471687E-2</c:v>
                </c:pt>
                <c:pt idx="98">
                  <c:v>1.7215469613259593E-2</c:v>
                </c:pt>
                <c:pt idx="99">
                  <c:v>9.8177215189873657E-2</c:v>
                </c:pt>
                <c:pt idx="100">
                  <c:v>0.12330521091811431</c:v>
                </c:pt>
                <c:pt idx="101">
                  <c:v>9.309523809523812E-2</c:v>
                </c:pt>
                <c:pt idx="102">
                  <c:v>6.6988304093567264E-2</c:v>
                </c:pt>
                <c:pt idx="103">
                  <c:v>5.0086705202312176E-2</c:v>
                </c:pt>
                <c:pt idx="104">
                  <c:v>2.1430594900849975E-2</c:v>
                </c:pt>
                <c:pt idx="105">
                  <c:v>7.9210526315789398E-2</c:v>
                </c:pt>
                <c:pt idx="106">
                  <c:v>0.12917721518987357</c:v>
                </c:pt>
                <c:pt idx="107">
                  <c:v>0.2169032258064516</c:v>
                </c:pt>
                <c:pt idx="108">
                  <c:v>0.1094615384615385</c:v>
                </c:pt>
                <c:pt idx="109">
                  <c:v>0.10474233128834354</c:v>
                </c:pt>
                <c:pt idx="110">
                  <c:v>2.0549295774647813E-2</c:v>
                </c:pt>
                <c:pt idx="111">
                  <c:v>0.17271859296482406</c:v>
                </c:pt>
                <c:pt idx="112">
                  <c:v>0.17098692810457505</c:v>
                </c:pt>
                <c:pt idx="113">
                  <c:v>1.192625368731548E-2</c:v>
                </c:pt>
                <c:pt idx="114">
                  <c:v>1.7913294797687884E-2</c:v>
                </c:pt>
                <c:pt idx="115">
                  <c:v>0.16429870129870139</c:v>
                </c:pt>
                <c:pt idx="116">
                  <c:v>0.13013698630136994</c:v>
                </c:pt>
                <c:pt idx="117">
                  <c:v>0.14864864864864868</c:v>
                </c:pt>
                <c:pt idx="118">
                  <c:v>4.9849849849858963E-4</c:v>
                </c:pt>
                <c:pt idx="119">
                  <c:v>6.3073746312684476E-2</c:v>
                </c:pt>
                <c:pt idx="120">
                  <c:v>6.7411764705882282E-2</c:v>
                </c:pt>
                <c:pt idx="121">
                  <c:v>0.11118918918918919</c:v>
                </c:pt>
                <c:pt idx="122">
                  <c:v>9.8852348993288652E-2</c:v>
                </c:pt>
                <c:pt idx="123">
                  <c:v>5.4609756097560913E-2</c:v>
                </c:pt>
                <c:pt idx="124">
                  <c:v>0.21287978142076502</c:v>
                </c:pt>
                <c:pt idx="125">
                  <c:v>0.1518484848484849</c:v>
                </c:pt>
                <c:pt idx="126">
                  <c:v>0.25056940509915004</c:v>
                </c:pt>
                <c:pt idx="127">
                  <c:v>0.17553846153846142</c:v>
                </c:pt>
                <c:pt idx="128">
                  <c:v>0.24984848484848476</c:v>
                </c:pt>
                <c:pt idx="129">
                  <c:v>0.20509677419354855</c:v>
                </c:pt>
                <c:pt idx="130">
                  <c:v>0.19714765100671139</c:v>
                </c:pt>
                <c:pt idx="131">
                  <c:v>0.42767295597484289</c:v>
                </c:pt>
                <c:pt idx="132">
                  <c:v>0.45087702265372154</c:v>
                </c:pt>
                <c:pt idx="133">
                  <c:v>0.90843209876543174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8-45F1-B341-B5F0E084C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213496"/>
        <c:axId val="569221696"/>
      </c:barChart>
      <c:catAx>
        <c:axId val="56921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 computed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21696"/>
        <c:crosses val="autoZero"/>
        <c:auto val="1"/>
        <c:lblAlgn val="ctr"/>
        <c:lblOffset val="100"/>
        <c:noMultiLvlLbl val="0"/>
      </c:catAx>
      <c:valAx>
        <c:axId val="569221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Difference with manual speed (in m/s)</a:t>
                </a:r>
              </a:p>
            </c:rich>
          </c:tx>
          <c:layout>
            <c:manualLayout>
              <c:xMode val="edge"/>
              <c:yMode val="edge"/>
              <c:x val="2.1709401709401711E-2"/>
              <c:y val="0.11373555555555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13496"/>
        <c:crosses val="autoZero"/>
        <c:crossBetween val="between"/>
        <c:majorUnit val="0.24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Differences between manual &amp; computed speed</a:t>
            </a:r>
          </a:p>
          <a:p>
            <a:pPr>
              <a:defRPr/>
            </a:pPr>
            <a:r>
              <a:rPr lang="fr-FR"/>
              <a:t>(high speed)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numRef>
              <c:f>Feuil1!$I$9:$I$61</c:f>
              <c:numCache>
                <c:formatCode>0.000</c:formatCode>
                <c:ptCount val="53"/>
                <c:pt idx="0">
                  <c:v>0.35699999999999998</c:v>
                </c:pt>
                <c:pt idx="1">
                  <c:v>0.496</c:v>
                </c:pt>
                <c:pt idx="2">
                  <c:v>0.92300000000000004</c:v>
                </c:pt>
                <c:pt idx="3">
                  <c:v>1.032</c:v>
                </c:pt>
                <c:pt idx="4">
                  <c:v>1.304</c:v>
                </c:pt>
                <c:pt idx="5">
                  <c:v>1.3640000000000001</c:v>
                </c:pt>
                <c:pt idx="6">
                  <c:v>1.429</c:v>
                </c:pt>
                <c:pt idx="7">
                  <c:v>1.429</c:v>
                </c:pt>
                <c:pt idx="8">
                  <c:v>1.5</c:v>
                </c:pt>
                <c:pt idx="9">
                  <c:v>1.538</c:v>
                </c:pt>
                <c:pt idx="10">
                  <c:v>1.579</c:v>
                </c:pt>
                <c:pt idx="11">
                  <c:v>1.621</c:v>
                </c:pt>
                <c:pt idx="12">
                  <c:v>1.6220000000000001</c:v>
                </c:pt>
                <c:pt idx="13">
                  <c:v>1.667</c:v>
                </c:pt>
                <c:pt idx="14">
                  <c:v>1.714</c:v>
                </c:pt>
                <c:pt idx="15">
                  <c:v>1.714</c:v>
                </c:pt>
                <c:pt idx="16">
                  <c:v>1.714</c:v>
                </c:pt>
                <c:pt idx="17">
                  <c:v>1.714</c:v>
                </c:pt>
                <c:pt idx="18">
                  <c:v>1.714</c:v>
                </c:pt>
                <c:pt idx="19">
                  <c:v>1.714</c:v>
                </c:pt>
                <c:pt idx="20">
                  <c:v>1.714</c:v>
                </c:pt>
                <c:pt idx="21">
                  <c:v>1.7649999999999999</c:v>
                </c:pt>
                <c:pt idx="22">
                  <c:v>1.7649999999999999</c:v>
                </c:pt>
                <c:pt idx="23">
                  <c:v>1.7649999999999999</c:v>
                </c:pt>
                <c:pt idx="24">
                  <c:v>1.8180000000000001</c:v>
                </c:pt>
                <c:pt idx="25">
                  <c:v>1.8180000000000001</c:v>
                </c:pt>
                <c:pt idx="26">
                  <c:v>1.8180000000000001</c:v>
                </c:pt>
                <c:pt idx="27">
                  <c:v>1.8180000000000001</c:v>
                </c:pt>
                <c:pt idx="28">
                  <c:v>1.8740000000000001</c:v>
                </c:pt>
                <c:pt idx="29">
                  <c:v>1.875</c:v>
                </c:pt>
                <c:pt idx="30">
                  <c:v>1.875</c:v>
                </c:pt>
                <c:pt idx="31">
                  <c:v>1.875</c:v>
                </c:pt>
                <c:pt idx="32">
                  <c:v>1.875</c:v>
                </c:pt>
                <c:pt idx="33">
                  <c:v>1.9350000000000001</c:v>
                </c:pt>
                <c:pt idx="34">
                  <c:v>1.9350000000000001</c:v>
                </c:pt>
                <c:pt idx="35">
                  <c:v>1.9350000000000001</c:v>
                </c:pt>
                <c:pt idx="36">
                  <c:v>1.9350000000000001</c:v>
                </c:pt>
                <c:pt idx="37">
                  <c:v>1.9350000000000001</c:v>
                </c:pt>
                <c:pt idx="38">
                  <c:v>1.9359999999999999</c:v>
                </c:pt>
                <c:pt idx="39">
                  <c:v>1.9359999999999999</c:v>
                </c:pt>
                <c:pt idx="40">
                  <c:v>1.9359999999999999</c:v>
                </c:pt>
                <c:pt idx="41">
                  <c:v>1.9359999999999999</c:v>
                </c:pt>
                <c:pt idx="42">
                  <c:v>1.9359999999999999</c:v>
                </c:pt>
                <c:pt idx="43">
                  <c:v>1.9370000000000001</c:v>
                </c:pt>
                <c:pt idx="44">
                  <c:v>2</c:v>
                </c:pt>
                <c:pt idx="45">
                  <c:v>2</c:v>
                </c:pt>
                <c:pt idx="46">
                  <c:v>2.0710000000000002</c:v>
                </c:pt>
                <c:pt idx="47">
                  <c:v>2.1429999999999998</c:v>
                </c:pt>
                <c:pt idx="48">
                  <c:v>2.1429999999999998</c:v>
                </c:pt>
                <c:pt idx="49">
                  <c:v>2.222</c:v>
                </c:pt>
                <c:pt idx="50">
                  <c:v>2.3069999999999999</c:v>
                </c:pt>
                <c:pt idx="51">
                  <c:v>2.609</c:v>
                </c:pt>
                <c:pt idx="52">
                  <c:v>3.53</c:v>
                </c:pt>
              </c:numCache>
            </c:numRef>
          </c:cat>
          <c:val>
            <c:numRef>
              <c:f>Feuil1!$J$9:$J$61</c:f>
              <c:numCache>
                <c:formatCode>0.000</c:formatCode>
                <c:ptCount val="53"/>
                <c:pt idx="0">
                  <c:v>1.7981724137931037</c:v>
                </c:pt>
                <c:pt idx="1">
                  <c:v>1.3907924528301887</c:v>
                </c:pt>
                <c:pt idx="2">
                  <c:v>1.1778403361344538</c:v>
                </c:pt>
                <c:pt idx="3">
                  <c:v>0.57056410256410239</c:v>
                </c:pt>
                <c:pt idx="4">
                  <c:v>0.18409523809523809</c:v>
                </c:pt>
                <c:pt idx="5">
                  <c:v>1.3410468319559277E-2</c:v>
                </c:pt>
                <c:pt idx="6">
                  <c:v>6.353731343283564E-2</c:v>
                </c:pt>
                <c:pt idx="7">
                  <c:v>0.18521890547263675</c:v>
                </c:pt>
                <c:pt idx="8">
                  <c:v>0.29211469534050183</c:v>
                </c:pt>
                <c:pt idx="9">
                  <c:v>0.14524233983286905</c:v>
                </c:pt>
                <c:pt idx="10">
                  <c:v>0.10841176470588221</c:v>
                </c:pt>
                <c:pt idx="11">
                  <c:v>0.35528458498023729</c:v>
                </c:pt>
                <c:pt idx="12">
                  <c:v>0.22985185185185153</c:v>
                </c:pt>
                <c:pt idx="13">
                  <c:v>0.21269924812030072</c:v>
                </c:pt>
                <c:pt idx="14">
                  <c:v>4.0385964912280636E-2</c:v>
                </c:pt>
                <c:pt idx="15">
                  <c:v>2.4810810810810713E-2</c:v>
                </c:pt>
                <c:pt idx="16">
                  <c:v>6.3834983498349596E-2</c:v>
                </c:pt>
                <c:pt idx="17">
                  <c:v>9.1054151624548663E-2</c:v>
                </c:pt>
                <c:pt idx="18">
                  <c:v>0.16569924812030079</c:v>
                </c:pt>
                <c:pt idx="19">
                  <c:v>0.13785185185185167</c:v>
                </c:pt>
                <c:pt idx="20">
                  <c:v>0.20907692307692294</c:v>
                </c:pt>
                <c:pt idx="21">
                  <c:v>0.30111570247933916</c:v>
                </c:pt>
                <c:pt idx="22">
                  <c:v>0.42798245614035113</c:v>
                </c:pt>
                <c:pt idx="23">
                  <c:v>9.373605947955399E-2</c:v>
                </c:pt>
                <c:pt idx="24">
                  <c:v>2.0235294117646907E-2</c:v>
                </c:pt>
                <c:pt idx="25">
                  <c:v>4.4950354609929022E-2</c:v>
                </c:pt>
                <c:pt idx="26">
                  <c:v>6.4057971014492843E-3</c:v>
                </c:pt>
                <c:pt idx="27">
                  <c:v>0.10507692307692285</c:v>
                </c:pt>
                <c:pt idx="28">
                  <c:v>0.14986206896551724</c:v>
                </c:pt>
                <c:pt idx="29">
                  <c:v>0.10821554770318031</c:v>
                </c:pt>
                <c:pt idx="30">
                  <c:v>7.8125E-2</c:v>
                </c:pt>
                <c:pt idx="31">
                  <c:v>0.28769841269841256</c:v>
                </c:pt>
                <c:pt idx="32">
                  <c:v>0.25687702265372159</c:v>
                </c:pt>
                <c:pt idx="33">
                  <c:v>2.9844961240308443E-3</c:v>
                </c:pt>
                <c:pt idx="34">
                  <c:v>0.10581632653061224</c:v>
                </c:pt>
                <c:pt idx="35">
                  <c:v>0.13111570247933901</c:v>
                </c:pt>
                <c:pt idx="36">
                  <c:v>8.1129032258064449E-2</c:v>
                </c:pt>
                <c:pt idx="37">
                  <c:v>0.13968879668049761</c:v>
                </c:pt>
                <c:pt idx="38">
                  <c:v>1.9844961240309544E-3</c:v>
                </c:pt>
                <c:pt idx="39">
                  <c:v>1.7125000000000057E-2</c:v>
                </c:pt>
                <c:pt idx="40">
                  <c:v>0.10481632653061235</c:v>
                </c:pt>
                <c:pt idx="41">
                  <c:v>6.4000000000000057E-2</c:v>
                </c:pt>
                <c:pt idx="42">
                  <c:v>0.28037086092715224</c:v>
                </c:pt>
                <c:pt idx="43">
                  <c:v>7.9129032258064447E-2</c:v>
                </c:pt>
                <c:pt idx="44">
                  <c:v>0.12765957446808507</c:v>
                </c:pt>
                <c:pt idx="45">
                  <c:v>0.24215246636771282</c:v>
                </c:pt>
                <c:pt idx="46">
                  <c:v>4.7644067796610123E-2</c:v>
                </c:pt>
                <c:pt idx="47">
                  <c:v>0.18987499999999979</c:v>
                </c:pt>
                <c:pt idx="48">
                  <c:v>0.31149816849816836</c:v>
                </c:pt>
                <c:pt idx="49">
                  <c:v>0.18118367346938768</c:v>
                </c:pt>
                <c:pt idx="50">
                  <c:v>0.3462156862745096</c:v>
                </c:pt>
                <c:pt idx="51">
                  <c:v>0.8422155477031803</c:v>
                </c:pt>
                <c:pt idx="52">
                  <c:v>1.4023404255319147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5-4F01-A3C8-8B2A74FD1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213496"/>
        <c:axId val="569221696"/>
      </c:barChart>
      <c:catAx>
        <c:axId val="56921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 computed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21696"/>
        <c:crosses val="autoZero"/>
        <c:auto val="1"/>
        <c:lblAlgn val="ctr"/>
        <c:lblOffset val="100"/>
        <c:noMultiLvlLbl val="0"/>
      </c:catAx>
      <c:valAx>
        <c:axId val="569221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Difference with manual speed (in m/s)</a:t>
                </a:r>
              </a:p>
            </c:rich>
          </c:tx>
          <c:layout>
            <c:manualLayout>
              <c:xMode val="edge"/>
              <c:yMode val="edge"/>
              <c:x val="2.1709401709401711E-2"/>
              <c:y val="0.10903185185185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13496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Differences between manual &amp; computed speed</a:t>
            </a:r>
          </a:p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(low speed)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numRef>
              <c:f>Feuil1!$N$9:$N$56</c:f>
              <c:numCache>
                <c:formatCode>0.000</c:formatCode>
                <c:ptCount val="48"/>
                <c:pt idx="0">
                  <c:v>0.32100000000000001</c:v>
                </c:pt>
                <c:pt idx="1">
                  <c:v>0.40799999999999997</c:v>
                </c:pt>
                <c:pt idx="2">
                  <c:v>0.50800000000000001</c:v>
                </c:pt>
                <c:pt idx="3">
                  <c:v>0.50800000000000001</c:v>
                </c:pt>
                <c:pt idx="4">
                  <c:v>0.50800000000000001</c:v>
                </c:pt>
                <c:pt idx="5">
                  <c:v>0.54100000000000004</c:v>
                </c:pt>
                <c:pt idx="6">
                  <c:v>0.55000000000000004</c:v>
                </c:pt>
                <c:pt idx="7">
                  <c:v>0.56599999999999995</c:v>
                </c:pt>
                <c:pt idx="8">
                  <c:v>0.57699999999999996</c:v>
                </c:pt>
                <c:pt idx="9">
                  <c:v>0.70599999999999996</c:v>
                </c:pt>
                <c:pt idx="10">
                  <c:v>0.75</c:v>
                </c:pt>
                <c:pt idx="11">
                  <c:v>0.78400000000000003</c:v>
                </c:pt>
                <c:pt idx="12">
                  <c:v>0.82199999999999995</c:v>
                </c:pt>
                <c:pt idx="13">
                  <c:v>0.82199999999999995</c:v>
                </c:pt>
                <c:pt idx="14">
                  <c:v>0.83299999999999996</c:v>
                </c:pt>
                <c:pt idx="15">
                  <c:v>0.84499999999999997</c:v>
                </c:pt>
                <c:pt idx="16">
                  <c:v>0.85699999999999998</c:v>
                </c:pt>
                <c:pt idx="17">
                  <c:v>0.87</c:v>
                </c:pt>
                <c:pt idx="18">
                  <c:v>0.88200000000000001</c:v>
                </c:pt>
                <c:pt idx="19">
                  <c:v>0.89500000000000002</c:v>
                </c:pt>
                <c:pt idx="20">
                  <c:v>0.90900000000000003</c:v>
                </c:pt>
                <c:pt idx="21">
                  <c:v>0.90900000000000003</c:v>
                </c:pt>
                <c:pt idx="22">
                  <c:v>0.92300000000000004</c:v>
                </c:pt>
                <c:pt idx="23">
                  <c:v>0.93700000000000006</c:v>
                </c:pt>
                <c:pt idx="24">
                  <c:v>0.93700000000000006</c:v>
                </c:pt>
                <c:pt idx="25">
                  <c:v>0.95199999999999996</c:v>
                </c:pt>
                <c:pt idx="26">
                  <c:v>0.95199999999999996</c:v>
                </c:pt>
                <c:pt idx="27">
                  <c:v>0.95199999999999996</c:v>
                </c:pt>
                <c:pt idx="28">
                  <c:v>0.95199999999999996</c:v>
                </c:pt>
                <c:pt idx="29">
                  <c:v>0.98399999999999999</c:v>
                </c:pt>
                <c:pt idx="30">
                  <c:v>1</c:v>
                </c:pt>
                <c:pt idx="31">
                  <c:v>1.0169999999999999</c:v>
                </c:pt>
                <c:pt idx="32">
                  <c:v>1.018</c:v>
                </c:pt>
                <c:pt idx="33">
                  <c:v>1.0529999999999999</c:v>
                </c:pt>
                <c:pt idx="34">
                  <c:v>1.0529999999999999</c:v>
                </c:pt>
                <c:pt idx="35">
                  <c:v>1.071</c:v>
                </c:pt>
                <c:pt idx="36">
                  <c:v>1.091</c:v>
                </c:pt>
                <c:pt idx="37">
                  <c:v>1.091</c:v>
                </c:pt>
                <c:pt idx="38">
                  <c:v>1.111</c:v>
                </c:pt>
                <c:pt idx="39">
                  <c:v>1.1319999999999999</c:v>
                </c:pt>
                <c:pt idx="40">
                  <c:v>1.1539999999999999</c:v>
                </c:pt>
                <c:pt idx="41">
                  <c:v>1.1539999999999999</c:v>
                </c:pt>
                <c:pt idx="42">
                  <c:v>1.1539999999999999</c:v>
                </c:pt>
                <c:pt idx="43">
                  <c:v>1.1539999999999999</c:v>
                </c:pt>
                <c:pt idx="44">
                  <c:v>1.1539999999999999</c:v>
                </c:pt>
                <c:pt idx="45">
                  <c:v>1.224</c:v>
                </c:pt>
                <c:pt idx="46">
                  <c:v>1.2250000000000001</c:v>
                </c:pt>
                <c:pt idx="47">
                  <c:v>1.2769999999999999</c:v>
                </c:pt>
              </c:numCache>
            </c:numRef>
          </c:cat>
          <c:val>
            <c:numRef>
              <c:f>Feuil1!$O$9:$O$56</c:f>
              <c:numCache>
                <c:formatCode>0.000</c:formatCode>
                <c:ptCount val="48"/>
                <c:pt idx="0">
                  <c:v>0.82842528735632204</c:v>
                </c:pt>
                <c:pt idx="1">
                  <c:v>0.72322171945701363</c:v>
                </c:pt>
                <c:pt idx="2">
                  <c:v>2.9494949494949241E-3</c:v>
                </c:pt>
                <c:pt idx="3">
                  <c:v>1.1750519750519772E-2</c:v>
                </c:pt>
                <c:pt idx="4">
                  <c:v>0.52934439834024882</c:v>
                </c:pt>
                <c:pt idx="5">
                  <c:v>0.37643119266055036</c:v>
                </c:pt>
                <c:pt idx="6">
                  <c:v>2.5373993095512026E-2</c:v>
                </c:pt>
                <c:pt idx="7">
                  <c:v>4.0789915966386481E-2</c:v>
                </c:pt>
                <c:pt idx="8">
                  <c:v>4.1094319399785584E-2</c:v>
                </c:pt>
                <c:pt idx="9">
                  <c:v>0.14145762711864407</c:v>
                </c:pt>
                <c:pt idx="10">
                  <c:v>8.8926174496644306E-2</c:v>
                </c:pt>
                <c:pt idx="11">
                  <c:v>0.49805128205128213</c:v>
                </c:pt>
                <c:pt idx="12">
                  <c:v>1.6926174496644353E-2</c:v>
                </c:pt>
                <c:pt idx="13">
                  <c:v>6.7679715302491172E-2</c:v>
                </c:pt>
                <c:pt idx="14">
                  <c:v>4.1125874125874207E-2</c:v>
                </c:pt>
                <c:pt idx="15">
                  <c:v>5.8836477987421421E-2</c:v>
                </c:pt>
                <c:pt idx="16">
                  <c:v>6.3810313075506553E-2</c:v>
                </c:pt>
                <c:pt idx="17">
                  <c:v>1.2367066895368817E-2</c:v>
                </c:pt>
                <c:pt idx="18">
                  <c:v>1.728057553956841E-2</c:v>
                </c:pt>
                <c:pt idx="19">
                  <c:v>1.0573476702508966E-3</c:v>
                </c:pt>
                <c:pt idx="20">
                  <c:v>4.5442141623488808E-2</c:v>
                </c:pt>
                <c:pt idx="21">
                  <c:v>9.7311688311688349E-2</c:v>
                </c:pt>
                <c:pt idx="22">
                  <c:v>5.7392156862745125E-2</c:v>
                </c:pt>
                <c:pt idx="23">
                  <c:v>2.6253187613843432E-2</c:v>
                </c:pt>
                <c:pt idx="24">
                  <c:v>2.4205607476635027E-3</c:v>
                </c:pt>
                <c:pt idx="25">
                  <c:v>3.8099009900990133E-2</c:v>
                </c:pt>
                <c:pt idx="26">
                  <c:v>7.680658436213994E-2</c:v>
                </c:pt>
                <c:pt idx="27">
                  <c:v>1.8873786407766935E-2</c:v>
                </c:pt>
                <c:pt idx="28">
                  <c:v>3.624908424908424E-2</c:v>
                </c:pt>
                <c:pt idx="29">
                  <c:v>2.7977055449330823E-2</c:v>
                </c:pt>
                <c:pt idx="30">
                  <c:v>0.17370892018779349</c:v>
                </c:pt>
                <c:pt idx="31">
                  <c:v>7.3983739837379936E-4</c:v>
                </c:pt>
                <c:pt idx="32">
                  <c:v>8.8194690265486875E-2</c:v>
                </c:pt>
                <c:pt idx="33">
                  <c:v>3.0505112474437546E-2</c:v>
                </c:pt>
                <c:pt idx="34">
                  <c:v>6.9748953974895223E-3</c:v>
                </c:pt>
                <c:pt idx="35">
                  <c:v>0.54634102833158438</c:v>
                </c:pt>
                <c:pt idx="36">
                  <c:v>2.4901918976545812E-2</c:v>
                </c:pt>
                <c:pt idx="37">
                  <c:v>6.0072164948453466E-2</c:v>
                </c:pt>
                <c:pt idx="38">
                  <c:v>0.22760777385159014</c:v>
                </c:pt>
                <c:pt idx="39">
                  <c:v>4.3636363636363473E-3</c:v>
                </c:pt>
                <c:pt idx="40">
                  <c:v>8.056790123456814E-2</c:v>
                </c:pt>
                <c:pt idx="41">
                  <c:v>7.7527093596059249E-2</c:v>
                </c:pt>
                <c:pt idx="42">
                  <c:v>3.2923766816143507E-2</c:v>
                </c:pt>
                <c:pt idx="43">
                  <c:v>4.0414253897550045E-2</c:v>
                </c:pt>
                <c:pt idx="44">
                  <c:v>5.0247240618101596E-2</c:v>
                </c:pt>
                <c:pt idx="45">
                  <c:v>0.11041425389755011</c:v>
                </c:pt>
                <c:pt idx="46">
                  <c:v>2.8132832080200343E-2</c:v>
                </c:pt>
                <c:pt idx="47">
                  <c:v>0.10041046831955946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6-42D6-BBB5-8FC55101F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213496"/>
        <c:axId val="569221696"/>
      </c:barChart>
      <c:catAx>
        <c:axId val="569213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 computed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21696"/>
        <c:crosses val="autoZero"/>
        <c:auto val="1"/>
        <c:lblAlgn val="ctr"/>
        <c:lblOffset val="100"/>
        <c:noMultiLvlLbl val="0"/>
      </c:catAx>
      <c:valAx>
        <c:axId val="569221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Difference with manual speed (in m/s)</a:t>
                </a:r>
              </a:p>
            </c:rich>
          </c:tx>
          <c:layout>
            <c:manualLayout>
              <c:xMode val="edge"/>
              <c:yMode val="edge"/>
              <c:x val="2.1709401709401711E-2"/>
              <c:y val="0.109031851851851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13496"/>
        <c:crosses val="autoZero"/>
        <c:crossBetween val="between"/>
        <c:majorUnit val="0.4"/>
      </c:valAx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38100</xdr:rowOff>
    </xdr:from>
    <xdr:to>
      <xdr:col>5</xdr:col>
      <xdr:colOff>327075</xdr:colOff>
      <xdr:row>3</xdr:row>
      <xdr:rowOff>2547600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DF384E-D938-4030-B719-DEB9EE6A4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2</xdr:row>
      <xdr:rowOff>47625</xdr:rowOff>
    </xdr:from>
    <xdr:to>
      <xdr:col>10</xdr:col>
      <xdr:colOff>250875</xdr:colOff>
      <xdr:row>3</xdr:row>
      <xdr:rowOff>2557125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0CBB45F-7DAB-429E-9FDF-275EA1B9D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533400</xdr:colOff>
      <xdr:row>2</xdr:row>
      <xdr:rowOff>28575</xdr:rowOff>
    </xdr:from>
    <xdr:to>
      <xdr:col>15</xdr:col>
      <xdr:colOff>184200</xdr:colOff>
      <xdr:row>3</xdr:row>
      <xdr:rowOff>2538075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A238475-D678-4092-A40A-04840B4C6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evin\OneDrive%20-%20uqac.ca\Doctorat\Exp&#233;rimentations\Vitesse\All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ilation de données (vitesse"/>
      <sheetName val="Compilation de données (RSSI)"/>
      <sheetName val="Données pour informations"/>
      <sheetName val="CONSTANTES"/>
      <sheetName val="Participant #1 - Charles"/>
      <sheetName val="Participant #2 - Patrick"/>
      <sheetName val="Participant #3 - Kévin C."/>
      <sheetName val="Participant #4 - Sophie B."/>
      <sheetName val="Participant #5 - Geoffrey"/>
      <sheetName val="Participant #6 - Julien"/>
      <sheetName val="Participant #7 - Cedric"/>
      <sheetName val="Participant #8 - Camille"/>
      <sheetName val="Participant #9 - Florentin"/>
    </sheetNames>
    <sheetDataSet>
      <sheetData sheetId="0">
        <row r="8">
          <cell r="D8">
            <v>0.33</v>
          </cell>
          <cell r="E8">
            <v>1.0904545454545453</v>
          </cell>
          <cell r="I8">
            <v>0.35699999999999998</v>
          </cell>
          <cell r="J8">
            <v>1.7981724137931037</v>
          </cell>
          <cell r="N8">
            <v>0.32100000000000001</v>
          </cell>
          <cell r="O8">
            <v>0.82842528735632204</v>
          </cell>
        </row>
        <row r="9">
          <cell r="D9">
            <v>0.33</v>
          </cell>
          <cell r="E9">
            <v>0.93262626262626247</v>
          </cell>
          <cell r="I9">
            <v>0.496</v>
          </cell>
          <cell r="J9">
            <v>1.3907924528301887</v>
          </cell>
          <cell r="N9">
            <v>0.40799999999999997</v>
          </cell>
          <cell r="O9">
            <v>0.72322171945701363</v>
          </cell>
        </row>
        <row r="10">
          <cell r="D10">
            <v>0.40500000000000003</v>
          </cell>
          <cell r="E10">
            <v>0.83878109452736327</v>
          </cell>
          <cell r="I10">
            <v>0.92300000000000004</v>
          </cell>
          <cell r="J10">
            <v>1.1778403361344538</v>
          </cell>
          <cell r="N10">
            <v>0.50800000000000001</v>
          </cell>
          <cell r="O10">
            <v>2.9494949494949241E-3</v>
          </cell>
        </row>
        <row r="11">
          <cell r="D11">
            <v>0.53100000000000003</v>
          </cell>
          <cell r="E11">
            <v>0.73482278481012642</v>
          </cell>
          <cell r="I11">
            <v>1.032</v>
          </cell>
          <cell r="J11">
            <v>0.57056410256410239</v>
          </cell>
          <cell r="N11">
            <v>0.50800000000000001</v>
          </cell>
          <cell r="O11">
            <v>1.1750519750519772E-2</v>
          </cell>
        </row>
        <row r="12">
          <cell r="D12">
            <v>0.55000000000000004</v>
          </cell>
          <cell r="E12">
            <v>0.85845070422535219</v>
          </cell>
          <cell r="I12">
            <v>1.304</v>
          </cell>
          <cell r="J12">
            <v>0.18409523809523809</v>
          </cell>
          <cell r="N12">
            <v>0.50800000000000001</v>
          </cell>
          <cell r="O12">
            <v>0.52934439834024882</v>
          </cell>
        </row>
        <row r="13">
          <cell r="D13">
            <v>0.67400000000000004</v>
          </cell>
          <cell r="E13">
            <v>0.8787950310559004</v>
          </cell>
          <cell r="I13">
            <v>1.3640000000000001</v>
          </cell>
          <cell r="J13">
            <v>1.3410468319559277E-2</v>
          </cell>
          <cell r="N13">
            <v>0.54100000000000004</v>
          </cell>
          <cell r="O13">
            <v>0.37643119266055036</v>
          </cell>
        </row>
        <row r="14">
          <cell r="D14">
            <v>0.74099999999999999</v>
          </cell>
          <cell r="E14">
            <v>8.8187396351575464E-2</v>
          </cell>
          <cell r="I14">
            <v>1.429</v>
          </cell>
          <cell r="J14">
            <v>6.353731343283564E-2</v>
          </cell>
          <cell r="N14">
            <v>0.55000000000000004</v>
          </cell>
          <cell r="O14">
            <v>2.5373993095512026E-2</v>
          </cell>
        </row>
        <row r="15">
          <cell r="D15">
            <v>0.76900000000000002</v>
          </cell>
          <cell r="E15">
            <v>2.9722044728434538E-2</v>
          </cell>
          <cell r="I15">
            <v>1.429</v>
          </cell>
          <cell r="J15">
            <v>0.18521890547263675</v>
          </cell>
          <cell r="N15">
            <v>0.56599999999999995</v>
          </cell>
          <cell r="O15">
            <v>4.0789915966386481E-2</v>
          </cell>
        </row>
        <row r="16">
          <cell r="D16">
            <v>0.81100000000000005</v>
          </cell>
          <cell r="E16">
            <v>1.0018062397372685E-2</v>
          </cell>
          <cell r="I16">
            <v>1.5</v>
          </cell>
          <cell r="J16">
            <v>0.29211469534050183</v>
          </cell>
          <cell r="N16">
            <v>0.57699999999999996</v>
          </cell>
          <cell r="O16">
            <v>4.1094319399785584E-2</v>
          </cell>
        </row>
        <row r="17">
          <cell r="D17">
            <v>0.85</v>
          </cell>
          <cell r="E17">
            <v>0.80562913907284772</v>
          </cell>
          <cell r="I17">
            <v>1.538</v>
          </cell>
          <cell r="J17">
            <v>0.14524233983286905</v>
          </cell>
          <cell r="N17">
            <v>0.70599999999999996</v>
          </cell>
          <cell r="O17">
            <v>0.14145762711864407</v>
          </cell>
        </row>
        <row r="18">
          <cell r="D18">
            <v>0.85699999999999998</v>
          </cell>
          <cell r="E18">
            <v>0.56345454545454543</v>
          </cell>
          <cell r="I18">
            <v>1.579</v>
          </cell>
          <cell r="J18">
            <v>0.10841176470588221</v>
          </cell>
          <cell r="N18">
            <v>0.75</v>
          </cell>
          <cell r="O18">
            <v>8.8926174496644306E-2</v>
          </cell>
        </row>
        <row r="19">
          <cell r="D19">
            <v>0.85699999999999998</v>
          </cell>
          <cell r="E19">
            <v>4.7159132007233207E-2</v>
          </cell>
          <cell r="I19">
            <v>1.621</v>
          </cell>
          <cell r="J19">
            <v>0.35528458498023729</v>
          </cell>
          <cell r="N19">
            <v>0.78400000000000003</v>
          </cell>
          <cell r="O19">
            <v>0.49805128205128213</v>
          </cell>
        </row>
        <row r="20">
          <cell r="D20">
            <v>0.85699999999999998</v>
          </cell>
          <cell r="E20">
            <v>1.5600349040139516E-2</v>
          </cell>
          <cell r="I20">
            <v>1.6220000000000001</v>
          </cell>
          <cell r="J20">
            <v>0.22985185185185153</v>
          </cell>
          <cell r="N20">
            <v>0.82199999999999995</v>
          </cell>
          <cell r="O20">
            <v>1.6926174496644353E-2</v>
          </cell>
        </row>
        <row r="21">
          <cell r="D21">
            <v>0.86899999999999999</v>
          </cell>
          <cell r="E21">
            <v>1.9099467140319737E-2</v>
          </cell>
          <cell r="I21">
            <v>1.667</v>
          </cell>
          <cell r="J21">
            <v>0.21269924812030072</v>
          </cell>
          <cell r="N21">
            <v>0.82199999999999995</v>
          </cell>
          <cell r="O21">
            <v>6.7679715302491172E-2</v>
          </cell>
        </row>
        <row r="22">
          <cell r="D22">
            <v>0.89600000000000002</v>
          </cell>
          <cell r="E22">
            <v>2.4810313075506518E-2</v>
          </cell>
          <cell r="I22">
            <v>1.714</v>
          </cell>
          <cell r="J22">
            <v>4.0385964912280636E-2</v>
          </cell>
          <cell r="N22">
            <v>0.83299999999999996</v>
          </cell>
          <cell r="O22">
            <v>4.1125874125874207E-2</v>
          </cell>
        </row>
        <row r="23">
          <cell r="D23">
            <v>0.90900000000000003</v>
          </cell>
          <cell r="E23">
            <v>3.4396226415094322E-2</v>
          </cell>
          <cell r="I23">
            <v>1.714</v>
          </cell>
          <cell r="J23">
            <v>2.4810810810810713E-2</v>
          </cell>
          <cell r="N23">
            <v>0.84499999999999997</v>
          </cell>
          <cell r="O23">
            <v>5.8836477987421421E-2</v>
          </cell>
        </row>
        <row r="24">
          <cell r="D24">
            <v>0.92300000000000004</v>
          </cell>
          <cell r="E24">
            <v>0.19807623318385637</v>
          </cell>
          <cell r="I24">
            <v>1.714</v>
          </cell>
          <cell r="J24">
            <v>6.3834983498349596E-2</v>
          </cell>
          <cell r="N24">
            <v>0.85699999999999998</v>
          </cell>
          <cell r="O24">
            <v>6.3810313075506553E-2</v>
          </cell>
        </row>
        <row r="25">
          <cell r="D25">
            <v>0.93600000000000005</v>
          </cell>
          <cell r="E25">
            <v>1.2766603415559796E-2</v>
          </cell>
          <cell r="I25">
            <v>1.714</v>
          </cell>
          <cell r="J25">
            <v>9.1054151624548663E-2</v>
          </cell>
          <cell r="N25">
            <v>0.87</v>
          </cell>
          <cell r="O25">
            <v>1.2367066895368817E-2</v>
          </cell>
        </row>
        <row r="26">
          <cell r="D26">
            <v>0.93700000000000006</v>
          </cell>
          <cell r="E26">
            <v>9.3562152133580545E-3</v>
          </cell>
          <cell r="I26">
            <v>1.714</v>
          </cell>
          <cell r="J26">
            <v>0.16569924812030079</v>
          </cell>
          <cell r="N26">
            <v>0.88200000000000001</v>
          </cell>
          <cell r="O26">
            <v>1.728057553956841E-2</v>
          </cell>
        </row>
        <row r="27">
          <cell r="D27">
            <v>0.93700000000000006</v>
          </cell>
          <cell r="E27">
            <v>2.4591240875912579E-2</v>
          </cell>
          <cell r="I27">
            <v>1.714</v>
          </cell>
          <cell r="J27">
            <v>0.13785185185185167</v>
          </cell>
          <cell r="N27">
            <v>0.89500000000000002</v>
          </cell>
          <cell r="O27">
            <v>1.0573476702508966E-3</v>
          </cell>
        </row>
        <row r="28">
          <cell r="D28">
            <v>0.93799999999999994</v>
          </cell>
          <cell r="E28">
            <v>5.6035785288270357E-2</v>
          </cell>
          <cell r="I28">
            <v>1.714</v>
          </cell>
          <cell r="J28">
            <v>0.20907692307692294</v>
          </cell>
          <cell r="N28">
            <v>0.90900000000000003</v>
          </cell>
          <cell r="O28">
            <v>4.5442141623488808E-2</v>
          </cell>
        </row>
        <row r="29">
          <cell r="D29">
            <v>0.95299999999999996</v>
          </cell>
          <cell r="E29">
            <v>6.0303030303030525E-3</v>
          </cell>
          <cell r="I29">
            <v>1.7649999999999999</v>
          </cell>
          <cell r="J29">
            <v>0.30111570247933916</v>
          </cell>
          <cell r="N29">
            <v>0.90900000000000003</v>
          </cell>
          <cell r="O29">
            <v>9.7311688311688349E-2</v>
          </cell>
        </row>
        <row r="30">
          <cell r="D30">
            <v>0.96799999999999997</v>
          </cell>
          <cell r="E30">
            <v>1.7429657794676756E-2</v>
          </cell>
          <cell r="I30">
            <v>1.7649999999999999</v>
          </cell>
          <cell r="J30">
            <v>0.42798245614035113</v>
          </cell>
          <cell r="N30">
            <v>0.92300000000000004</v>
          </cell>
          <cell r="O30">
            <v>5.7392156862745125E-2</v>
          </cell>
        </row>
        <row r="31">
          <cell r="D31">
            <v>1</v>
          </cell>
          <cell r="E31">
            <v>6.0150375939849621E-2</v>
          </cell>
          <cell r="I31">
            <v>1.7649999999999999</v>
          </cell>
          <cell r="J31">
            <v>9.373605947955399E-2</v>
          </cell>
          <cell r="N31">
            <v>0.93700000000000006</v>
          </cell>
          <cell r="O31">
            <v>2.6253187613843432E-2</v>
          </cell>
        </row>
        <row r="32">
          <cell r="D32">
            <v>1.034</v>
          </cell>
          <cell r="E32">
            <v>0.15647619047619044</v>
          </cell>
          <cell r="I32">
            <v>1.8180000000000001</v>
          </cell>
          <cell r="J32">
            <v>2.0235294117646907E-2</v>
          </cell>
          <cell r="N32">
            <v>0.93700000000000006</v>
          </cell>
          <cell r="O32">
            <v>2.4205607476635027E-3</v>
          </cell>
        </row>
        <row r="33">
          <cell r="D33">
            <v>1.071</v>
          </cell>
          <cell r="E33">
            <v>0.17278109452736334</v>
          </cell>
          <cell r="I33">
            <v>1.8180000000000001</v>
          </cell>
          <cell r="J33">
            <v>4.4950354609929022E-2</v>
          </cell>
          <cell r="N33">
            <v>0.95199999999999996</v>
          </cell>
          <cell r="O33">
            <v>3.8099009900990133E-2</v>
          </cell>
        </row>
        <row r="34">
          <cell r="D34">
            <v>1.091</v>
          </cell>
          <cell r="E34">
            <v>0.14969478908188583</v>
          </cell>
          <cell r="I34">
            <v>1.8180000000000001</v>
          </cell>
          <cell r="J34">
            <v>6.4057971014492843E-3</v>
          </cell>
          <cell r="N34">
            <v>0.95199999999999996</v>
          </cell>
          <cell r="O34">
            <v>7.680658436213994E-2</v>
          </cell>
        </row>
        <row r="35">
          <cell r="D35">
            <v>1.101</v>
          </cell>
          <cell r="E35">
            <v>0.14278109452736332</v>
          </cell>
          <cell r="I35">
            <v>1.8180000000000001</v>
          </cell>
          <cell r="J35">
            <v>0.10507692307692285</v>
          </cell>
          <cell r="N35">
            <v>0.95199999999999996</v>
          </cell>
          <cell r="O35">
            <v>1.8873786407766935E-2</v>
          </cell>
        </row>
        <row r="36">
          <cell r="D36">
            <v>1.111</v>
          </cell>
          <cell r="E36">
            <v>0.16126463104325706</v>
          </cell>
          <cell r="I36">
            <v>1.8740000000000001</v>
          </cell>
          <cell r="J36">
            <v>0.14986206896551724</v>
          </cell>
          <cell r="N36">
            <v>0.95199999999999996</v>
          </cell>
          <cell r="O36">
            <v>3.624908424908424E-2</v>
          </cell>
        </row>
        <row r="37">
          <cell r="D37">
            <v>1.1120000000000001</v>
          </cell>
          <cell r="E37">
            <v>0.18333678756476668</v>
          </cell>
          <cell r="I37">
            <v>1.875</v>
          </cell>
          <cell r="J37">
            <v>0.10821554770318031</v>
          </cell>
          <cell r="N37">
            <v>0.98399999999999999</v>
          </cell>
          <cell r="O37">
            <v>2.7977055449330823E-2</v>
          </cell>
        </row>
        <row r="38">
          <cell r="D38">
            <v>1.125</v>
          </cell>
          <cell r="E38">
            <v>0.17033678756476678</v>
          </cell>
          <cell r="I38">
            <v>1.875</v>
          </cell>
          <cell r="J38">
            <v>7.8125E-2</v>
          </cell>
          <cell r="N38">
            <v>1</v>
          </cell>
          <cell r="O38">
            <v>0.17370892018779349</v>
          </cell>
        </row>
        <row r="39">
          <cell r="D39">
            <v>1.1319999999999999</v>
          </cell>
          <cell r="E39">
            <v>0.51816501650165048</v>
          </cell>
          <cell r="I39">
            <v>1.875</v>
          </cell>
          <cell r="J39">
            <v>0.28769841269841256</v>
          </cell>
          <cell r="N39">
            <v>1.0169999999999999</v>
          </cell>
          <cell r="O39">
            <v>7.3983739837379936E-4</v>
          </cell>
        </row>
        <row r="40">
          <cell r="D40">
            <v>1.1319999999999999</v>
          </cell>
          <cell r="E40">
            <v>0.13382278481012655</v>
          </cell>
          <cell r="I40">
            <v>1.875</v>
          </cell>
          <cell r="J40">
            <v>0.25687702265372159</v>
          </cell>
          <cell r="N40">
            <v>1.018</v>
          </cell>
          <cell r="O40">
            <v>8.8194690265486875E-2</v>
          </cell>
        </row>
        <row r="41">
          <cell r="D41">
            <v>1.1319999999999999</v>
          </cell>
          <cell r="E41">
            <v>8.7512195121951519E-2</v>
          </cell>
          <cell r="I41">
            <v>1.9350000000000001</v>
          </cell>
          <cell r="J41">
            <v>2.9844961240308443E-3</v>
          </cell>
          <cell r="N41">
            <v>1.0529999999999999</v>
          </cell>
          <cell r="O41">
            <v>3.0505112474437546E-2</v>
          </cell>
        </row>
        <row r="42">
          <cell r="D42">
            <v>1.1319999999999999</v>
          </cell>
          <cell r="E42">
            <v>7.2819277108433722E-2</v>
          </cell>
          <cell r="I42">
            <v>1.9350000000000001</v>
          </cell>
          <cell r="J42">
            <v>0.10581632653061224</v>
          </cell>
          <cell r="N42">
            <v>1.0529999999999999</v>
          </cell>
          <cell r="O42">
            <v>6.9748953974895223E-3</v>
          </cell>
        </row>
        <row r="43">
          <cell r="D43">
            <v>1.1319999999999999</v>
          </cell>
          <cell r="E43">
            <v>3.0790697674418777E-2</v>
          </cell>
          <cell r="I43">
            <v>1.9350000000000001</v>
          </cell>
          <cell r="J43">
            <v>0.13111570247933901</v>
          </cell>
          <cell r="N43">
            <v>1.071</v>
          </cell>
          <cell r="O43">
            <v>0.54634102833158438</v>
          </cell>
        </row>
        <row r="44">
          <cell r="D44">
            <v>1.1539999999999999</v>
          </cell>
          <cell r="E44">
            <v>0.12151020408163271</v>
          </cell>
          <cell r="I44">
            <v>1.9350000000000001</v>
          </cell>
          <cell r="J44">
            <v>8.1129032258064449E-2</v>
          </cell>
          <cell r="N44">
            <v>1.091</v>
          </cell>
          <cell r="O44">
            <v>2.4901918976545812E-2</v>
          </cell>
        </row>
        <row r="45">
          <cell r="D45">
            <v>1.1539999999999999</v>
          </cell>
          <cell r="E45">
            <v>0.11182278481012653</v>
          </cell>
          <cell r="I45">
            <v>1.9350000000000001</v>
          </cell>
          <cell r="J45">
            <v>0.13968879668049761</v>
          </cell>
          <cell r="N45">
            <v>1.091</v>
          </cell>
          <cell r="O45">
            <v>6.0072164948453466E-2</v>
          </cell>
        </row>
        <row r="46">
          <cell r="D46">
            <v>1.1539999999999999</v>
          </cell>
          <cell r="E46">
            <v>5.9592233009708728E-2</v>
          </cell>
          <cell r="I46">
            <v>1.9359999999999999</v>
          </cell>
          <cell r="J46">
            <v>1.9844961240309544E-3</v>
          </cell>
          <cell r="N46">
            <v>1.111</v>
          </cell>
          <cell r="O46">
            <v>0.22760777385159014</v>
          </cell>
        </row>
        <row r="47">
          <cell r="D47">
            <v>1.1539999999999999</v>
          </cell>
          <cell r="E47">
            <v>5.0819277108433702E-2</v>
          </cell>
          <cell r="I47">
            <v>1.9359999999999999</v>
          </cell>
          <cell r="J47">
            <v>1.7125000000000057E-2</v>
          </cell>
          <cell r="N47">
            <v>1.1319999999999999</v>
          </cell>
          <cell r="O47">
            <v>4.3636363636363473E-3</v>
          </cell>
        </row>
        <row r="48">
          <cell r="D48">
            <v>1.1539999999999999</v>
          </cell>
          <cell r="E48">
            <v>8.790697674418757E-3</v>
          </cell>
          <cell r="I48">
            <v>1.9359999999999999</v>
          </cell>
          <cell r="J48">
            <v>0.10481632653061235</v>
          </cell>
          <cell r="N48">
            <v>1.1539999999999999</v>
          </cell>
          <cell r="O48">
            <v>8.056790123456814E-2</v>
          </cell>
        </row>
        <row r="49">
          <cell r="D49">
            <v>1.1759999999999999</v>
          </cell>
          <cell r="E49">
            <v>7.7132832080200497E-2</v>
          </cell>
          <cell r="I49">
            <v>1.9359999999999999</v>
          </cell>
          <cell r="J49">
            <v>6.4000000000000057E-2</v>
          </cell>
          <cell r="N49">
            <v>1.1539999999999999</v>
          </cell>
          <cell r="O49">
            <v>7.7527093596059249E-2</v>
          </cell>
        </row>
        <row r="50">
          <cell r="D50">
            <v>1.1759999999999999</v>
          </cell>
          <cell r="E50">
            <v>2.8819277108433683E-2</v>
          </cell>
          <cell r="I50">
            <v>1.9359999999999999</v>
          </cell>
          <cell r="J50">
            <v>0.28037086092715224</v>
          </cell>
          <cell r="N50">
            <v>1.1539999999999999</v>
          </cell>
          <cell r="O50">
            <v>3.2923766816143507E-2</v>
          </cell>
        </row>
        <row r="51">
          <cell r="D51">
            <v>1.177</v>
          </cell>
          <cell r="E51">
            <v>0.15633333333333321</v>
          </cell>
          <cell r="I51">
            <v>1.9370000000000001</v>
          </cell>
          <cell r="J51">
            <v>7.9129032258064447E-2</v>
          </cell>
          <cell r="N51">
            <v>1.1539999999999999</v>
          </cell>
          <cell r="O51">
            <v>4.0414253897550045E-2</v>
          </cell>
        </row>
        <row r="52">
          <cell r="D52">
            <v>1.177</v>
          </cell>
          <cell r="E52">
            <v>0.11165979381443303</v>
          </cell>
          <cell r="I52">
            <v>2</v>
          </cell>
          <cell r="J52">
            <v>0.12765957446808507</v>
          </cell>
          <cell r="N52">
            <v>1.1539999999999999</v>
          </cell>
          <cell r="O52">
            <v>5.0247240618101596E-2</v>
          </cell>
        </row>
        <row r="53">
          <cell r="D53">
            <v>1.177</v>
          </cell>
          <cell r="E53">
            <v>7.2999999999999954E-2</v>
          </cell>
          <cell r="I53">
            <v>2</v>
          </cell>
          <cell r="J53">
            <v>0.24215246636771282</v>
          </cell>
          <cell r="N53">
            <v>1.224</v>
          </cell>
          <cell r="O53">
            <v>0.11041425389755011</v>
          </cell>
        </row>
        <row r="54">
          <cell r="D54">
            <v>1.2</v>
          </cell>
          <cell r="E54">
            <v>0.1333333333333333</v>
          </cell>
          <cell r="I54">
            <v>2.0710000000000002</v>
          </cell>
          <cell r="J54">
            <v>4.7644067796610123E-2</v>
          </cell>
          <cell r="N54">
            <v>1.2250000000000001</v>
          </cell>
          <cell r="O54">
            <v>2.8132832080200343E-2</v>
          </cell>
        </row>
        <row r="55">
          <cell r="D55">
            <v>1.2</v>
          </cell>
          <cell r="E55">
            <v>0.11926121372031662</v>
          </cell>
          <cell r="I55">
            <v>2.1429999999999998</v>
          </cell>
          <cell r="J55">
            <v>0.18987499999999979</v>
          </cell>
          <cell r="N55">
            <v>1.2769999999999999</v>
          </cell>
          <cell r="O55">
            <v>0.10041046831955946</v>
          </cell>
        </row>
        <row r="56">
          <cell r="D56">
            <v>1.2</v>
          </cell>
          <cell r="E56">
            <v>0.10890052356020963</v>
          </cell>
          <cell r="I56">
            <v>2.1429999999999998</v>
          </cell>
          <cell r="J56">
            <v>0.31149816849816836</v>
          </cell>
        </row>
        <row r="57">
          <cell r="D57">
            <v>1.2</v>
          </cell>
          <cell r="E57">
            <v>6.5822784810126489E-2</v>
          </cell>
          <cell r="I57">
            <v>2.222</v>
          </cell>
          <cell r="J57">
            <v>0.18118367346938768</v>
          </cell>
        </row>
        <row r="58">
          <cell r="D58">
            <v>1.2</v>
          </cell>
          <cell r="E58">
            <v>2.5490196078431504E-2</v>
          </cell>
          <cell r="I58">
            <v>2.3069999999999999</v>
          </cell>
          <cell r="J58">
            <v>0.3462156862745096</v>
          </cell>
        </row>
        <row r="59">
          <cell r="D59">
            <v>1.224</v>
          </cell>
          <cell r="E59">
            <v>0.10933333333333328</v>
          </cell>
          <cell r="I59">
            <v>2.609</v>
          </cell>
          <cell r="J59">
            <v>0.8422155477031803</v>
          </cell>
        </row>
        <row r="60">
          <cell r="D60">
            <v>1.224</v>
          </cell>
          <cell r="E60">
            <v>5.8051282051282183E-2</v>
          </cell>
          <cell r="I60">
            <v>3.53</v>
          </cell>
          <cell r="J60">
            <v>1.4023404255319147</v>
          </cell>
        </row>
        <row r="61">
          <cell r="D61">
            <v>1.2250000000000001</v>
          </cell>
          <cell r="E61">
            <v>0.11548257372654147</v>
          </cell>
        </row>
        <row r="62">
          <cell r="D62">
            <v>1.25</v>
          </cell>
          <cell r="E62">
            <v>0.11612021857923494</v>
          </cell>
        </row>
        <row r="63">
          <cell r="D63">
            <v>1.25</v>
          </cell>
          <cell r="E63">
            <v>9.4086021505376261E-2</v>
          </cell>
        </row>
        <row r="64">
          <cell r="D64">
            <v>1.25</v>
          </cell>
          <cell r="E64">
            <v>9.048257372654156E-2</v>
          </cell>
        </row>
        <row r="65">
          <cell r="D65">
            <v>1.25</v>
          </cell>
          <cell r="E65">
            <v>5.5483028720626715E-2</v>
          </cell>
        </row>
        <row r="66">
          <cell r="D66">
            <v>1.25</v>
          </cell>
          <cell r="E66">
            <v>2.5510204081632626E-2</v>
          </cell>
        </row>
        <row r="67">
          <cell r="D67">
            <v>1.25</v>
          </cell>
          <cell r="E67">
            <v>3.6407766990291357E-2</v>
          </cell>
        </row>
        <row r="68">
          <cell r="D68">
            <v>1.276</v>
          </cell>
          <cell r="E68">
            <v>0.18172594752186577</v>
          </cell>
        </row>
        <row r="69">
          <cell r="D69">
            <v>1.276</v>
          </cell>
          <cell r="E69">
            <v>1.9718592964824033E-2</v>
          </cell>
        </row>
        <row r="70">
          <cell r="D70">
            <v>1.2769999999999999</v>
          </cell>
          <cell r="E70">
            <v>9.2863013698630148E-2</v>
          </cell>
        </row>
        <row r="71">
          <cell r="D71">
            <v>1.2769999999999999</v>
          </cell>
          <cell r="E71">
            <v>6.3482573726541647E-2</v>
          </cell>
        </row>
        <row r="72">
          <cell r="D72">
            <v>1.2769999999999999</v>
          </cell>
          <cell r="E72">
            <v>5.6333333333333346E-2</v>
          </cell>
        </row>
        <row r="73">
          <cell r="D73">
            <v>1.2769999999999999</v>
          </cell>
          <cell r="E73">
            <v>3.190052356020967E-2</v>
          </cell>
        </row>
        <row r="74">
          <cell r="D74">
            <v>1.2769999999999999</v>
          </cell>
          <cell r="E74">
            <v>5.0512820512822465E-3</v>
          </cell>
        </row>
        <row r="75">
          <cell r="D75">
            <v>1.2769999999999999</v>
          </cell>
          <cell r="E75">
            <v>1.4373737373737372E-2</v>
          </cell>
        </row>
        <row r="76">
          <cell r="D76">
            <v>1.2769999999999999</v>
          </cell>
          <cell r="E76">
            <v>1.4373737373737372E-2</v>
          </cell>
        </row>
        <row r="77">
          <cell r="D77">
            <v>1.2769999999999999</v>
          </cell>
          <cell r="E77">
            <v>2.3867167919799481E-2</v>
          </cell>
        </row>
        <row r="78">
          <cell r="D78">
            <v>1.2769999999999999</v>
          </cell>
          <cell r="E78">
            <v>2.6999999999999913E-2</v>
          </cell>
        </row>
        <row r="79">
          <cell r="D79">
            <v>1.2769999999999999</v>
          </cell>
          <cell r="E79">
            <v>4.8498771498771465E-2</v>
          </cell>
        </row>
        <row r="80">
          <cell r="D80">
            <v>1.2769999999999999</v>
          </cell>
          <cell r="E80">
            <v>5.1509803921568453E-2</v>
          </cell>
        </row>
        <row r="81">
          <cell r="D81">
            <v>1.2769999999999999</v>
          </cell>
          <cell r="E81">
            <v>5.7487804878048498E-2</v>
          </cell>
        </row>
        <row r="82">
          <cell r="D82">
            <v>1.304</v>
          </cell>
          <cell r="E82">
            <v>0.24398761609907127</v>
          </cell>
        </row>
        <row r="83">
          <cell r="D83">
            <v>1.304</v>
          </cell>
          <cell r="E83">
            <v>0.14108670520231215</v>
          </cell>
        </row>
        <row r="84">
          <cell r="D84">
            <v>1.304</v>
          </cell>
          <cell r="E84">
            <v>0.13278160919540216</v>
          </cell>
        </row>
        <row r="85">
          <cell r="D85">
            <v>1.304</v>
          </cell>
          <cell r="E85">
            <v>7.7215469613259646E-2</v>
          </cell>
        </row>
        <row r="86">
          <cell r="D86">
            <v>1.304</v>
          </cell>
          <cell r="E86">
            <v>1.8751322751322741E-2</v>
          </cell>
        </row>
        <row r="87">
          <cell r="D87">
            <v>1.304</v>
          </cell>
          <cell r="E87">
            <v>6.3305210918114252E-2</v>
          </cell>
        </row>
        <row r="88">
          <cell r="D88">
            <v>1.304</v>
          </cell>
          <cell r="E88">
            <v>8.4487804878048633E-2</v>
          </cell>
        </row>
        <row r="89">
          <cell r="D89">
            <v>1.3049999999999999</v>
          </cell>
          <cell r="E89">
            <v>7.241046831955944E-2</v>
          </cell>
        </row>
        <row r="90">
          <cell r="D90">
            <v>1.333</v>
          </cell>
          <cell r="E90">
            <v>4.4410468319559415E-2</v>
          </cell>
        </row>
        <row r="91">
          <cell r="D91">
            <v>1.333</v>
          </cell>
          <cell r="E91">
            <v>2.5695652173913119E-2</v>
          </cell>
        </row>
        <row r="92">
          <cell r="D92">
            <v>1.333</v>
          </cell>
          <cell r="E92">
            <v>3.3333333333329662E-4</v>
          </cell>
        </row>
        <row r="93">
          <cell r="D93">
            <v>1.333</v>
          </cell>
          <cell r="E93">
            <v>1.0248677248677174E-2</v>
          </cell>
        </row>
        <row r="94">
          <cell r="D94">
            <v>1.333</v>
          </cell>
          <cell r="E94">
            <v>1.7210526315789343E-2</v>
          </cell>
        </row>
        <row r="95">
          <cell r="D95">
            <v>1.333</v>
          </cell>
          <cell r="E95">
            <v>0.14816587677725113</v>
          </cell>
        </row>
        <row r="96">
          <cell r="D96">
            <v>1.363</v>
          </cell>
          <cell r="E96">
            <v>0.13850150150150142</v>
          </cell>
        </row>
        <row r="97">
          <cell r="D97">
            <v>1.363</v>
          </cell>
          <cell r="E97">
            <v>6.7663212435233211E-2</v>
          </cell>
        </row>
        <row r="98">
          <cell r="D98">
            <v>1.3640000000000001</v>
          </cell>
          <cell r="E98">
            <v>0.22330158730158733</v>
          </cell>
        </row>
        <row r="99">
          <cell r="D99">
            <v>1.3640000000000001</v>
          </cell>
          <cell r="E99">
            <v>0.14657401812688819</v>
          </cell>
        </row>
        <row r="100">
          <cell r="D100">
            <v>1.3640000000000001</v>
          </cell>
          <cell r="E100">
            <v>0.12409523809523804</v>
          </cell>
        </row>
        <row r="101">
          <cell r="D101">
            <v>1.3640000000000001</v>
          </cell>
          <cell r="E101">
            <v>0.12409523809523804</v>
          </cell>
        </row>
        <row r="102">
          <cell r="D102">
            <v>1.3640000000000001</v>
          </cell>
          <cell r="E102">
            <v>5.2430594900849892E-2</v>
          </cell>
        </row>
        <row r="103">
          <cell r="D103">
            <v>1.3640000000000001</v>
          </cell>
          <cell r="E103">
            <v>5.2430594900849892E-2</v>
          </cell>
        </row>
        <row r="104">
          <cell r="D104">
            <v>1.3640000000000001</v>
          </cell>
          <cell r="E104">
            <v>4.0494382022471687E-2</v>
          </cell>
        </row>
        <row r="105">
          <cell r="D105">
            <v>1.3640000000000001</v>
          </cell>
          <cell r="E105">
            <v>4.0494382022471687E-2</v>
          </cell>
        </row>
        <row r="106">
          <cell r="D106">
            <v>1.3640000000000001</v>
          </cell>
          <cell r="E106">
            <v>1.7215469613259593E-2</v>
          </cell>
        </row>
        <row r="107">
          <cell r="D107">
            <v>1.3640000000000001</v>
          </cell>
          <cell r="E107">
            <v>9.8177215189873657E-2</v>
          </cell>
        </row>
        <row r="108">
          <cell r="D108">
            <v>1.3640000000000001</v>
          </cell>
          <cell r="E108">
            <v>0.12330521091811431</v>
          </cell>
        </row>
        <row r="109">
          <cell r="D109">
            <v>1.395</v>
          </cell>
          <cell r="E109">
            <v>9.309523809523812E-2</v>
          </cell>
        </row>
        <row r="110">
          <cell r="D110">
            <v>1.395</v>
          </cell>
          <cell r="E110">
            <v>6.6988304093567264E-2</v>
          </cell>
        </row>
        <row r="111">
          <cell r="D111">
            <v>1.395</v>
          </cell>
          <cell r="E111">
            <v>5.0086705202312176E-2</v>
          </cell>
        </row>
        <row r="112">
          <cell r="D112">
            <v>1.395</v>
          </cell>
          <cell r="E112">
            <v>2.1430594900849975E-2</v>
          </cell>
        </row>
        <row r="113">
          <cell r="D113">
            <v>1.395</v>
          </cell>
          <cell r="E113">
            <v>7.9210526315789398E-2</v>
          </cell>
        </row>
        <row r="114">
          <cell r="D114">
            <v>1.395</v>
          </cell>
          <cell r="E114">
            <v>0.12917721518987357</v>
          </cell>
        </row>
        <row r="115">
          <cell r="D115">
            <v>1.3959999999999999</v>
          </cell>
          <cell r="E115">
            <v>0.2169032258064516</v>
          </cell>
        </row>
        <row r="116">
          <cell r="D116">
            <v>1.429</v>
          </cell>
          <cell r="E116">
            <v>0.1094615384615385</v>
          </cell>
        </row>
        <row r="117">
          <cell r="D117">
            <v>1.429</v>
          </cell>
          <cell r="E117">
            <v>0.10474233128834354</v>
          </cell>
        </row>
        <row r="118">
          <cell r="D118">
            <v>1.429</v>
          </cell>
          <cell r="E118">
            <v>2.0549295774647813E-2</v>
          </cell>
        </row>
        <row r="119">
          <cell r="D119">
            <v>1.429</v>
          </cell>
          <cell r="E119">
            <v>0.17271859296482406</v>
          </cell>
        </row>
        <row r="120">
          <cell r="D120">
            <v>1.4630000000000001</v>
          </cell>
          <cell r="E120">
            <v>0.17098692810457505</v>
          </cell>
        </row>
        <row r="121">
          <cell r="D121">
            <v>1.4630000000000001</v>
          </cell>
          <cell r="E121">
            <v>1.192625368731548E-2</v>
          </cell>
        </row>
        <row r="122">
          <cell r="D122">
            <v>1.4630000000000001</v>
          </cell>
          <cell r="E122">
            <v>1.7913294797687884E-2</v>
          </cell>
        </row>
        <row r="123">
          <cell r="D123">
            <v>1.4630000000000001</v>
          </cell>
          <cell r="E123">
            <v>0.16429870129870139</v>
          </cell>
        </row>
        <row r="124">
          <cell r="D124">
            <v>1.5</v>
          </cell>
          <cell r="E124">
            <v>0.13013698630136994</v>
          </cell>
        </row>
        <row r="125">
          <cell r="D125">
            <v>1.5</v>
          </cell>
          <cell r="E125">
            <v>0.14864864864864868</v>
          </cell>
        </row>
        <row r="126">
          <cell r="D126">
            <v>1.502</v>
          </cell>
          <cell r="E126">
            <v>4.9849849849858963E-4</v>
          </cell>
        </row>
        <row r="127">
          <cell r="D127">
            <v>1.538</v>
          </cell>
          <cell r="E127">
            <v>6.3073746312684476E-2</v>
          </cell>
        </row>
        <row r="128">
          <cell r="D128">
            <v>1.538</v>
          </cell>
          <cell r="E128">
            <v>6.7411764705882282E-2</v>
          </cell>
        </row>
        <row r="129">
          <cell r="D129">
            <v>1.5780000000000001</v>
          </cell>
          <cell r="E129">
            <v>0.11118918918918919</v>
          </cell>
        </row>
        <row r="130">
          <cell r="D130">
            <v>1.579</v>
          </cell>
          <cell r="E130">
            <v>9.8852348993288652E-2</v>
          </cell>
        </row>
        <row r="131">
          <cell r="D131">
            <v>1.579</v>
          </cell>
          <cell r="E131">
            <v>5.4609756097560913E-2</v>
          </cell>
        </row>
        <row r="132">
          <cell r="D132">
            <v>1.579</v>
          </cell>
          <cell r="E132">
            <v>0.21287978142076502</v>
          </cell>
        </row>
        <row r="133">
          <cell r="D133">
            <v>1.667</v>
          </cell>
          <cell r="E133">
            <v>0.1518484848484849</v>
          </cell>
        </row>
        <row r="134">
          <cell r="D134">
            <v>1.667</v>
          </cell>
          <cell r="E134">
            <v>0.25056940509915004</v>
          </cell>
        </row>
        <row r="135">
          <cell r="D135">
            <v>1.714</v>
          </cell>
          <cell r="E135">
            <v>0.17553846153846142</v>
          </cell>
        </row>
        <row r="136">
          <cell r="D136">
            <v>1.7649999999999999</v>
          </cell>
          <cell r="E136">
            <v>0.24984848484848476</v>
          </cell>
        </row>
        <row r="137">
          <cell r="D137">
            <v>1.8180000000000001</v>
          </cell>
          <cell r="E137">
            <v>0.20509677419354855</v>
          </cell>
        </row>
        <row r="138">
          <cell r="D138">
            <v>1.875</v>
          </cell>
          <cell r="E138">
            <v>0.19714765100671139</v>
          </cell>
        </row>
        <row r="139">
          <cell r="D139">
            <v>2</v>
          </cell>
          <cell r="E139">
            <v>0.42767295597484289</v>
          </cell>
        </row>
        <row r="140">
          <cell r="D140">
            <v>2.069</v>
          </cell>
          <cell r="E140">
            <v>0.45087702265372154</v>
          </cell>
        </row>
        <row r="141">
          <cell r="D141">
            <v>2.1429999999999998</v>
          </cell>
          <cell r="E141">
            <v>0.90843209876543174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9520D-6334-42A7-B385-C0A4E1EE31FF}" name="Tableau1" displayName="Tableau1" ref="B8:E142" totalsRowShown="0" headerRowDxfId="15">
  <autoFilter ref="B8:E142" xr:uid="{0D669D4D-38C7-41E1-8E50-357179C90AF4}"/>
  <sortState xmlns:xlrd2="http://schemas.microsoft.com/office/spreadsheetml/2017/richdata2" ref="B9:E142">
    <sortCondition ref="D7:D141"/>
  </sortState>
  <tableColumns count="4">
    <tableColumn id="1" xr3:uid="{6809500E-682C-439E-9395-72B1E0B2FF55}" name="Iteration" dataDxfId="14"/>
    <tableColumn id="2" xr3:uid="{86CC4790-0824-4D73-AC76-072DD100831A}" name="Manual Speed" dataDxfId="13"/>
    <tableColumn id="3" xr3:uid="{194A999F-C5F8-4B2C-BDA5-BE5AA829E963}" name="Sensor speed" dataDxfId="12"/>
    <tableColumn id="4" xr3:uid="{0ED24653-7C53-4D16-8183-61572A85E78B}" name="Difference" dataDxfId="11" dataCellStyle="Pourcentage">
      <calculatedColumnFormula>ABS(Tableau1[[#This Row],[Manual Speed]]-Tableau1[[#This Row],[Sensor speed]])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5AC7FA-4F04-4551-9AE9-CD288DEF812C}" name="Tableau2" displayName="Tableau2" ref="G8:J61" totalsRowShown="0" headerRowDxfId="10" tableBorderDxfId="9">
  <autoFilter ref="G8:J61" xr:uid="{DC3775E3-0ADA-40FB-8505-B77674D821AF}"/>
  <sortState xmlns:xlrd2="http://schemas.microsoft.com/office/spreadsheetml/2017/richdata2" ref="G9:J61">
    <sortCondition ref="I7:I60"/>
  </sortState>
  <tableColumns count="4">
    <tableColumn id="1" xr3:uid="{4A3B0C7A-4C8A-48C0-A044-0B6C179CB5B0}" name="Iteration" dataDxfId="8"/>
    <tableColumn id="2" xr3:uid="{E2FF9122-2FCC-4A87-8040-30E1480517AB}" name="Manual Speed" dataDxfId="7"/>
    <tableColumn id="3" xr3:uid="{AABDB3A2-5886-4D18-A003-5993D8E06413}" name="Sensor speed" dataDxfId="6"/>
    <tableColumn id="4" xr3:uid="{2B6744DE-35EE-49D2-997D-A71ACCC5045E}" name="Difference" dataDxfId="5" dataCellStyle="Pourcentage">
      <calculatedColumnFormula>ABS(Tableau2[[#This Row],[Manual Speed]]-Tableau2[[#This Row],[Sensor speed]])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5EB5F0-E036-4374-9C4C-775BA05DC66D}" name="Tableau3" displayName="Tableau3" ref="L8:O56" totalsRowShown="0" headerRowDxfId="4">
  <autoFilter ref="L8:O56" xr:uid="{0758282B-BF4B-4428-B24F-374AD5C48FB1}"/>
  <sortState xmlns:xlrd2="http://schemas.microsoft.com/office/spreadsheetml/2017/richdata2" ref="L9:O56">
    <sortCondition ref="N7:N55"/>
  </sortState>
  <tableColumns count="4">
    <tableColumn id="1" xr3:uid="{4CFC3778-3792-4C6D-B5A8-A31C74372BE1}" name="Iteration" dataDxfId="3"/>
    <tableColumn id="2" xr3:uid="{83CA68D7-C947-44EA-91C7-A6F4EFC90B1A}" name="Manual Speed" dataDxfId="2"/>
    <tableColumn id="3" xr3:uid="{7EC55963-84AC-4C0B-B29C-273E0DB48B2B}" name="Sensor speed" dataDxfId="1"/>
    <tableColumn id="4" xr3:uid="{436C0F29-F6C7-4AE8-ADED-0FB854829BAA}" name="Difference" dataDxfId="0" dataCellStyle="Pourcentage">
      <calculatedColumnFormula>ABS(Tableau3[[#This Row],[Manual Speed]]-Tableau3[[#This Row],[Sensor speed]])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3AE4-AC1F-42E2-B548-DB956077E951}">
  <dimension ref="B4:O142"/>
  <sheetViews>
    <sheetView tabSelected="1" workbookViewId="0">
      <selection activeCell="Q4" sqref="Q4"/>
    </sheetView>
  </sheetViews>
  <sheetFormatPr baseColWidth="10" defaultRowHeight="15" x14ac:dyDescent="0.25"/>
  <cols>
    <col min="2" max="2" width="13.28515625" bestFit="1" customWidth="1"/>
    <col min="3" max="3" width="18.28515625" bestFit="1" customWidth="1"/>
    <col min="4" max="4" width="17.42578125" bestFit="1" customWidth="1"/>
    <col min="5" max="5" width="15" bestFit="1" customWidth="1"/>
    <col min="7" max="7" width="13.28515625" bestFit="1" customWidth="1"/>
    <col min="8" max="8" width="18.28515625" bestFit="1" customWidth="1"/>
    <col min="9" max="9" width="17.42578125" bestFit="1" customWidth="1"/>
    <col min="10" max="10" width="15" bestFit="1" customWidth="1"/>
    <col min="12" max="12" width="13.28515625" bestFit="1" customWidth="1"/>
    <col min="13" max="13" width="18.28515625" bestFit="1" customWidth="1"/>
    <col min="14" max="14" width="17.42578125" bestFit="1" customWidth="1"/>
    <col min="15" max="15" width="15" bestFit="1" customWidth="1"/>
  </cols>
  <sheetData>
    <row r="4" spans="2:15" ht="202.5" customHeight="1" x14ac:dyDescent="0.25"/>
    <row r="6" spans="2:15" ht="17.25" customHeight="1" x14ac:dyDescent="0.25">
      <c r="B6" s="1" t="s">
        <v>4</v>
      </c>
      <c r="C6" s="1"/>
      <c r="D6" s="1"/>
      <c r="E6" s="1"/>
      <c r="G6" s="1" t="s">
        <v>5</v>
      </c>
      <c r="H6" s="1"/>
      <c r="I6" s="1"/>
      <c r="J6" s="1"/>
      <c r="K6" s="6"/>
      <c r="L6" s="1" t="s">
        <v>6</v>
      </c>
      <c r="M6" s="1"/>
      <c r="N6" s="1"/>
      <c r="O6" s="1"/>
    </row>
    <row r="7" spans="2:15" ht="15.75" customHeight="1" x14ac:dyDescent="0.25">
      <c r="B7" s="2"/>
      <c r="C7" s="2"/>
      <c r="D7" s="2"/>
      <c r="E7" s="2"/>
      <c r="G7" s="7"/>
      <c r="H7" s="7"/>
      <c r="I7" s="7"/>
      <c r="J7" s="7"/>
      <c r="K7" s="6"/>
      <c r="L7" s="7"/>
      <c r="M7" s="7"/>
      <c r="N7" s="7"/>
      <c r="O7" s="7"/>
    </row>
    <row r="8" spans="2:15" x14ac:dyDescent="0.25">
      <c r="B8" s="3" t="s">
        <v>0</v>
      </c>
      <c r="C8" s="3" t="s">
        <v>1</v>
      </c>
      <c r="D8" s="3" t="s">
        <v>2</v>
      </c>
      <c r="E8" s="3" t="s">
        <v>3</v>
      </c>
      <c r="G8" s="3" t="s">
        <v>0</v>
      </c>
      <c r="H8" s="3" t="s">
        <v>1</v>
      </c>
      <c r="I8" s="3" t="s">
        <v>2</v>
      </c>
      <c r="J8" s="3" t="s">
        <v>3</v>
      </c>
      <c r="L8" s="3" t="s">
        <v>0</v>
      </c>
      <c r="M8" s="3" t="s">
        <v>1</v>
      </c>
      <c r="N8" s="3" t="s">
        <v>2</v>
      </c>
      <c r="O8" s="3" t="s">
        <v>3</v>
      </c>
    </row>
    <row r="9" spans="2:15" x14ac:dyDescent="0.25">
      <c r="B9" s="3">
        <v>2</v>
      </c>
      <c r="C9" s="4">
        <v>1.4204545454545454</v>
      </c>
      <c r="D9" s="4">
        <v>0.33</v>
      </c>
      <c r="E9" s="5">
        <f>ABS(Tableau1[[#This Row],[Manual Speed]]-Tableau1[[#This Row],[Sensor speed]])</f>
        <v>1.0904545454545453</v>
      </c>
      <c r="G9" s="3">
        <v>21</v>
      </c>
      <c r="H9" s="4">
        <v>2.1551724137931036</v>
      </c>
      <c r="I9" s="4">
        <v>0.35699999999999998</v>
      </c>
      <c r="J9" s="5">
        <f>ABS(Tableau2[[#This Row],[Manual Speed]]-Tableau2[[#This Row],[Sensor speed]])</f>
        <v>1.7981724137931037</v>
      </c>
      <c r="L9" s="3">
        <v>7</v>
      </c>
      <c r="M9" s="4">
        <v>1.149425287356322</v>
      </c>
      <c r="N9" s="4">
        <v>0.32100000000000001</v>
      </c>
      <c r="O9" s="5">
        <f>ABS(Tableau3[[#This Row],[Manual Speed]]-Tableau3[[#This Row],[Sensor speed]])</f>
        <v>0.82842528735632204</v>
      </c>
    </row>
    <row r="10" spans="2:15" x14ac:dyDescent="0.25">
      <c r="B10" s="3">
        <v>117</v>
      </c>
      <c r="C10" s="4">
        <v>1.2626262626262625</v>
      </c>
      <c r="D10" s="4">
        <v>0.33</v>
      </c>
      <c r="E10" s="5">
        <f>ABS(Tableau1[[#This Row],[Manual Speed]]-Tableau1[[#This Row],[Sensor speed]])</f>
        <v>0.93262626262626247</v>
      </c>
      <c r="G10" s="3">
        <v>7</v>
      </c>
      <c r="H10" s="4">
        <v>1.8867924528301887</v>
      </c>
      <c r="I10" s="4">
        <v>0.496</v>
      </c>
      <c r="J10" s="5">
        <f>ABS(Tableau2[[#This Row],[Manual Speed]]-Tableau2[[#This Row],[Sensor speed]])</f>
        <v>1.3907924528301887</v>
      </c>
      <c r="L10" s="3">
        <v>11</v>
      </c>
      <c r="M10" s="4">
        <v>1.1312217194570136</v>
      </c>
      <c r="N10" s="4">
        <v>0.40799999999999997</v>
      </c>
      <c r="O10" s="5">
        <f>ABS(Tableau3[[#This Row],[Manual Speed]]-Tableau3[[#This Row],[Sensor speed]])</f>
        <v>0.72322171945701363</v>
      </c>
    </row>
    <row r="11" spans="2:15" x14ac:dyDescent="0.25">
      <c r="B11" s="3">
        <v>112</v>
      </c>
      <c r="C11" s="4">
        <v>1.2437810945273633</v>
      </c>
      <c r="D11" s="4">
        <v>0.40500000000000003</v>
      </c>
      <c r="E11" s="5">
        <f>ABS(Tableau1[[#This Row],[Manual Speed]]-Tableau1[[#This Row],[Sensor speed]])</f>
        <v>0.83878109452736327</v>
      </c>
      <c r="G11" s="3">
        <v>24</v>
      </c>
      <c r="H11" s="4">
        <v>2.1008403361344539</v>
      </c>
      <c r="I11" s="4">
        <v>0.92300000000000004</v>
      </c>
      <c r="J11" s="5">
        <f>ABS(Tableau2[[#This Row],[Manual Speed]]-Tableau2[[#This Row],[Sensor speed]])</f>
        <v>1.1778403361344538</v>
      </c>
      <c r="L11" s="3">
        <v>42</v>
      </c>
      <c r="M11" s="4">
        <v>0.50505050505050508</v>
      </c>
      <c r="N11" s="4">
        <v>0.50800000000000001</v>
      </c>
      <c r="O11" s="5">
        <f>ABS(Tableau3[[#This Row],[Manual Speed]]-Tableau3[[#This Row],[Sensor speed]])</f>
        <v>2.9494949494949241E-3</v>
      </c>
    </row>
    <row r="12" spans="2:15" x14ac:dyDescent="0.25">
      <c r="B12" s="3">
        <v>118</v>
      </c>
      <c r="C12" s="4">
        <v>1.2658227848101264</v>
      </c>
      <c r="D12" s="4">
        <v>0.53100000000000003</v>
      </c>
      <c r="E12" s="5">
        <f>ABS(Tableau1[[#This Row],[Manual Speed]]-Tableau1[[#This Row],[Sensor speed]])</f>
        <v>0.73482278481012642</v>
      </c>
      <c r="G12" s="3">
        <v>6</v>
      </c>
      <c r="H12" s="4">
        <v>1.6025641025641024</v>
      </c>
      <c r="I12" s="4">
        <v>1.032</v>
      </c>
      <c r="J12" s="5">
        <f>ABS(Tableau2[[#This Row],[Manual Speed]]-Tableau2[[#This Row],[Sensor speed]])</f>
        <v>0.57056410256410239</v>
      </c>
      <c r="L12" s="3">
        <v>38</v>
      </c>
      <c r="M12" s="4">
        <v>0.51975051975051978</v>
      </c>
      <c r="N12" s="4">
        <v>0.50800000000000001</v>
      </c>
      <c r="O12" s="5">
        <f>ABS(Tableau3[[#This Row],[Manual Speed]]-Tableau3[[#This Row],[Sensor speed]])</f>
        <v>1.1750519750519772E-2</v>
      </c>
    </row>
    <row r="13" spans="2:15" x14ac:dyDescent="0.25">
      <c r="B13" s="3">
        <v>77</v>
      </c>
      <c r="C13" s="4">
        <v>1.4084507042253522</v>
      </c>
      <c r="D13" s="4">
        <v>0.55000000000000004</v>
      </c>
      <c r="E13" s="5">
        <f>ABS(Tableau1[[#This Row],[Manual Speed]]-Tableau1[[#This Row],[Sensor speed]])</f>
        <v>0.85845070422535219</v>
      </c>
      <c r="G13" s="3">
        <v>42</v>
      </c>
      <c r="H13" s="4">
        <v>1.4880952380952381</v>
      </c>
      <c r="I13" s="4">
        <v>1.304</v>
      </c>
      <c r="J13" s="5">
        <f>ABS(Tableau2[[#This Row],[Manual Speed]]-Tableau2[[#This Row],[Sensor speed]])</f>
        <v>0.18409523809523809</v>
      </c>
      <c r="L13" s="3">
        <v>1</v>
      </c>
      <c r="M13" s="4">
        <v>1.0373443983402488</v>
      </c>
      <c r="N13" s="4">
        <v>0.50800000000000001</v>
      </c>
      <c r="O13" s="5">
        <f>ABS(Tableau3[[#This Row],[Manual Speed]]-Tableau3[[#This Row],[Sensor speed]])</f>
        <v>0.52934439834024882</v>
      </c>
    </row>
    <row r="14" spans="2:15" x14ac:dyDescent="0.25">
      <c r="B14" s="3">
        <v>82</v>
      </c>
      <c r="C14" s="4">
        <v>1.5527950310559004</v>
      </c>
      <c r="D14" s="4">
        <v>0.67400000000000004</v>
      </c>
      <c r="E14" s="5">
        <f>ABS(Tableau1[[#This Row],[Manual Speed]]-Tableau1[[#This Row],[Sensor speed]])</f>
        <v>0.8787950310559004</v>
      </c>
      <c r="G14" s="3">
        <v>40</v>
      </c>
      <c r="H14" s="4">
        <v>1.3774104683195594</v>
      </c>
      <c r="I14" s="4">
        <v>1.3640000000000001</v>
      </c>
      <c r="J14" s="5">
        <f>ABS(Tableau2[[#This Row],[Manual Speed]]-Tableau2[[#This Row],[Sensor speed]])</f>
        <v>1.3410468319559277E-2</v>
      </c>
      <c r="L14" s="3">
        <v>21</v>
      </c>
      <c r="M14" s="4">
        <v>0.9174311926605504</v>
      </c>
      <c r="N14" s="4">
        <v>0.54100000000000004</v>
      </c>
      <c r="O14" s="5">
        <f>ABS(Tableau3[[#This Row],[Manual Speed]]-Tableau3[[#This Row],[Sensor speed]])</f>
        <v>0.37643119266055036</v>
      </c>
    </row>
    <row r="15" spans="2:15" x14ac:dyDescent="0.25">
      <c r="B15" s="3">
        <v>91</v>
      </c>
      <c r="C15" s="4">
        <v>0.82918739635157546</v>
      </c>
      <c r="D15" s="4">
        <v>0.74099999999999999</v>
      </c>
      <c r="E15" s="5">
        <f>ABS(Tableau1[[#This Row],[Manual Speed]]-Tableau1[[#This Row],[Sensor speed]])</f>
        <v>8.8187396351575464E-2</v>
      </c>
      <c r="G15" s="3">
        <v>38</v>
      </c>
      <c r="H15" s="4">
        <v>1.4925373134328357</v>
      </c>
      <c r="I15" s="4">
        <v>1.429</v>
      </c>
      <c r="J15" s="5">
        <f>ABS(Tableau2[[#This Row],[Manual Speed]]-Tableau2[[#This Row],[Sensor speed]])</f>
        <v>6.353731343283564E-2</v>
      </c>
      <c r="L15" s="3">
        <v>39</v>
      </c>
      <c r="M15" s="4">
        <v>0.57537399309551207</v>
      </c>
      <c r="N15" s="4">
        <v>0.55000000000000004</v>
      </c>
      <c r="O15" s="5">
        <f>ABS(Tableau3[[#This Row],[Manual Speed]]-Tableau3[[#This Row],[Sensor speed]])</f>
        <v>2.5373993095512026E-2</v>
      </c>
    </row>
    <row r="16" spans="2:15" x14ac:dyDescent="0.25">
      <c r="B16" s="3">
        <v>105</v>
      </c>
      <c r="C16" s="4">
        <v>0.79872204472843455</v>
      </c>
      <c r="D16" s="4">
        <v>0.76900000000000002</v>
      </c>
      <c r="E16" s="5">
        <f>ABS(Tableau1[[#This Row],[Manual Speed]]-Tableau1[[#This Row],[Sensor speed]])</f>
        <v>2.9722044728434538E-2</v>
      </c>
      <c r="G16" s="3">
        <v>37</v>
      </c>
      <c r="H16" s="4">
        <v>1.2437810945273633</v>
      </c>
      <c r="I16" s="4">
        <v>1.429</v>
      </c>
      <c r="J16" s="5">
        <f>ABS(Tableau2[[#This Row],[Manual Speed]]-Tableau2[[#This Row],[Sensor speed]])</f>
        <v>0.18521890547263675</v>
      </c>
      <c r="L16" s="3">
        <v>37</v>
      </c>
      <c r="M16" s="4">
        <v>0.52521008403361347</v>
      </c>
      <c r="N16" s="4">
        <v>0.56599999999999995</v>
      </c>
      <c r="O16" s="5">
        <f>ABS(Tableau3[[#This Row],[Manual Speed]]-Tableau3[[#This Row],[Sensor speed]])</f>
        <v>4.0789915966386481E-2</v>
      </c>
    </row>
    <row r="17" spans="2:15" x14ac:dyDescent="0.25">
      <c r="B17" s="3">
        <v>103</v>
      </c>
      <c r="C17" s="4">
        <v>0.82101806239737274</v>
      </c>
      <c r="D17" s="4">
        <v>0.81100000000000005</v>
      </c>
      <c r="E17" s="5">
        <f>ABS(Tableau1[[#This Row],[Manual Speed]]-Tableau1[[#This Row],[Sensor speed]])</f>
        <v>1.0018062397372685E-2</v>
      </c>
      <c r="G17" s="3">
        <v>3</v>
      </c>
      <c r="H17" s="4">
        <v>1.7921146953405018</v>
      </c>
      <c r="I17" s="4">
        <v>1.5</v>
      </c>
      <c r="J17" s="5">
        <f>ABS(Tableau2[[#This Row],[Manual Speed]]-Tableau2[[#This Row],[Sensor speed]])</f>
        <v>0.29211469534050183</v>
      </c>
      <c r="L17" s="3">
        <v>40</v>
      </c>
      <c r="M17" s="4">
        <v>0.53590568060021437</v>
      </c>
      <c r="N17" s="4">
        <v>0.57699999999999996</v>
      </c>
      <c r="O17" s="5">
        <f>ABS(Tableau3[[#This Row],[Manual Speed]]-Tableau3[[#This Row],[Sensor speed]])</f>
        <v>4.1094319399785584E-2</v>
      </c>
    </row>
    <row r="18" spans="2:15" x14ac:dyDescent="0.25">
      <c r="B18" s="3">
        <v>55</v>
      </c>
      <c r="C18" s="4">
        <v>1.6556291390728477</v>
      </c>
      <c r="D18" s="4">
        <v>0.85</v>
      </c>
      <c r="E18" s="5">
        <f>ABS(Tableau1[[#This Row],[Manual Speed]]-Tableau1[[#This Row],[Sensor speed]])</f>
        <v>0.80562913907284772</v>
      </c>
      <c r="G18" s="3">
        <v>41</v>
      </c>
      <c r="H18" s="4">
        <v>1.392757660167131</v>
      </c>
      <c r="I18" s="4">
        <v>1.538</v>
      </c>
      <c r="J18" s="5">
        <f>ABS(Tableau2[[#This Row],[Manual Speed]]-Tableau2[[#This Row],[Sensor speed]])</f>
        <v>0.14524233983286905</v>
      </c>
      <c r="L18" s="3">
        <v>18</v>
      </c>
      <c r="M18" s="4">
        <v>0.84745762711864403</v>
      </c>
      <c r="N18" s="4">
        <v>0.70599999999999996</v>
      </c>
      <c r="O18" s="5">
        <f>ABS(Tableau3[[#This Row],[Manual Speed]]-Tableau3[[#This Row],[Sensor speed]])</f>
        <v>0.14145762711864407</v>
      </c>
    </row>
    <row r="19" spans="2:15" x14ac:dyDescent="0.25">
      <c r="B19" s="3">
        <v>24</v>
      </c>
      <c r="C19" s="4">
        <v>1.4204545454545454</v>
      </c>
      <c r="D19" s="4">
        <v>0.85699999999999998</v>
      </c>
      <c r="E19" s="5">
        <f>ABS(Tableau1[[#This Row],[Manual Speed]]-Tableau1[[#This Row],[Sensor speed]])</f>
        <v>0.56345454545454543</v>
      </c>
      <c r="G19" s="3">
        <v>39</v>
      </c>
      <c r="H19" s="4">
        <v>1.4705882352941178</v>
      </c>
      <c r="I19" s="4">
        <v>1.579</v>
      </c>
      <c r="J19" s="5">
        <f>ABS(Tableau2[[#This Row],[Manual Speed]]-Tableau2[[#This Row],[Sensor speed]])</f>
        <v>0.10841176470588221</v>
      </c>
      <c r="L19" s="3">
        <v>14</v>
      </c>
      <c r="M19" s="4">
        <v>0.83892617449664431</v>
      </c>
      <c r="N19" s="4">
        <v>0.75</v>
      </c>
      <c r="O19" s="5">
        <f>ABS(Tableau3[[#This Row],[Manual Speed]]-Tableau3[[#This Row],[Sensor speed]])</f>
        <v>8.8926174496644306E-2</v>
      </c>
    </row>
    <row r="20" spans="2:15" x14ac:dyDescent="0.25">
      <c r="B20" s="3">
        <v>93</v>
      </c>
      <c r="C20" s="4">
        <v>0.90415913200723319</v>
      </c>
      <c r="D20" s="4">
        <v>0.85699999999999998</v>
      </c>
      <c r="E20" s="5">
        <f>ABS(Tableau1[[#This Row],[Manual Speed]]-Tableau1[[#This Row],[Sensor speed]])</f>
        <v>4.7159132007233207E-2</v>
      </c>
      <c r="G20" s="3">
        <v>25</v>
      </c>
      <c r="H20" s="4">
        <v>1.9762845849802373</v>
      </c>
      <c r="I20" s="4">
        <v>1.621</v>
      </c>
      <c r="J20" s="5">
        <f>ABS(Tableau2[[#This Row],[Manual Speed]]-Tableau2[[#This Row],[Sensor speed]])</f>
        <v>0.35528458498023729</v>
      </c>
      <c r="L20" s="3">
        <v>35</v>
      </c>
      <c r="M20" s="4">
        <v>1.2820512820512822</v>
      </c>
      <c r="N20" s="4">
        <v>0.78400000000000003</v>
      </c>
      <c r="O20" s="5">
        <f>ABS(Tableau3[[#This Row],[Manual Speed]]-Tableau3[[#This Row],[Sensor speed]])</f>
        <v>0.49805128205128213</v>
      </c>
    </row>
    <row r="21" spans="2:15" x14ac:dyDescent="0.25">
      <c r="B21" s="3">
        <v>97</v>
      </c>
      <c r="C21" s="4">
        <v>0.8726003490401395</v>
      </c>
      <c r="D21" s="4">
        <v>0.85699999999999998</v>
      </c>
      <c r="E21" s="5">
        <f>ABS(Tableau1[[#This Row],[Manual Speed]]-Tableau1[[#This Row],[Sensor speed]])</f>
        <v>1.5600349040139516E-2</v>
      </c>
      <c r="G21" s="3">
        <v>1</v>
      </c>
      <c r="H21" s="4">
        <v>1.8518518518518516</v>
      </c>
      <c r="I21" s="4">
        <v>1.6220000000000001</v>
      </c>
      <c r="J21" s="5">
        <f>ABS(Tableau2[[#This Row],[Manual Speed]]-Tableau2[[#This Row],[Sensor speed]])</f>
        <v>0.22985185185185153</v>
      </c>
      <c r="L21" s="3">
        <v>47</v>
      </c>
      <c r="M21" s="4">
        <v>0.83892617449664431</v>
      </c>
      <c r="N21" s="4">
        <v>0.82199999999999995</v>
      </c>
      <c r="O21" s="5">
        <f>ABS(Tableau3[[#This Row],[Manual Speed]]-Tableau3[[#This Row],[Sensor speed]])</f>
        <v>1.6926174496644353E-2</v>
      </c>
    </row>
    <row r="22" spans="2:15" x14ac:dyDescent="0.25">
      <c r="B22" s="3">
        <v>104</v>
      </c>
      <c r="C22" s="4">
        <v>0.88809946714031973</v>
      </c>
      <c r="D22" s="4">
        <v>0.86899999999999999</v>
      </c>
      <c r="E22" s="5">
        <f>ABS(Tableau1[[#This Row],[Manual Speed]]-Tableau1[[#This Row],[Sensor speed]])</f>
        <v>1.9099467140319737E-2</v>
      </c>
      <c r="G22" s="3">
        <v>14</v>
      </c>
      <c r="H22" s="4">
        <v>1.8796992481203008</v>
      </c>
      <c r="I22" s="4">
        <v>1.667</v>
      </c>
      <c r="J22" s="5">
        <f>ABS(Tableau2[[#This Row],[Manual Speed]]-Tableau2[[#This Row],[Sensor speed]])</f>
        <v>0.21269924812030072</v>
      </c>
      <c r="L22" s="3">
        <v>43</v>
      </c>
      <c r="M22" s="4">
        <v>0.88967971530249113</v>
      </c>
      <c r="N22" s="4">
        <v>0.82199999999999995</v>
      </c>
      <c r="O22" s="5">
        <f>ABS(Tableau3[[#This Row],[Manual Speed]]-Tableau3[[#This Row],[Sensor speed]])</f>
        <v>6.7679715302491172E-2</v>
      </c>
    </row>
    <row r="23" spans="2:15" x14ac:dyDescent="0.25">
      <c r="B23" s="3">
        <v>95</v>
      </c>
      <c r="C23" s="4">
        <v>0.92081031307550654</v>
      </c>
      <c r="D23" s="4">
        <v>0.89600000000000002</v>
      </c>
      <c r="E23" s="5">
        <f>ABS(Tableau1[[#This Row],[Manual Speed]]-Tableau1[[#This Row],[Sensor speed]])</f>
        <v>2.4810313075506518E-2</v>
      </c>
      <c r="G23" s="3">
        <v>48</v>
      </c>
      <c r="H23" s="4">
        <v>1.7543859649122806</v>
      </c>
      <c r="I23" s="4">
        <v>1.714</v>
      </c>
      <c r="J23" s="5">
        <f>ABS(Tableau2[[#This Row],[Manual Speed]]-Tableau2[[#This Row],[Sensor speed]])</f>
        <v>4.0385964912280636E-2</v>
      </c>
      <c r="L23" s="3">
        <v>16</v>
      </c>
      <c r="M23" s="4">
        <v>0.87412587412587417</v>
      </c>
      <c r="N23" s="4">
        <v>0.83299999999999996</v>
      </c>
      <c r="O23" s="5">
        <f>ABS(Tableau3[[#This Row],[Manual Speed]]-Tableau3[[#This Row],[Sensor speed]])</f>
        <v>4.1125874125874207E-2</v>
      </c>
    </row>
    <row r="24" spans="2:15" x14ac:dyDescent="0.25">
      <c r="B24" s="3">
        <v>99</v>
      </c>
      <c r="C24" s="4">
        <v>0.94339622641509435</v>
      </c>
      <c r="D24" s="4">
        <v>0.90900000000000003</v>
      </c>
      <c r="E24" s="5">
        <f>ABS(Tableau1[[#This Row],[Manual Speed]]-Tableau1[[#This Row],[Sensor speed]])</f>
        <v>3.4396226415094322E-2</v>
      </c>
      <c r="G24" s="3">
        <v>13</v>
      </c>
      <c r="H24" s="4">
        <v>1.6891891891891893</v>
      </c>
      <c r="I24" s="4">
        <v>1.714</v>
      </c>
      <c r="J24" s="5">
        <f>ABS(Tableau2[[#This Row],[Manual Speed]]-Tableau2[[#This Row],[Sensor speed]])</f>
        <v>2.4810810810810713E-2</v>
      </c>
      <c r="L24" s="3">
        <v>17</v>
      </c>
      <c r="M24" s="4">
        <v>0.78616352201257855</v>
      </c>
      <c r="N24" s="4">
        <v>0.84499999999999997</v>
      </c>
      <c r="O24" s="5">
        <f>ABS(Tableau3[[#This Row],[Manual Speed]]-Tableau3[[#This Row],[Sensor speed]])</f>
        <v>5.8836477987421421E-2</v>
      </c>
    </row>
    <row r="25" spans="2:15" x14ac:dyDescent="0.25">
      <c r="B25" s="3">
        <v>106</v>
      </c>
      <c r="C25" s="4">
        <v>1.1210762331838564</v>
      </c>
      <c r="D25" s="4">
        <v>0.92300000000000004</v>
      </c>
      <c r="E25" s="5">
        <f>ABS(Tableau1[[#This Row],[Manual Speed]]-Tableau1[[#This Row],[Sensor speed]])</f>
        <v>0.19807623318385637</v>
      </c>
      <c r="G25" s="3">
        <v>11</v>
      </c>
      <c r="H25" s="4">
        <v>1.6501650165016504</v>
      </c>
      <c r="I25" s="4">
        <v>1.714</v>
      </c>
      <c r="J25" s="5">
        <f>ABS(Tableau2[[#This Row],[Manual Speed]]-Tableau2[[#This Row],[Sensor speed]])</f>
        <v>6.3834983498349596E-2</v>
      </c>
      <c r="L25" s="3">
        <v>46</v>
      </c>
      <c r="M25" s="4">
        <v>0.92081031307550654</v>
      </c>
      <c r="N25" s="4">
        <v>0.85699999999999998</v>
      </c>
      <c r="O25" s="5">
        <f>ABS(Tableau3[[#This Row],[Manual Speed]]-Tableau3[[#This Row],[Sensor speed]])</f>
        <v>6.3810313075506553E-2</v>
      </c>
    </row>
    <row r="26" spans="2:15" x14ac:dyDescent="0.25">
      <c r="B26" s="3">
        <v>100</v>
      </c>
      <c r="C26" s="4">
        <v>0.94876660341555985</v>
      </c>
      <c r="D26" s="4">
        <v>0.93600000000000005</v>
      </c>
      <c r="E26" s="5">
        <f>ABS(Tableau1[[#This Row],[Manual Speed]]-Tableau1[[#This Row],[Sensor speed]])</f>
        <v>1.2766603415559796E-2</v>
      </c>
      <c r="G26" s="3">
        <v>10</v>
      </c>
      <c r="H26" s="4">
        <v>1.8050541516245486</v>
      </c>
      <c r="I26" s="4">
        <v>1.714</v>
      </c>
      <c r="J26" s="5">
        <f>ABS(Tableau2[[#This Row],[Manual Speed]]-Tableau2[[#This Row],[Sensor speed]])</f>
        <v>9.1054151624548663E-2</v>
      </c>
      <c r="L26" s="3">
        <v>44</v>
      </c>
      <c r="M26" s="4">
        <v>0.85763293310463118</v>
      </c>
      <c r="N26" s="4">
        <v>0.87</v>
      </c>
      <c r="O26" s="5">
        <f>ABS(Tableau3[[#This Row],[Manual Speed]]-Tableau3[[#This Row],[Sensor speed]])</f>
        <v>1.2367066895368817E-2</v>
      </c>
    </row>
    <row r="27" spans="2:15" x14ac:dyDescent="0.25">
      <c r="B27" s="3">
        <v>94</v>
      </c>
      <c r="C27" s="4">
        <v>0.927643784786642</v>
      </c>
      <c r="D27" s="4">
        <v>0.93700000000000006</v>
      </c>
      <c r="E27" s="5">
        <f>ABS(Tableau1[[#This Row],[Manual Speed]]-Tableau1[[#This Row],[Sensor speed]])</f>
        <v>9.3562152133580545E-3</v>
      </c>
      <c r="G27" s="3">
        <v>8</v>
      </c>
      <c r="H27" s="4">
        <v>1.8796992481203008</v>
      </c>
      <c r="I27" s="4">
        <v>1.714</v>
      </c>
      <c r="J27" s="5">
        <f>ABS(Tableau2[[#This Row],[Manual Speed]]-Tableau2[[#This Row],[Sensor speed]])</f>
        <v>0.16569924812030079</v>
      </c>
      <c r="L27" s="3">
        <v>15</v>
      </c>
      <c r="M27" s="4">
        <v>0.89928057553956842</v>
      </c>
      <c r="N27" s="4">
        <v>0.88200000000000001</v>
      </c>
      <c r="O27" s="5">
        <f>ABS(Tableau3[[#This Row],[Manual Speed]]-Tableau3[[#This Row],[Sensor speed]])</f>
        <v>1.728057553956841E-2</v>
      </c>
    </row>
    <row r="28" spans="2:15" x14ac:dyDescent="0.25">
      <c r="B28" s="3">
        <v>98</v>
      </c>
      <c r="C28" s="4">
        <v>0.91240875912408748</v>
      </c>
      <c r="D28" s="4">
        <v>0.93700000000000006</v>
      </c>
      <c r="E28" s="5">
        <f>ABS(Tableau1[[#This Row],[Manual Speed]]-Tableau1[[#This Row],[Sensor speed]])</f>
        <v>2.4591240875912579E-2</v>
      </c>
      <c r="G28" s="3">
        <v>5</v>
      </c>
      <c r="H28" s="4">
        <v>1.8518518518518516</v>
      </c>
      <c r="I28" s="4">
        <v>1.714</v>
      </c>
      <c r="J28" s="5">
        <f>ABS(Tableau2[[#This Row],[Manual Speed]]-Tableau2[[#This Row],[Sensor speed]])</f>
        <v>0.13785185185185167</v>
      </c>
      <c r="L28" s="3">
        <v>29</v>
      </c>
      <c r="M28" s="4">
        <v>0.89605734767025091</v>
      </c>
      <c r="N28" s="4">
        <v>0.89500000000000002</v>
      </c>
      <c r="O28" s="5">
        <f>ABS(Tableau3[[#This Row],[Manual Speed]]-Tableau3[[#This Row],[Sensor speed]])</f>
        <v>1.0573476702508966E-3</v>
      </c>
    </row>
    <row r="29" spans="2:15" x14ac:dyDescent="0.25">
      <c r="B29" s="3">
        <v>101</v>
      </c>
      <c r="C29" s="4">
        <v>0.9940357852882703</v>
      </c>
      <c r="D29" s="4">
        <v>0.93799999999999994</v>
      </c>
      <c r="E29" s="5">
        <f>ABS(Tableau1[[#This Row],[Manual Speed]]-Tableau1[[#This Row],[Sensor speed]])</f>
        <v>5.6035785288270357E-2</v>
      </c>
      <c r="G29" s="3">
        <v>2</v>
      </c>
      <c r="H29" s="4">
        <v>1.9230769230769229</v>
      </c>
      <c r="I29" s="4">
        <v>1.714</v>
      </c>
      <c r="J29" s="5">
        <f>ABS(Tableau2[[#This Row],[Manual Speed]]-Tableau2[[#This Row],[Sensor speed]])</f>
        <v>0.20907692307692294</v>
      </c>
      <c r="L29" s="3">
        <v>48</v>
      </c>
      <c r="M29" s="4">
        <v>0.86355785837651122</v>
      </c>
      <c r="N29" s="4">
        <v>0.90900000000000003</v>
      </c>
      <c r="O29" s="5">
        <f>ABS(Tableau3[[#This Row],[Manual Speed]]-Tableau3[[#This Row],[Sensor speed]])</f>
        <v>4.5442141623488808E-2</v>
      </c>
    </row>
    <row r="30" spans="2:15" x14ac:dyDescent="0.25">
      <c r="B30" s="3">
        <v>92</v>
      </c>
      <c r="C30" s="4">
        <v>0.94696969696969691</v>
      </c>
      <c r="D30" s="4">
        <v>0.95299999999999996</v>
      </c>
      <c r="E30" s="5">
        <f>ABS(Tableau1[[#This Row],[Manual Speed]]-Tableau1[[#This Row],[Sensor speed]])</f>
        <v>6.0303030303030525E-3</v>
      </c>
      <c r="G30" s="3">
        <v>46</v>
      </c>
      <c r="H30" s="4">
        <v>2.0661157024793391</v>
      </c>
      <c r="I30" s="4">
        <v>1.7649999999999999</v>
      </c>
      <c r="J30" s="5">
        <f>ABS(Tableau2[[#This Row],[Manual Speed]]-Tableau2[[#This Row],[Sensor speed]])</f>
        <v>0.30111570247933916</v>
      </c>
      <c r="L30" s="3">
        <v>13</v>
      </c>
      <c r="M30" s="4">
        <v>0.81168831168831168</v>
      </c>
      <c r="N30" s="4">
        <v>0.90900000000000003</v>
      </c>
      <c r="O30" s="5">
        <f>ABS(Tableau3[[#This Row],[Manual Speed]]-Tableau3[[#This Row],[Sensor speed]])</f>
        <v>9.7311688311688349E-2</v>
      </c>
    </row>
    <row r="31" spans="2:15" x14ac:dyDescent="0.25">
      <c r="B31" s="3">
        <v>96</v>
      </c>
      <c r="C31" s="4">
        <v>0.95057034220532322</v>
      </c>
      <c r="D31" s="4">
        <v>0.96799999999999997</v>
      </c>
      <c r="E31" s="5">
        <f>ABS(Tableau1[[#This Row],[Manual Speed]]-Tableau1[[#This Row],[Sensor speed]])</f>
        <v>1.7429657794676756E-2</v>
      </c>
      <c r="G31" s="3">
        <v>36</v>
      </c>
      <c r="H31" s="4">
        <v>2.192982456140351</v>
      </c>
      <c r="I31" s="4">
        <v>1.7649999999999999</v>
      </c>
      <c r="J31" s="5">
        <f>ABS(Tableau2[[#This Row],[Manual Speed]]-Tableau2[[#This Row],[Sensor speed]])</f>
        <v>0.42798245614035113</v>
      </c>
      <c r="L31" s="3">
        <v>20</v>
      </c>
      <c r="M31" s="4">
        <v>0.98039215686274517</v>
      </c>
      <c r="N31" s="4">
        <v>0.92300000000000004</v>
      </c>
      <c r="O31" s="5">
        <f>ABS(Tableau3[[#This Row],[Manual Speed]]-Tableau3[[#This Row],[Sensor speed]])</f>
        <v>5.7392156862745125E-2</v>
      </c>
    </row>
    <row r="32" spans="2:15" x14ac:dyDescent="0.25">
      <c r="B32" s="3">
        <v>102</v>
      </c>
      <c r="C32" s="4">
        <v>0.93984962406015038</v>
      </c>
      <c r="D32" s="4">
        <v>1</v>
      </c>
      <c r="E32" s="5">
        <f>ABS(Tableau1[[#This Row],[Manual Speed]]-Tableau1[[#This Row],[Sensor speed]])</f>
        <v>6.0150375939849621E-2</v>
      </c>
      <c r="G32" s="3">
        <v>28</v>
      </c>
      <c r="H32" s="4">
        <v>1.8587360594795539</v>
      </c>
      <c r="I32" s="4">
        <v>1.7649999999999999</v>
      </c>
      <c r="J32" s="5">
        <f>ABS(Tableau2[[#This Row],[Manual Speed]]-Tableau2[[#This Row],[Sensor speed]])</f>
        <v>9.373605947955399E-2</v>
      </c>
      <c r="L32" s="3">
        <v>23</v>
      </c>
      <c r="M32" s="4">
        <v>0.91074681238615662</v>
      </c>
      <c r="N32" s="4">
        <v>0.93700000000000006</v>
      </c>
      <c r="O32" s="5">
        <f>ABS(Tableau3[[#This Row],[Manual Speed]]-Tableau3[[#This Row],[Sensor speed]])</f>
        <v>2.6253187613843432E-2</v>
      </c>
    </row>
    <row r="33" spans="2:15" x14ac:dyDescent="0.25">
      <c r="B33" s="3">
        <v>34</v>
      </c>
      <c r="C33" s="4">
        <v>1.1904761904761905</v>
      </c>
      <c r="D33" s="4">
        <v>1.034</v>
      </c>
      <c r="E33" s="5">
        <f>ABS(Tableau1[[#This Row],[Manual Speed]]-Tableau1[[#This Row],[Sensor speed]])</f>
        <v>0.15647619047619044</v>
      </c>
      <c r="G33" s="3">
        <v>51</v>
      </c>
      <c r="H33" s="4">
        <v>1.838235294117647</v>
      </c>
      <c r="I33" s="4">
        <v>1.8180000000000001</v>
      </c>
      <c r="J33" s="5">
        <f>ABS(Tableau2[[#This Row],[Manual Speed]]-Tableau2[[#This Row],[Sensor speed]])</f>
        <v>2.0235294117646907E-2</v>
      </c>
      <c r="L33" s="3">
        <v>22</v>
      </c>
      <c r="M33" s="4">
        <v>0.93457943925233655</v>
      </c>
      <c r="N33" s="4">
        <v>0.93700000000000006</v>
      </c>
      <c r="O33" s="5">
        <f>ABS(Tableau3[[#This Row],[Manual Speed]]-Tableau3[[#This Row],[Sensor speed]])</f>
        <v>2.4205607476635027E-3</v>
      </c>
    </row>
    <row r="34" spans="2:15" x14ac:dyDescent="0.25">
      <c r="B34" s="3">
        <v>35</v>
      </c>
      <c r="C34" s="4">
        <v>1.2437810945273633</v>
      </c>
      <c r="D34" s="4">
        <v>1.071</v>
      </c>
      <c r="E34" s="5">
        <f>ABS(Tableau1[[#This Row],[Manual Speed]]-Tableau1[[#This Row],[Sensor speed]])</f>
        <v>0.17278109452736334</v>
      </c>
      <c r="G34" s="3">
        <v>30</v>
      </c>
      <c r="H34" s="4">
        <v>1.773049645390071</v>
      </c>
      <c r="I34" s="4">
        <v>1.8180000000000001</v>
      </c>
      <c r="J34" s="5">
        <f>ABS(Tableau2[[#This Row],[Manual Speed]]-Tableau2[[#This Row],[Sensor speed]])</f>
        <v>4.4950354609929022E-2</v>
      </c>
      <c r="L34" s="3">
        <v>30</v>
      </c>
      <c r="M34" s="4">
        <v>0.99009900990099009</v>
      </c>
      <c r="N34" s="4">
        <v>0.95199999999999996</v>
      </c>
      <c r="O34" s="5">
        <f>ABS(Tableau3[[#This Row],[Manual Speed]]-Tableau3[[#This Row],[Sensor speed]])</f>
        <v>3.8099009900990133E-2</v>
      </c>
    </row>
    <row r="35" spans="2:15" x14ac:dyDescent="0.25">
      <c r="B35" s="3">
        <v>45</v>
      </c>
      <c r="C35" s="4">
        <v>1.2406947890818858</v>
      </c>
      <c r="D35" s="4">
        <v>1.091</v>
      </c>
      <c r="E35" s="5">
        <f>ABS(Tableau1[[#This Row],[Manual Speed]]-Tableau1[[#This Row],[Sensor speed]])</f>
        <v>0.14969478908188583</v>
      </c>
      <c r="G35" s="3">
        <v>12</v>
      </c>
      <c r="H35" s="4">
        <v>1.8115942028985508</v>
      </c>
      <c r="I35" s="4">
        <v>1.8180000000000001</v>
      </c>
      <c r="J35" s="5">
        <f>ABS(Tableau2[[#This Row],[Manual Speed]]-Tableau2[[#This Row],[Sensor speed]])</f>
        <v>6.4057971014492843E-3</v>
      </c>
      <c r="L35" s="3">
        <v>28</v>
      </c>
      <c r="M35" s="4">
        <v>1.0288065843621399</v>
      </c>
      <c r="N35" s="4">
        <v>0.95199999999999996</v>
      </c>
      <c r="O35" s="5">
        <f>ABS(Tableau3[[#This Row],[Manual Speed]]-Tableau3[[#This Row],[Sensor speed]])</f>
        <v>7.680658436213994E-2</v>
      </c>
    </row>
    <row r="36" spans="2:15" x14ac:dyDescent="0.25">
      <c r="B36" s="3">
        <v>40</v>
      </c>
      <c r="C36" s="4">
        <v>1.2437810945273633</v>
      </c>
      <c r="D36" s="4">
        <v>1.101</v>
      </c>
      <c r="E36" s="5">
        <f>ABS(Tableau1[[#This Row],[Manual Speed]]-Tableau1[[#This Row],[Sensor speed]])</f>
        <v>0.14278109452736332</v>
      </c>
      <c r="G36" s="3">
        <v>4</v>
      </c>
      <c r="H36" s="4">
        <v>1.9230769230769229</v>
      </c>
      <c r="I36" s="4">
        <v>1.8180000000000001</v>
      </c>
      <c r="J36" s="5">
        <f>ABS(Tableau2[[#This Row],[Manual Speed]]-Tableau2[[#This Row],[Sensor speed]])</f>
        <v>0.10507692307692285</v>
      </c>
      <c r="L36" s="3">
        <v>24</v>
      </c>
      <c r="M36" s="4">
        <v>0.97087378640776689</v>
      </c>
      <c r="N36" s="4">
        <v>0.95199999999999996</v>
      </c>
      <c r="O36" s="5">
        <f>ABS(Tableau3[[#This Row],[Manual Speed]]-Tableau3[[#This Row],[Sensor speed]])</f>
        <v>1.8873786407766935E-2</v>
      </c>
    </row>
    <row r="37" spans="2:15" x14ac:dyDescent="0.25">
      <c r="B37" s="3">
        <v>39</v>
      </c>
      <c r="C37" s="4">
        <v>1.272264631043257</v>
      </c>
      <c r="D37" s="4">
        <v>1.111</v>
      </c>
      <c r="E37" s="5">
        <f>ABS(Tableau1[[#This Row],[Manual Speed]]-Tableau1[[#This Row],[Sensor speed]])</f>
        <v>0.16126463104325706</v>
      </c>
      <c r="G37" s="3">
        <v>16</v>
      </c>
      <c r="H37" s="4">
        <v>1.7241379310344829</v>
      </c>
      <c r="I37" s="4">
        <v>1.8740000000000001</v>
      </c>
      <c r="J37" s="5">
        <f>ABS(Tableau2[[#This Row],[Manual Speed]]-Tableau2[[#This Row],[Sensor speed]])</f>
        <v>0.14986206896551724</v>
      </c>
      <c r="L37" s="3">
        <v>19</v>
      </c>
      <c r="M37" s="4">
        <v>0.91575091575091572</v>
      </c>
      <c r="N37" s="4">
        <v>0.95199999999999996</v>
      </c>
      <c r="O37" s="5">
        <f>ABS(Tableau3[[#This Row],[Manual Speed]]-Tableau3[[#This Row],[Sensor speed]])</f>
        <v>3.624908424908424E-2</v>
      </c>
    </row>
    <row r="38" spans="2:15" x14ac:dyDescent="0.25">
      <c r="B38" s="3">
        <v>8</v>
      </c>
      <c r="C38" s="4">
        <v>1.2953367875647668</v>
      </c>
      <c r="D38" s="4">
        <v>1.1120000000000001</v>
      </c>
      <c r="E38" s="5">
        <f>ABS(Tableau1[[#This Row],[Manual Speed]]-Tableau1[[#This Row],[Sensor speed]])</f>
        <v>0.18333678756476668</v>
      </c>
      <c r="G38" s="3">
        <v>47</v>
      </c>
      <c r="H38" s="4">
        <v>1.7667844522968197</v>
      </c>
      <c r="I38" s="4">
        <v>1.875</v>
      </c>
      <c r="J38" s="5">
        <f>ABS(Tableau2[[#This Row],[Manual Speed]]-Tableau2[[#This Row],[Sensor speed]])</f>
        <v>0.10821554770318031</v>
      </c>
      <c r="L38" s="3">
        <v>27</v>
      </c>
      <c r="M38" s="4">
        <v>0.95602294455066916</v>
      </c>
      <c r="N38" s="4">
        <v>0.98399999999999999</v>
      </c>
      <c r="O38" s="5">
        <f>ABS(Tableau3[[#This Row],[Manual Speed]]-Tableau3[[#This Row],[Sensor speed]])</f>
        <v>2.7977055449330823E-2</v>
      </c>
    </row>
    <row r="39" spans="2:15" x14ac:dyDescent="0.25">
      <c r="B39" s="3">
        <v>121</v>
      </c>
      <c r="C39" s="4">
        <v>1.2953367875647668</v>
      </c>
      <c r="D39" s="4">
        <v>1.125</v>
      </c>
      <c r="E39" s="5">
        <f>ABS(Tableau1[[#This Row],[Manual Speed]]-Tableau1[[#This Row],[Sensor speed]])</f>
        <v>0.17033678756476678</v>
      </c>
      <c r="G39" s="3">
        <v>26</v>
      </c>
      <c r="H39" s="4">
        <v>1.953125</v>
      </c>
      <c r="I39" s="4">
        <v>1.875</v>
      </c>
      <c r="J39" s="5">
        <f>ABS(Tableau2[[#This Row],[Manual Speed]]-Tableau2[[#This Row],[Sensor speed]])</f>
        <v>7.8125E-2</v>
      </c>
      <c r="L39" s="3">
        <v>8</v>
      </c>
      <c r="M39" s="4">
        <v>1.1737089201877935</v>
      </c>
      <c r="N39" s="4">
        <v>1</v>
      </c>
      <c r="O39" s="5">
        <f>ABS(Tableau3[[#This Row],[Manual Speed]]-Tableau3[[#This Row],[Sensor speed]])</f>
        <v>0.17370892018779349</v>
      </c>
    </row>
    <row r="40" spans="2:15" x14ac:dyDescent="0.25">
      <c r="B40" s="3">
        <v>131</v>
      </c>
      <c r="C40" s="4">
        <v>1.6501650165016504</v>
      </c>
      <c r="D40" s="4">
        <v>1.1319999999999999</v>
      </c>
      <c r="E40" s="5">
        <f>ABS(Tableau1[[#This Row],[Manual Speed]]-Tableau1[[#This Row],[Sensor speed]])</f>
        <v>0.51816501650165048</v>
      </c>
      <c r="G40" s="3">
        <v>18</v>
      </c>
      <c r="H40" s="4">
        <v>1.5873015873015874</v>
      </c>
      <c r="I40" s="4">
        <v>1.875</v>
      </c>
      <c r="J40" s="5">
        <f>ABS(Tableau2[[#This Row],[Manual Speed]]-Tableau2[[#This Row],[Sensor speed]])</f>
        <v>0.28769841269841256</v>
      </c>
      <c r="L40" s="3">
        <v>6</v>
      </c>
      <c r="M40" s="4">
        <v>1.0162601626016261</v>
      </c>
      <c r="N40" s="4">
        <v>1.0169999999999999</v>
      </c>
      <c r="O40" s="5">
        <f>ABS(Tableau3[[#This Row],[Manual Speed]]-Tableau3[[#This Row],[Sensor speed]])</f>
        <v>7.3983739837379936E-4</v>
      </c>
    </row>
    <row r="41" spans="2:15" x14ac:dyDescent="0.25">
      <c r="B41" s="3">
        <v>61</v>
      </c>
      <c r="C41" s="4">
        <v>1.2658227848101264</v>
      </c>
      <c r="D41" s="4">
        <v>1.1319999999999999</v>
      </c>
      <c r="E41" s="5">
        <f>ABS(Tableau1[[#This Row],[Manual Speed]]-Tableau1[[#This Row],[Sensor speed]])</f>
        <v>0.13382278481012655</v>
      </c>
      <c r="G41" s="3">
        <v>17</v>
      </c>
      <c r="H41" s="4">
        <v>1.6181229773462784</v>
      </c>
      <c r="I41" s="4">
        <v>1.875</v>
      </c>
      <c r="J41" s="5">
        <f>ABS(Tableau2[[#This Row],[Manual Speed]]-Tableau2[[#This Row],[Sensor speed]])</f>
        <v>0.25687702265372159</v>
      </c>
      <c r="L41" s="3">
        <v>9</v>
      </c>
      <c r="M41" s="4">
        <v>1.1061946902654869</v>
      </c>
      <c r="N41" s="4">
        <v>1.018</v>
      </c>
      <c r="O41" s="5">
        <f>ABS(Tableau3[[#This Row],[Manual Speed]]-Tableau3[[#This Row],[Sensor speed]])</f>
        <v>8.8194690265486875E-2</v>
      </c>
    </row>
    <row r="42" spans="2:15" x14ac:dyDescent="0.25">
      <c r="B42" s="3">
        <v>107</v>
      </c>
      <c r="C42" s="4">
        <v>1.2195121951219514</v>
      </c>
      <c r="D42" s="4">
        <v>1.1319999999999999</v>
      </c>
      <c r="E42" s="5">
        <f>ABS(Tableau1[[#This Row],[Manual Speed]]-Tableau1[[#This Row],[Sensor speed]])</f>
        <v>8.7512195121951519E-2</v>
      </c>
      <c r="G42" s="3">
        <v>50</v>
      </c>
      <c r="H42" s="4">
        <v>1.9379844961240309</v>
      </c>
      <c r="I42" s="4">
        <v>1.9350000000000001</v>
      </c>
      <c r="J42" s="5">
        <f>ABS(Tableau2[[#This Row],[Manual Speed]]-Tableau2[[#This Row],[Sensor speed]])</f>
        <v>2.9844961240308443E-3</v>
      </c>
      <c r="L42" s="3">
        <v>45</v>
      </c>
      <c r="M42" s="4">
        <v>1.0224948875255624</v>
      </c>
      <c r="N42" s="4">
        <v>1.0529999999999999</v>
      </c>
      <c r="O42" s="5">
        <f>ABS(Tableau3[[#This Row],[Manual Speed]]-Tableau3[[#This Row],[Sensor speed]])</f>
        <v>3.0505112474437546E-2</v>
      </c>
    </row>
    <row r="43" spans="2:15" x14ac:dyDescent="0.25">
      <c r="B43" s="3">
        <v>7</v>
      </c>
      <c r="C43" s="4">
        <v>1.2048192771084336</v>
      </c>
      <c r="D43" s="4">
        <v>1.1319999999999999</v>
      </c>
      <c r="E43" s="5">
        <f>ABS(Tableau1[[#This Row],[Manual Speed]]-Tableau1[[#This Row],[Sensor speed]])</f>
        <v>7.2819277108433722E-2</v>
      </c>
      <c r="G43" s="3">
        <v>49</v>
      </c>
      <c r="H43" s="4">
        <v>2.0408163265306123</v>
      </c>
      <c r="I43" s="4">
        <v>1.9350000000000001</v>
      </c>
      <c r="J43" s="5">
        <f>ABS(Tableau2[[#This Row],[Manual Speed]]-Tableau2[[#This Row],[Sensor speed]])</f>
        <v>0.10581632653061224</v>
      </c>
      <c r="L43" s="3">
        <v>26</v>
      </c>
      <c r="M43" s="4">
        <v>1.0460251046025104</v>
      </c>
      <c r="N43" s="4">
        <v>1.0529999999999999</v>
      </c>
      <c r="O43" s="5">
        <f>ABS(Tableau3[[#This Row],[Manual Speed]]-Tableau3[[#This Row],[Sensor speed]])</f>
        <v>6.9748953974895223E-3</v>
      </c>
    </row>
    <row r="44" spans="2:15" x14ac:dyDescent="0.25">
      <c r="B44" s="3">
        <v>109</v>
      </c>
      <c r="C44" s="4">
        <v>1.1627906976744187</v>
      </c>
      <c r="D44" s="4">
        <v>1.1319999999999999</v>
      </c>
      <c r="E44" s="5">
        <f>ABS(Tableau1[[#This Row],[Manual Speed]]-Tableau1[[#This Row],[Sensor speed]])</f>
        <v>3.0790697674418777E-2</v>
      </c>
      <c r="G44" s="3">
        <v>34</v>
      </c>
      <c r="H44" s="4">
        <v>2.0661157024793391</v>
      </c>
      <c r="I44" s="4">
        <v>1.9350000000000001</v>
      </c>
      <c r="J44" s="5">
        <f>ABS(Tableau2[[#This Row],[Manual Speed]]-Tableau2[[#This Row],[Sensor speed]])</f>
        <v>0.13111570247933901</v>
      </c>
      <c r="L44" s="3">
        <v>41</v>
      </c>
      <c r="M44" s="4">
        <v>0.52465897166841557</v>
      </c>
      <c r="N44" s="4">
        <v>1.071</v>
      </c>
      <c r="O44" s="5">
        <f>ABS(Tableau3[[#This Row],[Manual Speed]]-Tableau3[[#This Row],[Sensor speed]])</f>
        <v>0.54634102833158438</v>
      </c>
    </row>
    <row r="45" spans="2:15" x14ac:dyDescent="0.25">
      <c r="B45" s="3">
        <v>37</v>
      </c>
      <c r="C45" s="4">
        <v>1.2755102040816326</v>
      </c>
      <c r="D45" s="4">
        <v>1.1539999999999999</v>
      </c>
      <c r="E45" s="5">
        <f>ABS(Tableau1[[#This Row],[Manual Speed]]-Tableau1[[#This Row],[Sensor speed]])</f>
        <v>0.12151020408163271</v>
      </c>
      <c r="G45" s="3">
        <v>32</v>
      </c>
      <c r="H45" s="4">
        <v>2.0161290322580645</v>
      </c>
      <c r="I45" s="4">
        <v>1.9350000000000001</v>
      </c>
      <c r="J45" s="5">
        <f>ABS(Tableau2[[#This Row],[Manual Speed]]-Tableau2[[#This Row],[Sensor speed]])</f>
        <v>8.1129032258064449E-2</v>
      </c>
      <c r="L45" s="3">
        <v>5</v>
      </c>
      <c r="M45" s="4">
        <v>1.0660980810234542</v>
      </c>
      <c r="N45" s="4">
        <v>1.091</v>
      </c>
      <c r="O45" s="5">
        <f>ABS(Tableau3[[#This Row],[Manual Speed]]-Tableau3[[#This Row],[Sensor speed]])</f>
        <v>2.4901918976545812E-2</v>
      </c>
    </row>
    <row r="46" spans="2:15" x14ac:dyDescent="0.25">
      <c r="B46" s="3">
        <v>114</v>
      </c>
      <c r="C46" s="4">
        <v>1.2658227848101264</v>
      </c>
      <c r="D46" s="4">
        <v>1.1539999999999999</v>
      </c>
      <c r="E46" s="5">
        <f>ABS(Tableau1[[#This Row],[Manual Speed]]-Tableau1[[#This Row],[Sensor speed]])</f>
        <v>0.11182278481012653</v>
      </c>
      <c r="G46" s="3">
        <v>22</v>
      </c>
      <c r="H46" s="4">
        <v>2.0746887966804977</v>
      </c>
      <c r="I46" s="4">
        <v>1.9350000000000001</v>
      </c>
      <c r="J46" s="5">
        <f>ABS(Tableau2[[#This Row],[Manual Speed]]-Tableau2[[#This Row],[Sensor speed]])</f>
        <v>0.13968879668049761</v>
      </c>
      <c r="L46" s="3">
        <v>2</v>
      </c>
      <c r="M46" s="4">
        <v>1.0309278350515465</v>
      </c>
      <c r="N46" s="4">
        <v>1.091</v>
      </c>
      <c r="O46" s="5">
        <f>ABS(Tableau3[[#This Row],[Manual Speed]]-Tableau3[[#This Row],[Sensor speed]])</f>
        <v>6.0072164948453466E-2</v>
      </c>
    </row>
    <row r="47" spans="2:15" x14ac:dyDescent="0.25">
      <c r="B47" s="3">
        <v>43</v>
      </c>
      <c r="C47" s="4">
        <v>1.2135922330097086</v>
      </c>
      <c r="D47" s="4">
        <v>1.1539999999999999</v>
      </c>
      <c r="E47" s="5">
        <f>ABS(Tableau1[[#This Row],[Manual Speed]]-Tableau1[[#This Row],[Sensor speed]])</f>
        <v>5.9592233009708728E-2</v>
      </c>
      <c r="G47" s="3">
        <v>45</v>
      </c>
      <c r="H47" s="4">
        <v>1.9379844961240309</v>
      </c>
      <c r="I47" s="4">
        <v>1.9359999999999999</v>
      </c>
      <c r="J47" s="5">
        <f>ABS(Tableau2[[#This Row],[Manual Speed]]-Tableau2[[#This Row],[Sensor speed]])</f>
        <v>1.9844961240309544E-3</v>
      </c>
      <c r="L47" s="3">
        <v>25</v>
      </c>
      <c r="M47" s="4">
        <v>0.88339222614840984</v>
      </c>
      <c r="N47" s="4">
        <v>1.111</v>
      </c>
      <c r="O47" s="5">
        <f>ABS(Tableau3[[#This Row],[Manual Speed]]-Tableau3[[#This Row],[Sensor speed]])</f>
        <v>0.22760777385159014</v>
      </c>
    </row>
    <row r="48" spans="2:15" x14ac:dyDescent="0.25">
      <c r="B48" s="3">
        <v>111</v>
      </c>
      <c r="C48" s="4">
        <v>1.2048192771084336</v>
      </c>
      <c r="D48" s="4">
        <v>1.1539999999999999</v>
      </c>
      <c r="E48" s="5">
        <f>ABS(Tableau1[[#This Row],[Manual Speed]]-Tableau1[[#This Row],[Sensor speed]])</f>
        <v>5.0819277108433702E-2</v>
      </c>
      <c r="G48" s="3">
        <v>44</v>
      </c>
      <c r="H48" s="4">
        <v>1.953125</v>
      </c>
      <c r="I48" s="4">
        <v>1.9359999999999999</v>
      </c>
      <c r="J48" s="5">
        <f>ABS(Tableau2[[#This Row],[Manual Speed]]-Tableau2[[#This Row],[Sensor speed]])</f>
        <v>1.7125000000000057E-2</v>
      </c>
      <c r="L48" s="3">
        <v>31</v>
      </c>
      <c r="M48" s="4">
        <v>1.1363636363636362</v>
      </c>
      <c r="N48" s="4">
        <v>1.1319999999999999</v>
      </c>
      <c r="O48" s="5">
        <f>ABS(Tableau3[[#This Row],[Manual Speed]]-Tableau3[[#This Row],[Sensor speed]])</f>
        <v>4.3636363636363473E-3</v>
      </c>
    </row>
    <row r="49" spans="2:15" x14ac:dyDescent="0.25">
      <c r="B49" s="3">
        <v>110</v>
      </c>
      <c r="C49" s="4">
        <v>1.1627906976744187</v>
      </c>
      <c r="D49" s="4">
        <v>1.1539999999999999</v>
      </c>
      <c r="E49" s="5">
        <f>ABS(Tableau1[[#This Row],[Manual Speed]]-Tableau1[[#This Row],[Sensor speed]])</f>
        <v>8.790697674418757E-3</v>
      </c>
      <c r="G49" s="3">
        <v>31</v>
      </c>
      <c r="H49" s="4">
        <v>2.0408163265306123</v>
      </c>
      <c r="I49" s="4">
        <v>1.9359999999999999</v>
      </c>
      <c r="J49" s="5">
        <f>ABS(Tableau2[[#This Row],[Manual Speed]]-Tableau2[[#This Row],[Sensor speed]])</f>
        <v>0.10481632653061235</v>
      </c>
      <c r="L49" s="3">
        <v>36</v>
      </c>
      <c r="M49" s="4">
        <v>1.2345679012345681</v>
      </c>
      <c r="N49" s="4">
        <v>1.1539999999999999</v>
      </c>
      <c r="O49" s="5">
        <f>ABS(Tableau3[[#This Row],[Manual Speed]]-Tableau3[[#This Row],[Sensor speed]])</f>
        <v>8.056790123456814E-2</v>
      </c>
    </row>
    <row r="50" spans="2:15" x14ac:dyDescent="0.25">
      <c r="B50" s="3">
        <v>14</v>
      </c>
      <c r="C50" s="4">
        <v>1.2531328320802004</v>
      </c>
      <c r="D50" s="4">
        <v>1.1759999999999999</v>
      </c>
      <c r="E50" s="5">
        <f>ABS(Tableau1[[#This Row],[Manual Speed]]-Tableau1[[#This Row],[Sensor speed]])</f>
        <v>7.7132832080200497E-2</v>
      </c>
      <c r="G50" s="3">
        <v>23</v>
      </c>
      <c r="H50" s="4">
        <v>2</v>
      </c>
      <c r="I50" s="4">
        <v>1.9359999999999999</v>
      </c>
      <c r="J50" s="5">
        <f>ABS(Tableau2[[#This Row],[Manual Speed]]-Tableau2[[#This Row],[Sensor speed]])</f>
        <v>6.4000000000000057E-2</v>
      </c>
      <c r="L50" s="3">
        <v>32</v>
      </c>
      <c r="M50" s="4">
        <v>1.2315270935960592</v>
      </c>
      <c r="N50" s="4">
        <v>1.1539999999999999</v>
      </c>
      <c r="O50" s="5">
        <f>ABS(Tableau3[[#This Row],[Manual Speed]]-Tableau3[[#This Row],[Sensor speed]])</f>
        <v>7.7527093596059249E-2</v>
      </c>
    </row>
    <row r="51" spans="2:15" x14ac:dyDescent="0.25">
      <c r="B51" s="3">
        <v>115</v>
      </c>
      <c r="C51" s="4">
        <v>1.2048192771084336</v>
      </c>
      <c r="D51" s="4">
        <v>1.1759999999999999</v>
      </c>
      <c r="E51" s="5">
        <f>ABS(Tableau1[[#This Row],[Manual Speed]]-Tableau1[[#This Row],[Sensor speed]])</f>
        <v>2.8819277108433683E-2</v>
      </c>
      <c r="G51" s="3">
        <v>15</v>
      </c>
      <c r="H51" s="4">
        <v>1.6556291390728477</v>
      </c>
      <c r="I51" s="4">
        <v>1.9359999999999999</v>
      </c>
      <c r="J51" s="5">
        <f>ABS(Tableau2[[#This Row],[Manual Speed]]-Tableau2[[#This Row],[Sensor speed]])</f>
        <v>0.28037086092715224</v>
      </c>
      <c r="L51" s="3">
        <v>12</v>
      </c>
      <c r="M51" s="4">
        <v>1.1210762331838564</v>
      </c>
      <c r="N51" s="4">
        <v>1.1539999999999999</v>
      </c>
      <c r="O51" s="5">
        <f>ABS(Tableau3[[#This Row],[Manual Speed]]-Tableau3[[#This Row],[Sensor speed]])</f>
        <v>3.2923766816143507E-2</v>
      </c>
    </row>
    <row r="52" spans="2:15" x14ac:dyDescent="0.25">
      <c r="B52" s="3">
        <v>41</v>
      </c>
      <c r="C52" s="4">
        <v>1.3333333333333333</v>
      </c>
      <c r="D52" s="4">
        <v>1.177</v>
      </c>
      <c r="E52" s="5">
        <f>ABS(Tableau1[[#This Row],[Manual Speed]]-Tableau1[[#This Row],[Sensor speed]])</f>
        <v>0.15633333333333321</v>
      </c>
      <c r="G52" s="3">
        <v>33</v>
      </c>
      <c r="H52" s="4">
        <v>2.0161290322580645</v>
      </c>
      <c r="I52" s="4">
        <v>1.9370000000000001</v>
      </c>
      <c r="J52" s="5">
        <f>ABS(Tableau2[[#This Row],[Manual Speed]]-Tableau2[[#This Row],[Sensor speed]])</f>
        <v>7.9129032258064447E-2</v>
      </c>
      <c r="L52" s="3">
        <v>4</v>
      </c>
      <c r="M52" s="4">
        <v>1.1135857461024499</v>
      </c>
      <c r="N52" s="4">
        <v>1.1539999999999999</v>
      </c>
      <c r="O52" s="5">
        <f>ABS(Tableau3[[#This Row],[Manual Speed]]-Tableau3[[#This Row],[Sensor speed]])</f>
        <v>4.0414253897550045E-2</v>
      </c>
    </row>
    <row r="53" spans="2:15" x14ac:dyDescent="0.25">
      <c r="B53" s="3">
        <v>120</v>
      </c>
      <c r="C53" s="4">
        <v>1.2886597938144331</v>
      </c>
      <c r="D53" s="4">
        <v>1.177</v>
      </c>
      <c r="E53" s="5">
        <f>ABS(Tableau1[[#This Row],[Manual Speed]]-Tableau1[[#This Row],[Sensor speed]])</f>
        <v>0.11165979381443303</v>
      </c>
      <c r="G53" s="3">
        <v>43</v>
      </c>
      <c r="H53" s="4">
        <v>2.1276595744680851</v>
      </c>
      <c r="I53" s="4">
        <v>2</v>
      </c>
      <c r="J53" s="5">
        <f>ABS(Tableau2[[#This Row],[Manual Speed]]-Tableau2[[#This Row],[Sensor speed]])</f>
        <v>0.12765957446808507</v>
      </c>
      <c r="L53" s="3">
        <v>3</v>
      </c>
      <c r="M53" s="4">
        <v>1.1037527593818983</v>
      </c>
      <c r="N53" s="4">
        <v>1.1539999999999999</v>
      </c>
      <c r="O53" s="5">
        <f>ABS(Tableau3[[#This Row],[Manual Speed]]-Tableau3[[#This Row],[Sensor speed]])</f>
        <v>5.0247240618101596E-2</v>
      </c>
    </row>
    <row r="54" spans="2:15" x14ac:dyDescent="0.25">
      <c r="B54" s="3">
        <v>33</v>
      </c>
      <c r="C54" s="4">
        <v>1.25</v>
      </c>
      <c r="D54" s="4">
        <v>1.177</v>
      </c>
      <c r="E54" s="5">
        <f>ABS(Tableau1[[#This Row],[Manual Speed]]-Tableau1[[#This Row],[Sensor speed]])</f>
        <v>7.2999999999999954E-2</v>
      </c>
      <c r="G54" s="3">
        <v>19</v>
      </c>
      <c r="H54" s="4">
        <v>2.2421524663677128</v>
      </c>
      <c r="I54" s="4">
        <v>2</v>
      </c>
      <c r="J54" s="5">
        <f>ABS(Tableau2[[#This Row],[Manual Speed]]-Tableau2[[#This Row],[Sensor speed]])</f>
        <v>0.24215246636771282</v>
      </c>
      <c r="L54" s="3">
        <v>10</v>
      </c>
      <c r="M54" s="4">
        <v>1.1135857461024499</v>
      </c>
      <c r="N54" s="4">
        <v>1.224</v>
      </c>
      <c r="O54" s="5">
        <f>ABS(Tableau3[[#This Row],[Manual Speed]]-Tableau3[[#This Row],[Sensor speed]])</f>
        <v>0.11041425389755011</v>
      </c>
    </row>
    <row r="55" spans="2:15" x14ac:dyDescent="0.25">
      <c r="B55" s="3">
        <v>1</v>
      </c>
      <c r="C55" s="4">
        <v>1.3333333333333333</v>
      </c>
      <c r="D55" s="4">
        <v>1.2</v>
      </c>
      <c r="E55" s="5">
        <f>ABS(Tableau1[[#This Row],[Manual Speed]]-Tableau1[[#This Row],[Sensor speed]])</f>
        <v>0.1333333333333333</v>
      </c>
      <c r="G55" s="3">
        <v>53</v>
      </c>
      <c r="H55" s="4">
        <v>2.1186440677966103</v>
      </c>
      <c r="I55" s="4">
        <v>2.0710000000000002</v>
      </c>
      <c r="J55" s="5">
        <f>ABS(Tableau2[[#This Row],[Manual Speed]]-Tableau2[[#This Row],[Sensor speed]])</f>
        <v>4.7644067796610123E-2</v>
      </c>
      <c r="L55" s="3">
        <v>34</v>
      </c>
      <c r="M55" s="4">
        <v>1.2531328320802004</v>
      </c>
      <c r="N55" s="4">
        <v>1.2250000000000001</v>
      </c>
      <c r="O55" s="5">
        <f>ABS(Tableau3[[#This Row],[Manual Speed]]-Tableau3[[#This Row],[Sensor speed]])</f>
        <v>2.8132832080200343E-2</v>
      </c>
    </row>
    <row r="56" spans="2:15" x14ac:dyDescent="0.25">
      <c r="B56" s="3">
        <v>125</v>
      </c>
      <c r="C56" s="4">
        <v>1.3192612137203166</v>
      </c>
      <c r="D56" s="4">
        <v>1.2</v>
      </c>
      <c r="E56" s="5">
        <f>ABS(Tableau1[[#This Row],[Manual Speed]]-Tableau1[[#This Row],[Sensor speed]])</f>
        <v>0.11926121372031662</v>
      </c>
      <c r="G56" s="3">
        <v>27</v>
      </c>
      <c r="H56" s="4">
        <v>1.953125</v>
      </c>
      <c r="I56" s="4">
        <v>2.1429999999999998</v>
      </c>
      <c r="J56" s="5">
        <f>ABS(Tableau2[[#This Row],[Manual Speed]]-Tableau2[[#This Row],[Sensor speed]])</f>
        <v>0.18987499999999979</v>
      </c>
      <c r="L56" s="3">
        <v>33</v>
      </c>
      <c r="M56" s="4">
        <v>1.3774104683195594</v>
      </c>
      <c r="N56" s="4">
        <v>1.2769999999999999</v>
      </c>
      <c r="O56" s="5">
        <f>ABS(Tableau3[[#This Row],[Manual Speed]]-Tableau3[[#This Row],[Sensor speed]])</f>
        <v>0.10041046831955946</v>
      </c>
    </row>
    <row r="57" spans="2:15" x14ac:dyDescent="0.25">
      <c r="B57" s="3">
        <v>12</v>
      </c>
      <c r="C57" s="4">
        <v>1.3089005235602096</v>
      </c>
      <c r="D57" s="4">
        <v>1.2</v>
      </c>
      <c r="E57" s="5">
        <f>ABS(Tableau1[[#This Row],[Manual Speed]]-Tableau1[[#This Row],[Sensor speed]])</f>
        <v>0.10890052356020963</v>
      </c>
      <c r="G57" s="3">
        <v>9</v>
      </c>
      <c r="H57" s="4">
        <v>1.8315018315018314</v>
      </c>
      <c r="I57" s="4">
        <v>2.1429999999999998</v>
      </c>
      <c r="J57" s="5">
        <f>ABS(Tableau2[[#This Row],[Manual Speed]]-Tableau2[[#This Row],[Sensor speed]])</f>
        <v>0.31149816849816836</v>
      </c>
    </row>
    <row r="58" spans="2:15" x14ac:dyDescent="0.25">
      <c r="B58" s="3">
        <v>10</v>
      </c>
      <c r="C58" s="4">
        <v>1.2658227848101264</v>
      </c>
      <c r="D58" s="4">
        <v>1.2</v>
      </c>
      <c r="E58" s="5">
        <f>ABS(Tableau1[[#This Row],[Manual Speed]]-Tableau1[[#This Row],[Sensor speed]])</f>
        <v>6.5822784810126489E-2</v>
      </c>
      <c r="G58" s="3">
        <v>20</v>
      </c>
      <c r="H58" s="4">
        <v>2.0408163265306123</v>
      </c>
      <c r="I58" s="4">
        <v>2.222</v>
      </c>
      <c r="J58" s="5">
        <f>ABS(Tableau2[[#This Row],[Manual Speed]]-Tableau2[[#This Row],[Sensor speed]])</f>
        <v>0.18118367346938768</v>
      </c>
    </row>
    <row r="59" spans="2:15" x14ac:dyDescent="0.25">
      <c r="B59" s="3">
        <v>38</v>
      </c>
      <c r="C59" s="4">
        <v>1.2254901960784315</v>
      </c>
      <c r="D59" s="4">
        <v>1.2</v>
      </c>
      <c r="E59" s="5">
        <f>ABS(Tableau1[[#This Row],[Manual Speed]]-Tableau1[[#This Row],[Sensor speed]])</f>
        <v>2.5490196078431504E-2</v>
      </c>
      <c r="G59" s="3">
        <v>52</v>
      </c>
      <c r="H59" s="4">
        <v>1.9607843137254903</v>
      </c>
      <c r="I59" s="4">
        <v>2.3069999999999999</v>
      </c>
      <c r="J59" s="5">
        <f>ABS(Tableau2[[#This Row],[Manual Speed]]-Tableau2[[#This Row],[Sensor speed]])</f>
        <v>0.3462156862745096</v>
      </c>
    </row>
    <row r="60" spans="2:15" x14ac:dyDescent="0.25">
      <c r="B60" s="3">
        <v>76</v>
      </c>
      <c r="C60" s="4">
        <v>1.3333333333333333</v>
      </c>
      <c r="D60" s="4">
        <v>1.224</v>
      </c>
      <c r="E60" s="5">
        <f>ABS(Tableau1[[#This Row],[Manual Speed]]-Tableau1[[#This Row],[Sensor speed]])</f>
        <v>0.10933333333333328</v>
      </c>
      <c r="G60" s="3">
        <v>29</v>
      </c>
      <c r="H60" s="4">
        <v>1.7667844522968197</v>
      </c>
      <c r="I60" s="4">
        <v>2.609</v>
      </c>
      <c r="J60" s="5">
        <f>ABS(Tableau2[[#This Row],[Manual Speed]]-Tableau2[[#This Row],[Sensor speed]])</f>
        <v>0.8422155477031803</v>
      </c>
    </row>
    <row r="61" spans="2:15" x14ac:dyDescent="0.25">
      <c r="B61" s="3">
        <v>67</v>
      </c>
      <c r="C61" s="4">
        <v>1.2820512820512822</v>
      </c>
      <c r="D61" s="4">
        <v>1.224</v>
      </c>
      <c r="E61" s="5">
        <f>ABS(Tableau1[[#This Row],[Manual Speed]]-Tableau1[[#This Row],[Sensor speed]])</f>
        <v>5.8051282051282183E-2</v>
      </c>
      <c r="G61" s="3">
        <v>35</v>
      </c>
      <c r="H61" s="4">
        <v>2.1276595744680851</v>
      </c>
      <c r="I61" s="4">
        <v>3.53</v>
      </c>
      <c r="J61" s="5">
        <f>ABS(Tableau2[[#This Row],[Manual Speed]]-Tableau2[[#This Row],[Sensor speed]])</f>
        <v>1.4023404255319147</v>
      </c>
    </row>
    <row r="62" spans="2:15" x14ac:dyDescent="0.25">
      <c r="B62" s="3">
        <v>3</v>
      </c>
      <c r="C62" s="4">
        <v>1.3404825737265416</v>
      </c>
      <c r="D62" s="4">
        <v>1.2250000000000001</v>
      </c>
      <c r="E62" s="5">
        <f>ABS(Tableau1[[#This Row],[Manual Speed]]-Tableau1[[#This Row],[Sensor speed]])</f>
        <v>0.11548257372654147</v>
      </c>
    </row>
    <row r="63" spans="2:15" x14ac:dyDescent="0.25">
      <c r="B63" s="3">
        <v>27</v>
      </c>
      <c r="C63" s="4">
        <v>1.3661202185792349</v>
      </c>
      <c r="D63" s="4">
        <v>1.25</v>
      </c>
      <c r="E63" s="5">
        <f>ABS(Tableau1[[#This Row],[Manual Speed]]-Tableau1[[#This Row],[Sensor speed]])</f>
        <v>0.11612021857923494</v>
      </c>
    </row>
    <row r="64" spans="2:15" x14ac:dyDescent="0.25">
      <c r="B64" s="3">
        <v>25</v>
      </c>
      <c r="C64" s="4">
        <v>1.3440860215053763</v>
      </c>
      <c r="D64" s="4">
        <v>1.25</v>
      </c>
      <c r="E64" s="5">
        <f>ABS(Tableau1[[#This Row],[Manual Speed]]-Tableau1[[#This Row],[Sensor speed]])</f>
        <v>9.4086021505376261E-2</v>
      </c>
    </row>
    <row r="65" spans="2:5" x14ac:dyDescent="0.25">
      <c r="B65" s="3">
        <v>75</v>
      </c>
      <c r="C65" s="4">
        <v>1.3404825737265416</v>
      </c>
      <c r="D65" s="4">
        <v>1.25</v>
      </c>
      <c r="E65" s="5">
        <f>ABS(Tableau1[[#This Row],[Manual Speed]]-Tableau1[[#This Row],[Sensor speed]])</f>
        <v>9.048257372654156E-2</v>
      </c>
    </row>
    <row r="66" spans="2:5" x14ac:dyDescent="0.25">
      <c r="B66" s="3">
        <v>46</v>
      </c>
      <c r="C66" s="4">
        <v>1.3054830287206267</v>
      </c>
      <c r="D66" s="4">
        <v>1.25</v>
      </c>
      <c r="E66" s="5">
        <f>ABS(Tableau1[[#This Row],[Manual Speed]]-Tableau1[[#This Row],[Sensor speed]])</f>
        <v>5.5483028720626715E-2</v>
      </c>
    </row>
    <row r="67" spans="2:5" x14ac:dyDescent="0.25">
      <c r="B67" s="3">
        <v>116</v>
      </c>
      <c r="C67" s="4">
        <v>1.2755102040816326</v>
      </c>
      <c r="D67" s="4">
        <v>1.25</v>
      </c>
      <c r="E67" s="5">
        <f>ABS(Tableau1[[#This Row],[Manual Speed]]-Tableau1[[#This Row],[Sensor speed]])</f>
        <v>2.5510204081632626E-2</v>
      </c>
    </row>
    <row r="68" spans="2:5" x14ac:dyDescent="0.25">
      <c r="B68" s="3">
        <v>44</v>
      </c>
      <c r="C68" s="4">
        <v>1.2135922330097086</v>
      </c>
      <c r="D68" s="4">
        <v>1.25</v>
      </c>
      <c r="E68" s="5">
        <f>ABS(Tableau1[[#This Row],[Manual Speed]]-Tableau1[[#This Row],[Sensor speed]])</f>
        <v>3.6407766990291357E-2</v>
      </c>
    </row>
    <row r="69" spans="2:5" x14ac:dyDescent="0.25">
      <c r="B69" s="3">
        <v>22</v>
      </c>
      <c r="C69" s="4">
        <v>1.4577259475218658</v>
      </c>
      <c r="D69" s="4">
        <v>1.276</v>
      </c>
      <c r="E69" s="5">
        <f>ABS(Tableau1[[#This Row],[Manual Speed]]-Tableau1[[#This Row],[Sensor speed]])</f>
        <v>0.18172594752186577</v>
      </c>
    </row>
    <row r="70" spans="2:5" x14ac:dyDescent="0.25">
      <c r="B70" s="3">
        <v>30</v>
      </c>
      <c r="C70" s="4">
        <v>1.256281407035176</v>
      </c>
      <c r="D70" s="4">
        <v>1.276</v>
      </c>
      <c r="E70" s="5">
        <f>ABS(Tableau1[[#This Row],[Manual Speed]]-Tableau1[[#This Row],[Sensor speed]])</f>
        <v>1.9718592964824033E-2</v>
      </c>
    </row>
    <row r="71" spans="2:5" x14ac:dyDescent="0.25">
      <c r="B71" s="3">
        <v>21</v>
      </c>
      <c r="C71" s="4">
        <v>1.3698630136986301</v>
      </c>
      <c r="D71" s="4">
        <v>1.2769999999999999</v>
      </c>
      <c r="E71" s="5">
        <f>ABS(Tableau1[[#This Row],[Manual Speed]]-Tableau1[[#This Row],[Sensor speed]])</f>
        <v>9.2863013698630148E-2</v>
      </c>
    </row>
    <row r="72" spans="2:5" x14ac:dyDescent="0.25">
      <c r="B72" s="3">
        <v>73</v>
      </c>
      <c r="C72" s="4">
        <v>1.3404825737265416</v>
      </c>
      <c r="D72" s="4">
        <v>1.2769999999999999</v>
      </c>
      <c r="E72" s="5">
        <f>ABS(Tableau1[[#This Row],[Manual Speed]]-Tableau1[[#This Row],[Sensor speed]])</f>
        <v>6.3482573726541647E-2</v>
      </c>
    </row>
    <row r="73" spans="2:5" x14ac:dyDescent="0.25">
      <c r="B73" s="3">
        <v>16</v>
      </c>
      <c r="C73" s="4">
        <v>1.3333333333333333</v>
      </c>
      <c r="D73" s="4">
        <v>1.2769999999999999</v>
      </c>
      <c r="E73" s="5">
        <f>ABS(Tableau1[[#This Row],[Manual Speed]]-Tableau1[[#This Row],[Sensor speed]])</f>
        <v>5.6333333333333346E-2</v>
      </c>
    </row>
    <row r="74" spans="2:5" x14ac:dyDescent="0.25">
      <c r="B74" s="3">
        <v>4</v>
      </c>
      <c r="C74" s="4">
        <v>1.3089005235602096</v>
      </c>
      <c r="D74" s="4">
        <v>1.2769999999999999</v>
      </c>
      <c r="E74" s="5">
        <f>ABS(Tableau1[[#This Row],[Manual Speed]]-Tableau1[[#This Row],[Sensor speed]])</f>
        <v>3.190052356020967E-2</v>
      </c>
    </row>
    <row r="75" spans="2:5" x14ac:dyDescent="0.25">
      <c r="B75" s="3">
        <v>5</v>
      </c>
      <c r="C75" s="4">
        <v>1.2820512820512822</v>
      </c>
      <c r="D75" s="4">
        <v>1.2769999999999999</v>
      </c>
      <c r="E75" s="5">
        <f>ABS(Tableau1[[#This Row],[Manual Speed]]-Tableau1[[#This Row],[Sensor speed]])</f>
        <v>5.0512820512822465E-3</v>
      </c>
    </row>
    <row r="76" spans="2:5" x14ac:dyDescent="0.25">
      <c r="B76" s="3">
        <v>62</v>
      </c>
      <c r="C76" s="4">
        <v>1.2626262626262625</v>
      </c>
      <c r="D76" s="4">
        <v>1.2769999999999999</v>
      </c>
      <c r="E76" s="5">
        <f>ABS(Tableau1[[#This Row],[Manual Speed]]-Tableau1[[#This Row],[Sensor speed]])</f>
        <v>1.4373737373737372E-2</v>
      </c>
    </row>
    <row r="77" spans="2:5" x14ac:dyDescent="0.25">
      <c r="B77" s="3">
        <v>36</v>
      </c>
      <c r="C77" s="4">
        <v>1.2626262626262625</v>
      </c>
      <c r="D77" s="4">
        <v>1.2769999999999999</v>
      </c>
      <c r="E77" s="5">
        <f>ABS(Tableau1[[#This Row],[Manual Speed]]-Tableau1[[#This Row],[Sensor speed]])</f>
        <v>1.4373737373737372E-2</v>
      </c>
    </row>
    <row r="78" spans="2:5" x14ac:dyDescent="0.25">
      <c r="B78" s="3">
        <v>9</v>
      </c>
      <c r="C78" s="4">
        <v>1.2531328320802004</v>
      </c>
      <c r="D78" s="4">
        <v>1.2769999999999999</v>
      </c>
      <c r="E78" s="5">
        <f>ABS(Tableau1[[#This Row],[Manual Speed]]-Tableau1[[#This Row],[Sensor speed]])</f>
        <v>2.3867167919799481E-2</v>
      </c>
    </row>
    <row r="79" spans="2:5" x14ac:dyDescent="0.25">
      <c r="B79" s="3">
        <v>13</v>
      </c>
      <c r="C79" s="4">
        <v>1.25</v>
      </c>
      <c r="D79" s="4">
        <v>1.2769999999999999</v>
      </c>
      <c r="E79" s="5">
        <f>ABS(Tableau1[[#This Row],[Manual Speed]]-Tableau1[[#This Row],[Sensor speed]])</f>
        <v>2.6999999999999913E-2</v>
      </c>
    </row>
    <row r="80" spans="2:5" x14ac:dyDescent="0.25">
      <c r="B80" s="3">
        <v>29</v>
      </c>
      <c r="C80" s="4">
        <v>1.2285012285012284</v>
      </c>
      <c r="D80" s="4">
        <v>1.2769999999999999</v>
      </c>
      <c r="E80" s="5">
        <f>ABS(Tableau1[[#This Row],[Manual Speed]]-Tableau1[[#This Row],[Sensor speed]])</f>
        <v>4.8498771498771465E-2</v>
      </c>
    </row>
    <row r="81" spans="2:5" x14ac:dyDescent="0.25">
      <c r="B81" s="3">
        <v>108</v>
      </c>
      <c r="C81" s="4">
        <v>1.2254901960784315</v>
      </c>
      <c r="D81" s="4">
        <v>1.2769999999999999</v>
      </c>
      <c r="E81" s="5">
        <f>ABS(Tableau1[[#This Row],[Manual Speed]]-Tableau1[[#This Row],[Sensor speed]])</f>
        <v>5.1509803921568453E-2</v>
      </c>
    </row>
    <row r="82" spans="2:5" x14ac:dyDescent="0.25">
      <c r="B82" s="3">
        <v>15</v>
      </c>
      <c r="C82" s="4">
        <v>1.2195121951219514</v>
      </c>
      <c r="D82" s="4">
        <v>1.2769999999999999</v>
      </c>
      <c r="E82" s="5">
        <f>ABS(Tableau1[[#This Row],[Manual Speed]]-Tableau1[[#This Row],[Sensor speed]])</f>
        <v>5.7487804878048498E-2</v>
      </c>
    </row>
    <row r="83" spans="2:5" x14ac:dyDescent="0.25">
      <c r="B83" s="3">
        <v>85</v>
      </c>
      <c r="C83" s="4">
        <v>1.5479876160990713</v>
      </c>
      <c r="D83" s="4">
        <v>1.304</v>
      </c>
      <c r="E83" s="5">
        <f>ABS(Tableau1[[#This Row],[Manual Speed]]-Tableau1[[#This Row],[Sensor speed]])</f>
        <v>0.24398761609907127</v>
      </c>
    </row>
    <row r="84" spans="2:5" x14ac:dyDescent="0.25">
      <c r="B84" s="3">
        <v>71</v>
      </c>
      <c r="C84" s="4">
        <v>1.4450867052023122</v>
      </c>
      <c r="D84" s="4">
        <v>1.304</v>
      </c>
      <c r="E84" s="5">
        <f>ABS(Tableau1[[#This Row],[Manual Speed]]-Tableau1[[#This Row],[Sensor speed]])</f>
        <v>0.14108670520231215</v>
      </c>
    </row>
    <row r="85" spans="2:5" x14ac:dyDescent="0.25">
      <c r="B85" s="3">
        <v>48</v>
      </c>
      <c r="C85" s="4">
        <v>1.4367816091954022</v>
      </c>
      <c r="D85" s="4">
        <v>1.304</v>
      </c>
      <c r="E85" s="5">
        <f>ABS(Tableau1[[#This Row],[Manual Speed]]-Tableau1[[#This Row],[Sensor speed]])</f>
        <v>0.13278160919540216</v>
      </c>
    </row>
    <row r="86" spans="2:5" x14ac:dyDescent="0.25">
      <c r="B86" s="3">
        <v>123</v>
      </c>
      <c r="C86" s="4">
        <v>1.3812154696132597</v>
      </c>
      <c r="D86" s="4">
        <v>1.304</v>
      </c>
      <c r="E86" s="5">
        <f>ABS(Tableau1[[#This Row],[Manual Speed]]-Tableau1[[#This Row],[Sensor speed]])</f>
        <v>7.7215469613259646E-2</v>
      </c>
    </row>
    <row r="87" spans="2:5" x14ac:dyDescent="0.25">
      <c r="B87" s="3">
        <v>66</v>
      </c>
      <c r="C87" s="4">
        <v>1.3227513227513228</v>
      </c>
      <c r="D87" s="4">
        <v>1.304</v>
      </c>
      <c r="E87" s="5">
        <f>ABS(Tableau1[[#This Row],[Manual Speed]]-Tableau1[[#This Row],[Sensor speed]])</f>
        <v>1.8751322751322741E-2</v>
      </c>
    </row>
    <row r="88" spans="2:5" x14ac:dyDescent="0.25">
      <c r="B88" s="3">
        <v>63</v>
      </c>
      <c r="C88" s="4">
        <v>1.2406947890818858</v>
      </c>
      <c r="D88" s="4">
        <v>1.304</v>
      </c>
      <c r="E88" s="5">
        <f>ABS(Tableau1[[#This Row],[Manual Speed]]-Tableau1[[#This Row],[Sensor speed]])</f>
        <v>6.3305210918114252E-2</v>
      </c>
    </row>
    <row r="89" spans="2:5" x14ac:dyDescent="0.25">
      <c r="B89" s="3">
        <v>28</v>
      </c>
      <c r="C89" s="4">
        <v>1.2195121951219514</v>
      </c>
      <c r="D89" s="4">
        <v>1.304</v>
      </c>
      <c r="E89" s="5">
        <f>ABS(Tableau1[[#This Row],[Manual Speed]]-Tableau1[[#This Row],[Sensor speed]])</f>
        <v>8.4487804878048633E-2</v>
      </c>
    </row>
    <row r="90" spans="2:5" x14ac:dyDescent="0.25">
      <c r="B90" s="3">
        <v>19</v>
      </c>
      <c r="C90" s="4">
        <v>1.3774104683195594</v>
      </c>
      <c r="D90" s="4">
        <v>1.3049999999999999</v>
      </c>
      <c r="E90" s="5">
        <f>ABS(Tableau1[[#This Row],[Manual Speed]]-Tableau1[[#This Row],[Sensor speed]])</f>
        <v>7.241046831955944E-2</v>
      </c>
    </row>
    <row r="91" spans="2:5" x14ac:dyDescent="0.25">
      <c r="B91" s="3">
        <v>47</v>
      </c>
      <c r="C91" s="4">
        <v>1.3774104683195594</v>
      </c>
      <c r="D91" s="4">
        <v>1.333</v>
      </c>
      <c r="E91" s="5">
        <f>ABS(Tableau1[[#This Row],[Manual Speed]]-Tableau1[[#This Row],[Sensor speed]])</f>
        <v>4.4410468319559415E-2</v>
      </c>
    </row>
    <row r="92" spans="2:5" x14ac:dyDescent="0.25">
      <c r="B92" s="3">
        <v>122</v>
      </c>
      <c r="C92" s="4">
        <v>1.3586956521739131</v>
      </c>
      <c r="D92" s="4">
        <v>1.333</v>
      </c>
      <c r="E92" s="5">
        <f>ABS(Tableau1[[#This Row],[Manual Speed]]-Tableau1[[#This Row],[Sensor speed]])</f>
        <v>2.5695652173913119E-2</v>
      </c>
    </row>
    <row r="93" spans="2:5" x14ac:dyDescent="0.25">
      <c r="B93" s="3">
        <v>20</v>
      </c>
      <c r="C93" s="4">
        <v>1.3333333333333333</v>
      </c>
      <c r="D93" s="4">
        <v>1.333</v>
      </c>
      <c r="E93" s="5">
        <f>ABS(Tableau1[[#This Row],[Manual Speed]]-Tableau1[[#This Row],[Sensor speed]])</f>
        <v>3.3333333333329662E-4</v>
      </c>
    </row>
    <row r="94" spans="2:5" x14ac:dyDescent="0.25">
      <c r="B94" s="3">
        <v>72</v>
      </c>
      <c r="C94" s="4">
        <v>1.3227513227513228</v>
      </c>
      <c r="D94" s="4">
        <v>1.333</v>
      </c>
      <c r="E94" s="5">
        <f>ABS(Tableau1[[#This Row],[Manual Speed]]-Tableau1[[#This Row],[Sensor speed]])</f>
        <v>1.0248677248677174E-2</v>
      </c>
    </row>
    <row r="95" spans="2:5" x14ac:dyDescent="0.25">
      <c r="B95" s="3">
        <v>69</v>
      </c>
      <c r="C95" s="4">
        <v>1.3157894736842106</v>
      </c>
      <c r="D95" s="4">
        <v>1.333</v>
      </c>
      <c r="E95" s="5">
        <f>ABS(Tableau1[[#This Row],[Manual Speed]]-Tableau1[[#This Row],[Sensor speed]])</f>
        <v>1.7210526315789343E-2</v>
      </c>
    </row>
    <row r="96" spans="2:5" x14ac:dyDescent="0.25">
      <c r="B96" s="3">
        <v>113</v>
      </c>
      <c r="C96" s="4">
        <v>1.1848341232227488</v>
      </c>
      <c r="D96" s="4">
        <v>1.333</v>
      </c>
      <c r="E96" s="5">
        <f>ABS(Tableau1[[#This Row],[Manual Speed]]-Tableau1[[#This Row],[Sensor speed]])</f>
        <v>0.14816587677725113</v>
      </c>
    </row>
    <row r="97" spans="2:5" x14ac:dyDescent="0.25">
      <c r="B97" s="3">
        <v>133</v>
      </c>
      <c r="C97" s="4">
        <v>1.5015015015015014</v>
      </c>
      <c r="D97" s="4">
        <v>1.363</v>
      </c>
      <c r="E97" s="5">
        <f>ABS(Tableau1[[#This Row],[Manual Speed]]-Tableau1[[#This Row],[Sensor speed]])</f>
        <v>0.13850150150150142</v>
      </c>
    </row>
    <row r="98" spans="2:5" x14ac:dyDescent="0.25">
      <c r="B98" s="3">
        <v>18</v>
      </c>
      <c r="C98" s="4">
        <v>1.2953367875647668</v>
      </c>
      <c r="D98" s="4">
        <v>1.363</v>
      </c>
      <c r="E98" s="5">
        <f>ABS(Tableau1[[#This Row],[Manual Speed]]-Tableau1[[#This Row],[Sensor speed]])</f>
        <v>6.7663212435233211E-2</v>
      </c>
    </row>
    <row r="99" spans="2:5" x14ac:dyDescent="0.25">
      <c r="B99" s="3">
        <v>58</v>
      </c>
      <c r="C99" s="4">
        <v>1.5873015873015874</v>
      </c>
      <c r="D99" s="4">
        <v>1.3640000000000001</v>
      </c>
      <c r="E99" s="5">
        <f>ABS(Tableau1[[#This Row],[Manual Speed]]-Tableau1[[#This Row],[Sensor speed]])</f>
        <v>0.22330158730158733</v>
      </c>
    </row>
    <row r="100" spans="2:5" x14ac:dyDescent="0.25">
      <c r="B100" s="3">
        <v>132</v>
      </c>
      <c r="C100" s="4">
        <v>1.5105740181268883</v>
      </c>
      <c r="D100" s="4">
        <v>1.3640000000000001</v>
      </c>
      <c r="E100" s="5">
        <f>ABS(Tableau1[[#This Row],[Manual Speed]]-Tableau1[[#This Row],[Sensor speed]])</f>
        <v>0.14657401812688819</v>
      </c>
    </row>
    <row r="101" spans="2:5" x14ac:dyDescent="0.25">
      <c r="B101" s="3">
        <v>124</v>
      </c>
      <c r="C101" s="4">
        <v>1.4880952380952381</v>
      </c>
      <c r="D101" s="4">
        <v>1.3640000000000001</v>
      </c>
      <c r="E101" s="5">
        <f>ABS(Tableau1[[#This Row],[Manual Speed]]-Tableau1[[#This Row],[Sensor speed]])</f>
        <v>0.12409523809523804</v>
      </c>
    </row>
    <row r="102" spans="2:5" x14ac:dyDescent="0.25">
      <c r="B102" s="3">
        <v>79</v>
      </c>
      <c r="C102" s="4">
        <v>1.4880952380952381</v>
      </c>
      <c r="D102" s="4">
        <v>1.3640000000000001</v>
      </c>
      <c r="E102" s="5">
        <f>ABS(Tableau1[[#This Row],[Manual Speed]]-Tableau1[[#This Row],[Sensor speed]])</f>
        <v>0.12409523809523804</v>
      </c>
    </row>
    <row r="103" spans="2:5" x14ac:dyDescent="0.25">
      <c r="B103" s="3">
        <v>65</v>
      </c>
      <c r="C103" s="4">
        <v>1.41643059490085</v>
      </c>
      <c r="D103" s="4">
        <v>1.3640000000000001</v>
      </c>
      <c r="E103" s="5">
        <f>ABS(Tableau1[[#This Row],[Manual Speed]]-Tableau1[[#This Row],[Sensor speed]])</f>
        <v>5.2430594900849892E-2</v>
      </c>
    </row>
    <row r="104" spans="2:5" x14ac:dyDescent="0.25">
      <c r="B104" s="3">
        <v>50</v>
      </c>
      <c r="C104" s="4">
        <v>1.41643059490085</v>
      </c>
      <c r="D104" s="4">
        <v>1.3640000000000001</v>
      </c>
      <c r="E104" s="5">
        <f>ABS(Tableau1[[#This Row],[Manual Speed]]-Tableau1[[#This Row],[Sensor speed]])</f>
        <v>5.2430594900849892E-2</v>
      </c>
    </row>
    <row r="105" spans="2:5" x14ac:dyDescent="0.25">
      <c r="B105" s="3">
        <v>70</v>
      </c>
      <c r="C105" s="4">
        <v>1.4044943820224718</v>
      </c>
      <c r="D105" s="4">
        <v>1.3640000000000001</v>
      </c>
      <c r="E105" s="5">
        <f>ABS(Tableau1[[#This Row],[Manual Speed]]-Tableau1[[#This Row],[Sensor speed]])</f>
        <v>4.0494382022471687E-2</v>
      </c>
    </row>
    <row r="106" spans="2:5" x14ac:dyDescent="0.25">
      <c r="B106" s="3">
        <v>68</v>
      </c>
      <c r="C106" s="4">
        <v>1.4044943820224718</v>
      </c>
      <c r="D106" s="4">
        <v>1.3640000000000001</v>
      </c>
      <c r="E106" s="5">
        <f>ABS(Tableau1[[#This Row],[Manual Speed]]-Tableau1[[#This Row],[Sensor speed]])</f>
        <v>4.0494382022471687E-2</v>
      </c>
    </row>
    <row r="107" spans="2:5" x14ac:dyDescent="0.25">
      <c r="B107" s="3">
        <v>64</v>
      </c>
      <c r="C107" s="4">
        <v>1.3812154696132597</v>
      </c>
      <c r="D107" s="4">
        <v>1.3640000000000001</v>
      </c>
      <c r="E107" s="5">
        <f>ABS(Tableau1[[#This Row],[Manual Speed]]-Tableau1[[#This Row],[Sensor speed]])</f>
        <v>1.7215469613259593E-2</v>
      </c>
    </row>
    <row r="108" spans="2:5" x14ac:dyDescent="0.25">
      <c r="B108" s="3">
        <v>42</v>
      </c>
      <c r="C108" s="4">
        <v>1.2658227848101264</v>
      </c>
      <c r="D108" s="4">
        <v>1.3640000000000001</v>
      </c>
      <c r="E108" s="5">
        <f>ABS(Tableau1[[#This Row],[Manual Speed]]-Tableau1[[#This Row],[Sensor speed]])</f>
        <v>9.8177215189873657E-2</v>
      </c>
    </row>
    <row r="109" spans="2:5" x14ac:dyDescent="0.25">
      <c r="B109" s="3">
        <v>31</v>
      </c>
      <c r="C109" s="4">
        <v>1.2406947890818858</v>
      </c>
      <c r="D109" s="4">
        <v>1.3640000000000001</v>
      </c>
      <c r="E109" s="5">
        <f>ABS(Tableau1[[#This Row],[Manual Speed]]-Tableau1[[#This Row],[Sensor speed]])</f>
        <v>0.12330521091811431</v>
      </c>
    </row>
    <row r="110" spans="2:5" x14ac:dyDescent="0.25">
      <c r="B110" s="3">
        <v>87</v>
      </c>
      <c r="C110" s="4">
        <v>1.4880952380952381</v>
      </c>
      <c r="D110" s="4">
        <v>1.395</v>
      </c>
      <c r="E110" s="5">
        <f>ABS(Tableau1[[#This Row],[Manual Speed]]-Tableau1[[#This Row],[Sensor speed]])</f>
        <v>9.309523809523812E-2</v>
      </c>
    </row>
    <row r="111" spans="2:5" x14ac:dyDescent="0.25">
      <c r="B111" s="3">
        <v>127</v>
      </c>
      <c r="C111" s="4">
        <v>1.4619883040935673</v>
      </c>
      <c r="D111" s="4">
        <v>1.395</v>
      </c>
      <c r="E111" s="5">
        <f>ABS(Tableau1[[#This Row],[Manual Speed]]-Tableau1[[#This Row],[Sensor speed]])</f>
        <v>6.6988304093567264E-2</v>
      </c>
    </row>
    <row r="112" spans="2:5" x14ac:dyDescent="0.25">
      <c r="B112" s="3">
        <v>80</v>
      </c>
      <c r="C112" s="4">
        <v>1.4450867052023122</v>
      </c>
      <c r="D112" s="4">
        <v>1.395</v>
      </c>
      <c r="E112" s="5">
        <f>ABS(Tableau1[[#This Row],[Manual Speed]]-Tableau1[[#This Row],[Sensor speed]])</f>
        <v>5.0086705202312176E-2</v>
      </c>
    </row>
    <row r="113" spans="2:5" x14ac:dyDescent="0.25">
      <c r="B113" s="3">
        <v>54</v>
      </c>
      <c r="C113" s="4">
        <v>1.41643059490085</v>
      </c>
      <c r="D113" s="4">
        <v>1.395</v>
      </c>
      <c r="E113" s="5">
        <f>ABS(Tableau1[[#This Row],[Manual Speed]]-Tableau1[[#This Row],[Sensor speed]])</f>
        <v>2.1430594900849975E-2</v>
      </c>
    </row>
    <row r="114" spans="2:5" x14ac:dyDescent="0.25">
      <c r="B114" s="3">
        <v>74</v>
      </c>
      <c r="C114" s="4">
        <v>1.3157894736842106</v>
      </c>
      <c r="D114" s="4">
        <v>1.395</v>
      </c>
      <c r="E114" s="5">
        <f>ABS(Tableau1[[#This Row],[Manual Speed]]-Tableau1[[#This Row],[Sensor speed]])</f>
        <v>7.9210526315789398E-2</v>
      </c>
    </row>
    <row r="115" spans="2:5" x14ac:dyDescent="0.25">
      <c r="B115" s="3">
        <v>119</v>
      </c>
      <c r="C115" s="4">
        <v>1.2658227848101264</v>
      </c>
      <c r="D115" s="4">
        <v>1.395</v>
      </c>
      <c r="E115" s="5">
        <f>ABS(Tableau1[[#This Row],[Manual Speed]]-Tableau1[[#This Row],[Sensor speed]])</f>
        <v>0.12917721518987357</v>
      </c>
    </row>
    <row r="116" spans="2:5" x14ac:dyDescent="0.25">
      <c r="B116" s="3">
        <v>81</v>
      </c>
      <c r="C116" s="4">
        <v>1.6129032258064515</v>
      </c>
      <c r="D116" s="4">
        <v>1.3959999999999999</v>
      </c>
      <c r="E116" s="5">
        <f>ABS(Tableau1[[#This Row],[Manual Speed]]-Tableau1[[#This Row],[Sensor speed]])</f>
        <v>0.2169032258064516</v>
      </c>
    </row>
    <row r="117" spans="2:5" x14ac:dyDescent="0.25">
      <c r="B117" s="3">
        <v>86</v>
      </c>
      <c r="C117" s="4">
        <v>1.5384615384615385</v>
      </c>
      <c r="D117" s="4">
        <v>1.429</v>
      </c>
      <c r="E117" s="5">
        <f>ABS(Tableau1[[#This Row],[Manual Speed]]-Tableau1[[#This Row],[Sensor speed]])</f>
        <v>0.1094615384615385</v>
      </c>
    </row>
    <row r="118" spans="2:5" x14ac:dyDescent="0.25">
      <c r="B118" s="3">
        <v>90</v>
      </c>
      <c r="C118" s="4">
        <v>1.5337423312883436</v>
      </c>
      <c r="D118" s="4">
        <v>1.429</v>
      </c>
      <c r="E118" s="5">
        <f>ABS(Tableau1[[#This Row],[Manual Speed]]-Tableau1[[#This Row],[Sensor speed]])</f>
        <v>0.10474233128834354</v>
      </c>
    </row>
    <row r="119" spans="2:5" x14ac:dyDescent="0.25">
      <c r="B119" s="3">
        <v>49</v>
      </c>
      <c r="C119" s="4">
        <v>1.4084507042253522</v>
      </c>
      <c r="D119" s="4">
        <v>1.429</v>
      </c>
      <c r="E119" s="5">
        <f>ABS(Tableau1[[#This Row],[Manual Speed]]-Tableau1[[#This Row],[Sensor speed]])</f>
        <v>2.0549295774647813E-2</v>
      </c>
    </row>
    <row r="120" spans="2:5" x14ac:dyDescent="0.25">
      <c r="B120" s="3">
        <v>11</v>
      </c>
      <c r="C120" s="4">
        <v>1.256281407035176</v>
      </c>
      <c r="D120" s="4">
        <v>1.429</v>
      </c>
      <c r="E120" s="5">
        <f>ABS(Tableau1[[#This Row],[Manual Speed]]-Tableau1[[#This Row],[Sensor speed]])</f>
        <v>0.17271859296482406</v>
      </c>
    </row>
    <row r="121" spans="2:5" x14ac:dyDescent="0.25">
      <c r="B121" s="3">
        <v>56</v>
      </c>
      <c r="C121" s="4">
        <v>1.6339869281045751</v>
      </c>
      <c r="D121" s="4">
        <v>1.4630000000000001</v>
      </c>
      <c r="E121" s="5">
        <f>ABS(Tableau1[[#This Row],[Manual Speed]]-Tableau1[[#This Row],[Sensor speed]])</f>
        <v>0.17098692810457505</v>
      </c>
    </row>
    <row r="122" spans="2:5" x14ac:dyDescent="0.25">
      <c r="B122" s="3">
        <v>84</v>
      </c>
      <c r="C122" s="4">
        <v>1.4749262536873156</v>
      </c>
      <c r="D122" s="4">
        <v>1.4630000000000001</v>
      </c>
      <c r="E122" s="5">
        <f>ABS(Tableau1[[#This Row],[Manual Speed]]-Tableau1[[#This Row],[Sensor speed]])</f>
        <v>1.192625368731548E-2</v>
      </c>
    </row>
    <row r="123" spans="2:5" x14ac:dyDescent="0.25">
      <c r="B123" s="3">
        <v>88</v>
      </c>
      <c r="C123" s="4">
        <v>1.4450867052023122</v>
      </c>
      <c r="D123" s="4">
        <v>1.4630000000000001</v>
      </c>
      <c r="E123" s="5">
        <f>ABS(Tableau1[[#This Row],[Manual Speed]]-Tableau1[[#This Row],[Sensor speed]])</f>
        <v>1.7913294797687884E-2</v>
      </c>
    </row>
    <row r="124" spans="2:5" x14ac:dyDescent="0.25">
      <c r="B124" s="3">
        <v>26</v>
      </c>
      <c r="C124" s="4">
        <v>1.2987012987012987</v>
      </c>
      <c r="D124" s="4">
        <v>1.4630000000000001</v>
      </c>
      <c r="E124" s="5">
        <f>ABS(Tableau1[[#This Row],[Manual Speed]]-Tableau1[[#This Row],[Sensor speed]])</f>
        <v>0.16429870129870139</v>
      </c>
    </row>
    <row r="125" spans="2:5" x14ac:dyDescent="0.25">
      <c r="B125" s="3">
        <v>17</v>
      </c>
      <c r="C125" s="4">
        <v>1.3698630136986301</v>
      </c>
      <c r="D125" s="4">
        <v>1.5</v>
      </c>
      <c r="E125" s="5">
        <f>ABS(Tableau1[[#This Row],[Manual Speed]]-Tableau1[[#This Row],[Sensor speed]])</f>
        <v>0.13013698630136994</v>
      </c>
    </row>
    <row r="126" spans="2:5" x14ac:dyDescent="0.25">
      <c r="B126" s="3">
        <v>6</v>
      </c>
      <c r="C126" s="4">
        <v>1.3513513513513513</v>
      </c>
      <c r="D126" s="4">
        <v>1.5</v>
      </c>
      <c r="E126" s="5">
        <f>ABS(Tableau1[[#This Row],[Manual Speed]]-Tableau1[[#This Row],[Sensor speed]])</f>
        <v>0.14864864864864868</v>
      </c>
    </row>
    <row r="127" spans="2:5" x14ac:dyDescent="0.25">
      <c r="B127" s="3">
        <v>134</v>
      </c>
      <c r="C127" s="4">
        <v>1.5015015015015014</v>
      </c>
      <c r="D127" s="4">
        <v>1.502</v>
      </c>
      <c r="E127" s="5">
        <f>ABS(Tableau1[[#This Row],[Manual Speed]]-Tableau1[[#This Row],[Sensor speed]])</f>
        <v>4.9849849849858963E-4</v>
      </c>
    </row>
    <row r="128" spans="2:5" x14ac:dyDescent="0.25">
      <c r="B128" s="3">
        <v>128</v>
      </c>
      <c r="C128" s="4">
        <v>1.4749262536873156</v>
      </c>
      <c r="D128" s="4">
        <v>1.538</v>
      </c>
      <c r="E128" s="5">
        <f>ABS(Tableau1[[#This Row],[Manual Speed]]-Tableau1[[#This Row],[Sensor speed]])</f>
        <v>6.3073746312684476E-2</v>
      </c>
    </row>
    <row r="129" spans="2:5" x14ac:dyDescent="0.25">
      <c r="B129" s="3">
        <v>53</v>
      </c>
      <c r="C129" s="4">
        <v>1.4705882352941178</v>
      </c>
      <c r="D129" s="4">
        <v>1.538</v>
      </c>
      <c r="E129" s="5">
        <f>ABS(Tableau1[[#This Row],[Manual Speed]]-Tableau1[[#This Row],[Sensor speed]])</f>
        <v>6.7411764705882282E-2</v>
      </c>
    </row>
    <row r="130" spans="2:5" x14ac:dyDescent="0.25">
      <c r="B130" s="3">
        <v>78</v>
      </c>
      <c r="C130" s="4">
        <v>1.6891891891891893</v>
      </c>
      <c r="D130" s="4">
        <v>1.5780000000000001</v>
      </c>
      <c r="E130" s="5">
        <f>ABS(Tableau1[[#This Row],[Manual Speed]]-Tableau1[[#This Row],[Sensor speed]])</f>
        <v>0.11118918918918919</v>
      </c>
    </row>
    <row r="131" spans="2:5" x14ac:dyDescent="0.25">
      <c r="B131" s="3">
        <v>59</v>
      </c>
      <c r="C131" s="4">
        <v>1.6778523489932886</v>
      </c>
      <c r="D131" s="4">
        <v>1.579</v>
      </c>
      <c r="E131" s="5">
        <f>ABS(Tableau1[[#This Row],[Manual Speed]]-Tableau1[[#This Row],[Sensor speed]])</f>
        <v>9.8852348993288652E-2</v>
      </c>
    </row>
    <row r="132" spans="2:5" x14ac:dyDescent="0.25">
      <c r="B132" s="3">
        <v>83</v>
      </c>
      <c r="C132" s="4">
        <v>1.524390243902439</v>
      </c>
      <c r="D132" s="4">
        <v>1.579</v>
      </c>
      <c r="E132" s="5">
        <f>ABS(Tableau1[[#This Row],[Manual Speed]]-Tableau1[[#This Row],[Sensor speed]])</f>
        <v>5.4609756097560913E-2</v>
      </c>
    </row>
    <row r="133" spans="2:5" x14ac:dyDescent="0.25">
      <c r="B133" s="3">
        <v>126</v>
      </c>
      <c r="C133" s="4">
        <v>1.3661202185792349</v>
      </c>
      <c r="D133" s="4">
        <v>1.579</v>
      </c>
      <c r="E133" s="5">
        <f>ABS(Tableau1[[#This Row],[Manual Speed]]-Tableau1[[#This Row],[Sensor speed]])</f>
        <v>0.21287978142076502</v>
      </c>
    </row>
    <row r="134" spans="2:5" x14ac:dyDescent="0.25">
      <c r="B134" s="3">
        <v>130</v>
      </c>
      <c r="C134" s="4">
        <v>1.5151515151515151</v>
      </c>
      <c r="D134" s="4">
        <v>1.667</v>
      </c>
      <c r="E134" s="5">
        <f>ABS(Tableau1[[#This Row],[Manual Speed]]-Tableau1[[#This Row],[Sensor speed]])</f>
        <v>0.1518484848484849</v>
      </c>
    </row>
    <row r="135" spans="2:5" x14ac:dyDescent="0.25">
      <c r="B135" s="3">
        <v>23</v>
      </c>
      <c r="C135" s="4">
        <v>1.41643059490085</v>
      </c>
      <c r="D135" s="4">
        <v>1.667</v>
      </c>
      <c r="E135" s="5">
        <f>ABS(Tableau1[[#This Row],[Manual Speed]]-Tableau1[[#This Row],[Sensor speed]])</f>
        <v>0.25056940509915004</v>
      </c>
    </row>
    <row r="136" spans="2:5" x14ac:dyDescent="0.25">
      <c r="B136" s="3">
        <v>89</v>
      </c>
      <c r="C136" s="4">
        <v>1.5384615384615385</v>
      </c>
      <c r="D136" s="4">
        <v>1.714</v>
      </c>
      <c r="E136" s="5">
        <f>ABS(Tableau1[[#This Row],[Manual Speed]]-Tableau1[[#This Row],[Sensor speed]])</f>
        <v>0.17553846153846142</v>
      </c>
    </row>
    <row r="137" spans="2:5" x14ac:dyDescent="0.25">
      <c r="B137" s="3">
        <v>52</v>
      </c>
      <c r="C137" s="4">
        <v>1.5151515151515151</v>
      </c>
      <c r="D137" s="4">
        <v>1.7649999999999999</v>
      </c>
      <c r="E137" s="5">
        <f>ABS(Tableau1[[#This Row],[Manual Speed]]-Tableau1[[#This Row],[Sensor speed]])</f>
        <v>0.24984848484848476</v>
      </c>
    </row>
    <row r="138" spans="2:5" x14ac:dyDescent="0.25">
      <c r="B138" s="3">
        <v>57</v>
      </c>
      <c r="C138" s="4">
        <v>1.6129032258064515</v>
      </c>
      <c r="D138" s="4">
        <v>1.8180000000000001</v>
      </c>
      <c r="E138" s="5">
        <f>ABS(Tableau1[[#This Row],[Manual Speed]]-Tableau1[[#This Row],[Sensor speed]])</f>
        <v>0.20509677419354855</v>
      </c>
    </row>
    <row r="139" spans="2:5" x14ac:dyDescent="0.25">
      <c r="B139" s="3">
        <v>129</v>
      </c>
      <c r="C139" s="4">
        <v>1.6778523489932886</v>
      </c>
      <c r="D139" s="4">
        <v>1.875</v>
      </c>
      <c r="E139" s="5">
        <f>ABS(Tableau1[[#This Row],[Manual Speed]]-Tableau1[[#This Row],[Sensor speed]])</f>
        <v>0.19714765100671139</v>
      </c>
    </row>
    <row r="140" spans="2:5" x14ac:dyDescent="0.25">
      <c r="B140" s="3">
        <v>60</v>
      </c>
      <c r="C140" s="4">
        <v>1.5723270440251571</v>
      </c>
      <c r="D140" s="4">
        <v>2</v>
      </c>
      <c r="E140" s="5">
        <f>ABS(Tableau1[[#This Row],[Manual Speed]]-Tableau1[[#This Row],[Sensor speed]])</f>
        <v>0.42767295597484289</v>
      </c>
    </row>
    <row r="141" spans="2:5" x14ac:dyDescent="0.25">
      <c r="B141" s="3">
        <v>51</v>
      </c>
      <c r="C141" s="4">
        <v>1.6181229773462784</v>
      </c>
      <c r="D141" s="4">
        <v>2.069</v>
      </c>
      <c r="E141" s="5">
        <f>ABS(Tableau1[[#This Row],[Manual Speed]]-Tableau1[[#This Row],[Sensor speed]])</f>
        <v>0.45087702265372154</v>
      </c>
    </row>
    <row r="142" spans="2:5" x14ac:dyDescent="0.25">
      <c r="B142" s="3">
        <v>32</v>
      </c>
      <c r="C142" s="4">
        <v>1.2345679012345681</v>
      </c>
      <c r="D142" s="4">
        <v>2.1429999999999998</v>
      </c>
      <c r="E142" s="5">
        <f>ABS(Tableau1[[#This Row],[Manual Speed]]-Tableau1[[#This Row],[Sensor speed]])</f>
        <v>0.90843209876543174</v>
      </c>
    </row>
  </sheetData>
  <mergeCells count="3">
    <mergeCell ref="B6:E7"/>
    <mergeCell ref="G6:J7"/>
    <mergeCell ref="L6:O7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Chapron</dc:creator>
  <cp:lastModifiedBy>Kévin Chapron</cp:lastModifiedBy>
  <cp:lastPrinted>2019-06-18T00:06:14Z</cp:lastPrinted>
  <dcterms:created xsi:type="dcterms:W3CDTF">2019-06-17T23:47:50Z</dcterms:created>
  <dcterms:modified xsi:type="dcterms:W3CDTF">2019-06-18T00:15:10Z</dcterms:modified>
</cp:coreProperties>
</file>