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<sst xmlns="http://schemas.openxmlformats.org/spreadsheetml/2006/main" count="2" uniqueCount="2">
  <si>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run0099</t>
  </si>
  <si>
    <t>run0141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</si>
</sst>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5" fillId="13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H23" sqref="H23"/>
    </sheetView>
  </sheetViews>
  <sheetFormatPr defaultColWidth="9" defaultRowHeight="13.5"/>
  <cols>
    <col min="1" max="1" width="12.625"/>
    <col min="3" max="5" width="12.625"/>
    <col min="9" max="9" width="12.625"/>
    <col min="11" max="13" width="12.625"/>
  </cols>
  <sheetData>
    <row r="1" spans="1:9">
      <c r="A1" t="s">
        <v>0</v>
      </c>
      <c r="I1" t="s">
        <v>1</v>
      </c>
    </row>
    <row r="2" spans="1:13">
      <c r="A2">
        <f>C2*2-B2</f>
        <v>1602.02214285714</v>
      </c>
      <c r="B2">
        <f>A3</f>
        <v>1636.64</v>
      </c>
      <c r="C2">
        <f>C3-D3</f>
        <v>1619.33107142857</v>
      </c>
      <c r="E2">
        <f>(A2+B2)/2</f>
        <v>1619.33107142857</v>
      </c>
      <c r="I2">
        <f>K2*2-J2</f>
        <v>1598.10071428571</v>
      </c>
      <c r="J2">
        <f>I3</f>
        <v>1633.18</v>
      </c>
      <c r="K2">
        <f>K3-L3</f>
        <v>1615.64035714286</v>
      </c>
      <c r="M2">
        <f>(I2+J2)/2</f>
        <v>1615.64035714286</v>
      </c>
    </row>
    <row r="3" spans="1:12">
      <c r="A3">
        <v>1636.64</v>
      </c>
      <c r="B3">
        <v>1661.5</v>
      </c>
      <c r="C3">
        <f>(A3+B3)/2</f>
        <v>1649.07</v>
      </c>
      <c r="D3">
        <f>D18</f>
        <v>29.7389285714286</v>
      </c>
      <c r="I3">
        <v>1633.18</v>
      </c>
      <c r="J3">
        <v>1657.41</v>
      </c>
      <c r="K3">
        <f t="shared" ref="K3:K17" si="0">(I3+J3)/2</f>
        <v>1645.295</v>
      </c>
      <c r="L3">
        <f>L18</f>
        <v>29.6546428571429</v>
      </c>
    </row>
    <row r="4" spans="1:12">
      <c r="A4">
        <v>1661.5</v>
      </c>
      <c r="B4">
        <v>1689.95</v>
      </c>
      <c r="C4">
        <f t="shared" ref="C4:C17" si="1">(A4+B4)/2</f>
        <v>1675.725</v>
      </c>
      <c r="D4">
        <f>C4-C3</f>
        <v>26.6549999999997</v>
      </c>
      <c r="I4">
        <v>1657.41</v>
      </c>
      <c r="J4">
        <v>1685.56</v>
      </c>
      <c r="K4">
        <f t="shared" si="0"/>
        <v>1671.485</v>
      </c>
      <c r="L4">
        <f t="shared" ref="L4:L17" si="2">K4-K3</f>
        <v>26.1900000000001</v>
      </c>
    </row>
    <row r="5" spans="1:12">
      <c r="A5">
        <v>1689.95</v>
      </c>
      <c r="B5">
        <v>1720.52</v>
      </c>
      <c r="C5">
        <f t="shared" si="1"/>
        <v>1705.235</v>
      </c>
      <c r="D5">
        <f t="shared" ref="D5:D17" si="3">C5-C4</f>
        <v>29.5100000000002</v>
      </c>
      <c r="I5">
        <v>1685.56</v>
      </c>
      <c r="J5">
        <v>1716.35</v>
      </c>
      <c r="K5">
        <f t="shared" si="0"/>
        <v>1700.955</v>
      </c>
      <c r="L5">
        <f t="shared" si="2"/>
        <v>29.4699999999998</v>
      </c>
    </row>
    <row r="6" spans="1:12">
      <c r="A6">
        <v>1720.52</v>
      </c>
      <c r="B6">
        <v>1750.68</v>
      </c>
      <c r="C6">
        <f t="shared" si="1"/>
        <v>1735.6</v>
      </c>
      <c r="D6">
        <f t="shared" si="3"/>
        <v>30.3649999999998</v>
      </c>
      <c r="I6">
        <v>1716.35</v>
      </c>
      <c r="J6">
        <v>1746.19</v>
      </c>
      <c r="K6">
        <f t="shared" si="0"/>
        <v>1731.27</v>
      </c>
      <c r="L6">
        <f t="shared" si="2"/>
        <v>30.3150000000001</v>
      </c>
    </row>
    <row r="7" spans="1:12">
      <c r="A7">
        <v>1750.68</v>
      </c>
      <c r="B7">
        <v>1779.11</v>
      </c>
      <c r="C7">
        <f t="shared" si="1"/>
        <v>1764.895</v>
      </c>
      <c r="D7">
        <f t="shared" si="3"/>
        <v>29.2950000000001</v>
      </c>
      <c r="I7">
        <v>1746.19</v>
      </c>
      <c r="J7">
        <v>1774.46</v>
      </c>
      <c r="K7">
        <f t="shared" si="0"/>
        <v>1760.325</v>
      </c>
      <c r="L7">
        <f t="shared" si="2"/>
        <v>29.0550000000001</v>
      </c>
    </row>
    <row r="8" spans="1:12">
      <c r="A8">
        <v>1779.11</v>
      </c>
      <c r="B8">
        <v>1809.12</v>
      </c>
      <c r="C8">
        <f t="shared" si="1"/>
        <v>1794.115</v>
      </c>
      <c r="D8">
        <f t="shared" si="3"/>
        <v>29.2199999999998</v>
      </c>
      <c r="I8">
        <v>1774.46</v>
      </c>
      <c r="J8">
        <v>1804.14</v>
      </c>
      <c r="K8">
        <f t="shared" si="0"/>
        <v>1789.3</v>
      </c>
      <c r="L8">
        <f t="shared" si="2"/>
        <v>28.9750000000001</v>
      </c>
    </row>
    <row r="9" spans="1:12">
      <c r="A9">
        <v>1809.12</v>
      </c>
      <c r="B9">
        <v>1841.46</v>
      </c>
      <c r="C9">
        <f t="shared" si="1"/>
        <v>1825.29</v>
      </c>
      <c r="D9">
        <f t="shared" si="3"/>
        <v>31.1750000000002</v>
      </c>
      <c r="I9">
        <v>1804.14</v>
      </c>
      <c r="J9">
        <v>1836.49</v>
      </c>
      <c r="K9">
        <f t="shared" si="0"/>
        <v>1820.315</v>
      </c>
      <c r="L9">
        <f t="shared" si="2"/>
        <v>31.0149999999999</v>
      </c>
    </row>
    <row r="10" spans="1:12">
      <c r="A10">
        <v>1841.46</v>
      </c>
      <c r="B10">
        <v>1872.24</v>
      </c>
      <c r="C10">
        <f t="shared" si="1"/>
        <v>1856.85</v>
      </c>
      <c r="D10">
        <f t="shared" si="3"/>
        <v>31.5599999999999</v>
      </c>
      <c r="I10">
        <v>1836.49</v>
      </c>
      <c r="J10">
        <v>1867.21</v>
      </c>
      <c r="K10">
        <f t="shared" si="0"/>
        <v>1851.85</v>
      </c>
      <c r="L10">
        <f t="shared" si="2"/>
        <v>31.5349999999999</v>
      </c>
    </row>
    <row r="11" spans="1:12">
      <c r="A11">
        <v>1872.24</v>
      </c>
      <c r="B11">
        <v>1899.91</v>
      </c>
      <c r="C11">
        <f t="shared" si="1"/>
        <v>1886.075</v>
      </c>
      <c r="D11">
        <f t="shared" si="3"/>
        <v>29.2250000000001</v>
      </c>
      <c r="I11">
        <v>1867.21</v>
      </c>
      <c r="J11">
        <v>1894.93</v>
      </c>
      <c r="K11">
        <f t="shared" si="0"/>
        <v>1881.07</v>
      </c>
      <c r="L11">
        <f t="shared" si="2"/>
        <v>29.2200000000003</v>
      </c>
    </row>
    <row r="12" spans="1:12">
      <c r="A12">
        <v>1899.91</v>
      </c>
      <c r="B12">
        <v>1928.83</v>
      </c>
      <c r="C12">
        <f t="shared" si="1"/>
        <v>1914.37</v>
      </c>
      <c r="D12">
        <f t="shared" si="3"/>
        <v>28.2949999999998</v>
      </c>
      <c r="I12">
        <v>1894.93</v>
      </c>
      <c r="J12">
        <v>1922.27</v>
      </c>
      <c r="K12">
        <f t="shared" si="0"/>
        <v>1908.6</v>
      </c>
      <c r="L12">
        <f t="shared" si="2"/>
        <v>27.5299999999997</v>
      </c>
    </row>
    <row r="13" spans="1:12">
      <c r="A13">
        <v>1928.83</v>
      </c>
      <c r="B13">
        <v>1960.84</v>
      </c>
      <c r="C13">
        <f t="shared" si="1"/>
        <v>1944.835</v>
      </c>
      <c r="D13">
        <f t="shared" si="3"/>
        <v>30.4650000000001</v>
      </c>
      <c r="I13">
        <v>1922.27</v>
      </c>
      <c r="J13">
        <v>1953.59</v>
      </c>
      <c r="K13">
        <f t="shared" si="0"/>
        <v>1937.93</v>
      </c>
      <c r="L13">
        <f t="shared" si="2"/>
        <v>29.3299999999999</v>
      </c>
    </row>
    <row r="14" spans="1:12">
      <c r="A14">
        <v>1960.84</v>
      </c>
      <c r="B14">
        <v>1992.14</v>
      </c>
      <c r="C14">
        <f t="shared" si="1"/>
        <v>1976.49</v>
      </c>
      <c r="D14">
        <f t="shared" si="3"/>
        <v>31.655</v>
      </c>
      <c r="I14">
        <v>1953.59</v>
      </c>
      <c r="J14">
        <v>1986.29</v>
      </c>
      <c r="K14">
        <f t="shared" si="0"/>
        <v>1969.94</v>
      </c>
      <c r="L14">
        <f t="shared" si="2"/>
        <v>32.0100000000002</v>
      </c>
    </row>
    <row r="15" spans="1:12">
      <c r="A15">
        <v>1992.14</v>
      </c>
      <c r="B15">
        <v>2021.57</v>
      </c>
      <c r="C15">
        <f t="shared" si="1"/>
        <v>2006.855</v>
      </c>
      <c r="D15">
        <f t="shared" si="3"/>
        <v>30.365</v>
      </c>
      <c r="I15">
        <v>1986.29</v>
      </c>
      <c r="J15">
        <v>2016.09</v>
      </c>
      <c r="K15">
        <f t="shared" si="0"/>
        <v>2001.19</v>
      </c>
      <c r="L15">
        <f t="shared" si="2"/>
        <v>31.25</v>
      </c>
    </row>
    <row r="16" spans="1:12">
      <c r="A16">
        <v>2021.57</v>
      </c>
      <c r="B16">
        <v>2052.7</v>
      </c>
      <c r="C16">
        <f t="shared" si="1"/>
        <v>2037.135</v>
      </c>
      <c r="D16">
        <f t="shared" si="3"/>
        <v>30.2799999999997</v>
      </c>
      <c r="I16">
        <v>2016.09</v>
      </c>
      <c r="J16">
        <v>2047.7</v>
      </c>
      <c r="K16">
        <f t="shared" si="0"/>
        <v>2031.895</v>
      </c>
      <c r="L16">
        <f t="shared" si="2"/>
        <v>30.7049999999999</v>
      </c>
    </row>
    <row r="17" spans="1:12">
      <c r="A17">
        <v>2052.7</v>
      </c>
      <c r="B17">
        <v>2078.13</v>
      </c>
      <c r="C17">
        <f t="shared" si="1"/>
        <v>2065.415</v>
      </c>
      <c r="D17">
        <f t="shared" si="3"/>
        <v>28.2800000000002</v>
      </c>
      <c r="I17">
        <v>2047.7</v>
      </c>
      <c r="J17">
        <v>2073.22</v>
      </c>
      <c r="K17">
        <f t="shared" si="0"/>
        <v>2060.46</v>
      </c>
      <c r="L17">
        <f>K17-K16</f>
        <v>28.5650000000001</v>
      </c>
    </row>
    <row r="18" spans="4:12">
      <c r="D18">
        <f>AVERAGE(D4:D17)</f>
        <v>29.7389285714286</v>
      </c>
      <c r="L18">
        <f>AVERAGE(L4:L17)</f>
        <v>29.6546428571429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张迁</cp:lastModifiedBy>
  <dcterms:created xsi:type="dcterms:W3CDTF">2024-07-30T18:53:19Z</dcterms:created>
  <dcterms:modified xsi:type="dcterms:W3CDTF">2024-07-31T14:22:01Z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