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822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F4" i="1" l="1"/>
  <c r="I4" i="1" s="1"/>
  <c r="G4" i="1"/>
  <c r="H4" i="1"/>
  <c r="F5" i="1"/>
  <c r="I5" i="1" s="1"/>
  <c r="G5" i="1"/>
  <c r="H5" i="1" s="1"/>
  <c r="F6" i="1"/>
  <c r="G6" i="1"/>
  <c r="H6" i="1" s="1"/>
  <c r="F7" i="1"/>
  <c r="I7" i="1" s="1"/>
  <c r="G7" i="1"/>
  <c r="H7" i="1" s="1"/>
  <c r="I3" i="1"/>
  <c r="G3" i="1"/>
  <c r="H3" i="1" s="1"/>
  <c r="F3" i="1"/>
  <c r="I6" i="1" l="1"/>
</calcChain>
</file>

<file path=xl/sharedStrings.xml><?xml version="1.0" encoding="utf-8"?>
<sst xmlns="http://schemas.openxmlformats.org/spreadsheetml/2006/main" count="19" uniqueCount="19">
  <si>
    <t>range min</t>
  </si>
  <si>
    <t>range max</t>
  </si>
  <si>
    <t>registre 21</t>
  </si>
  <si>
    <t>registre 22</t>
  </si>
  <si>
    <t>range min réel</t>
  </si>
  <si>
    <t>range max réel</t>
  </si>
  <si>
    <t>servo</t>
  </si>
  <si>
    <t>ref</t>
  </si>
  <si>
    <t>Kmar</t>
  </si>
  <si>
    <t>DG Servo S06NF</t>
  </si>
  <si>
    <t>Futaba S3003</t>
  </si>
  <si>
    <t>Crochet arrière</t>
  </si>
  <si>
    <t>HITEC HS-422</t>
  </si>
  <si>
    <t>Ancrage filet (mini)</t>
  </si>
  <si>
    <t>HITEC HS-85BB</t>
  </si>
  <si>
    <t>Futaba S3002</t>
  </si>
  <si>
    <t>Retourne Feu</t>
  </si>
  <si>
    <t>Nerf</t>
  </si>
  <si>
    <t>id servo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</si>
</sst>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1" xfId="0" applyBorder="1"/>
    <xf numFmtId="0" fontId="1" fillId="0" borderId="1" xfId="0" applyFont="1" applyBorder="1"/>
    <xf numFmtId="1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A2" sqref="A2:I7"/>
    </sheetView>
  </sheetViews>
  <sheetFormatPr baseColWidth="10" defaultRowHeight="15" x14ac:dyDescent="0.25"/>
  <cols>
    <col min="2" max="2" width="19" bestFit="1" customWidth="1"/>
    <col min="3" max="3" width="14.85546875" bestFit="1" customWidth="1"/>
    <col min="7" max="7" width="12.85546875" bestFit="1" customWidth="1"/>
    <col min="8" max="8" width="13.85546875" bestFit="1" customWidth="1"/>
    <col min="9" max="9" width="14.140625" bestFit="1" customWidth="1"/>
  </cols>
  <sheetData>
    <row r="1" spans="1:9" x14ac:dyDescent="0.25">
      <c r="E1" s="1"/>
    </row>
    <row r="2" spans="1:9" x14ac:dyDescent="0.25">
      <c r="A2" s="3" t="s">
        <v>18</v>
      </c>
      <c r="B2" s="3" t="s">
        <v>6</v>
      </c>
      <c r="C2" s="3" t="s">
        <v>7</v>
      </c>
      <c r="D2" s="3" t="s">
        <v>0</v>
      </c>
      <c r="E2" s="4" t="s">
        <v>1</v>
      </c>
      <c r="F2" s="3" t="s">
        <v>2</v>
      </c>
      <c r="G2" s="3" t="s">
        <v>3</v>
      </c>
      <c r="H2" s="3" t="s">
        <v>4</v>
      </c>
      <c r="I2" s="3" t="s">
        <v>5</v>
      </c>
    </row>
    <row r="3" spans="1:9" x14ac:dyDescent="0.25">
      <c r="A3" s="2">
        <v>17</v>
      </c>
      <c r="B3" s="2" t="s">
        <v>8</v>
      </c>
      <c r="C3" s="2" t="s">
        <v>9</v>
      </c>
      <c r="D3" s="2">
        <v>0.5</v>
      </c>
      <c r="E3" s="2">
        <v>2.5</v>
      </c>
      <c r="F3" s="2">
        <f>ROUND((255*256)/(($E3-$D3)*1000),0)</f>
        <v>33</v>
      </c>
      <c r="G3" s="2">
        <f>$D3*1000-20</f>
        <v>480</v>
      </c>
      <c r="H3" s="2">
        <f xml:space="preserve"> ($G3 + 20)/1000</f>
        <v>0.5</v>
      </c>
      <c r="I3" s="2">
        <f>ROUND((((255 * 256) / $F3) + ($G3 + 20))/1000,4)</f>
        <v>2.4782000000000002</v>
      </c>
    </row>
    <row r="4" spans="1:9" x14ac:dyDescent="0.25">
      <c r="A4" s="2">
        <v>15</v>
      </c>
      <c r="B4" s="2" t="s">
        <v>16</v>
      </c>
      <c r="C4" s="2" t="s">
        <v>15</v>
      </c>
      <c r="D4" s="2">
        <v>0.5</v>
      </c>
      <c r="E4" s="2">
        <v>3</v>
      </c>
      <c r="F4" s="2">
        <f t="shared" ref="F4:F7" si="0">ROUND((255*256)/(($E4-$D4)*1000),0)</f>
        <v>26</v>
      </c>
      <c r="G4" s="2">
        <f t="shared" ref="G4:G7" si="1">$D4*1000-20</f>
        <v>480</v>
      </c>
      <c r="H4" s="2">
        <f t="shared" ref="H4:H7" si="2" xml:space="preserve"> ($G4 + 20)/1000</f>
        <v>0.5</v>
      </c>
      <c r="I4" s="2">
        <f t="shared" ref="I4:I7" si="3">ROUND((((255 * 256) / $F4) + ($G4 + 20))/1000,4)</f>
        <v>3.0108000000000001</v>
      </c>
    </row>
    <row r="5" spans="1:9" x14ac:dyDescent="0.25">
      <c r="A5" s="2">
        <v>16</v>
      </c>
      <c r="B5" s="2" t="s">
        <v>17</v>
      </c>
      <c r="C5" s="2" t="s">
        <v>10</v>
      </c>
      <c r="D5" s="2">
        <v>0.5</v>
      </c>
      <c r="E5" s="2">
        <v>3</v>
      </c>
      <c r="F5" s="2">
        <f t="shared" si="0"/>
        <v>26</v>
      </c>
      <c r="G5" s="2">
        <f t="shared" si="1"/>
        <v>480</v>
      </c>
      <c r="H5" s="2">
        <f t="shared" si="2"/>
        <v>0.5</v>
      </c>
      <c r="I5" s="2">
        <f t="shared" si="3"/>
        <v>3.0108000000000001</v>
      </c>
    </row>
    <row r="6" spans="1:9" x14ac:dyDescent="0.25">
      <c r="A6" s="2">
        <v>14</v>
      </c>
      <c r="B6" s="2" t="s">
        <v>11</v>
      </c>
      <c r="C6" s="2" t="s">
        <v>12</v>
      </c>
      <c r="D6" s="2">
        <v>0.9</v>
      </c>
      <c r="E6" s="2">
        <v>2.1</v>
      </c>
      <c r="F6" s="2">
        <f t="shared" si="0"/>
        <v>54</v>
      </c>
      <c r="G6" s="2">
        <f t="shared" si="1"/>
        <v>880</v>
      </c>
      <c r="H6" s="2">
        <f t="shared" si="2"/>
        <v>0.9</v>
      </c>
      <c r="I6" s="2">
        <f t="shared" si="3"/>
        <v>2.1089000000000002</v>
      </c>
    </row>
    <row r="7" spans="1:9" x14ac:dyDescent="0.25">
      <c r="A7" s="2">
        <v>13</v>
      </c>
      <c r="B7" s="2" t="s">
        <v>13</v>
      </c>
      <c r="C7" s="2" t="s">
        <v>14</v>
      </c>
      <c r="D7" s="2">
        <v>0.9</v>
      </c>
      <c r="E7" s="2">
        <v>2.1</v>
      </c>
      <c r="F7" s="2">
        <f t="shared" si="0"/>
        <v>54</v>
      </c>
      <c r="G7" s="2">
        <f t="shared" si="1"/>
        <v>880</v>
      </c>
      <c r="H7" s="2">
        <f t="shared" si="2"/>
        <v>0.9</v>
      </c>
      <c r="I7" s="2">
        <f t="shared" si="3"/>
        <v>2.1089000000000002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PSA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STEPHANE GUICHARD - U065064</dc:creator>
  <cp:lastModifiedBy>STEPHANE GUICHARD - U065064</cp:lastModifiedBy>
  <dcterms:created xsi:type="dcterms:W3CDTF">2014-05-06T15:15:36Z</dcterms:created>
  <dcterms:modified xsi:type="dcterms:W3CDTF">2014-05-07T16:26:22Z</dcterms:modified>
</cp:coreProperties>
</file>